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mensi_vaksin_spiritual_clean_" sheetId="1" r:id="rId4"/>
    <sheet state="visible" name="positive" sheetId="2" r:id="rId5"/>
    <sheet state="visible" name="negative" sheetId="3" r:id="rId6"/>
    <sheet state="visible" name="neutral" sheetId="4" r:id="rId7"/>
  </sheets>
  <definedNames>
    <definedName hidden="1" localSheetId="0" name="_xlnm._FilterDatabase">dimensi_vaksin_spiritual_clean_!$A$1:$D$795</definedName>
  </definedNames>
  <calcPr/>
</workbook>
</file>

<file path=xl/sharedStrings.xml><?xml version="1.0" encoding="utf-8"?>
<sst xmlns="http://schemas.openxmlformats.org/spreadsheetml/2006/main" count="4711" uniqueCount="1557">
  <si>
    <t>raw</t>
  </si>
  <si>
    <t>processed</t>
  </si>
  <si>
    <t>label</t>
  </si>
  <si>
    <t>score</t>
  </si>
  <si>
    <t>Giat Patroli Polsek Majenang untuk mencegah C3 ( Curat, Curas dan Curanmor ) serta antisipasi Tindak Pidana dan Kejahatan lainnya dan woro2 terkait Protokol Kesehatan serta PPKM Darurat Covid19 diJalan Diponegoro, Komplek Alun-Alun, SPBU, Pertokoan, Perbankan.</t>
  </si>
  <si>
    <t>giat patroli polsek majenang untuk mencegah curat curas dan pencurian kendaraan bermotor serta antisipasi tindak pidana dan kejahatan lainnya dan woro terkait protokol kesehatan serta ppkm darurat covid dijalan diponegoro komplek alun alun spbu pertokoan perbankan</t>
  </si>
  <si>
    <t>positive</t>
  </si>
  <si>
    <t>negative</t>
  </si>
  <si>
    <t>neutral</t>
  </si>
  <si>
    <t>#Asean #AirPollution #iphone13 #trending #WHO #bencana #dkiJakarta #indonesia #usa #Apartemen #iQAir #nafasjkt #IMF #BI #ispa #HALAL #MUI #England #poison #COVID19 #Genosida #G20 #DosaPLTUpln #tourist efek terhirup udara pagi yg tinggi PM 2.5 nya makanya gagal fokus 🤣</t>
  </si>
  <si>
    <t>efek terhirup udara pagi yang tinggi pm nya makanya gagal fokus</t>
  </si>
  <si>
    <t>Important Pfizer QC employee, possibly former, reveals fetal cells were used in development of Pfizer COVID19 vaccine. Scroll down page to see video recently released
(I think this platform has blocked anyone from following...please try) @nataliegwinters</t>
  </si>
  <si>
    <t>important pfizer qc employee po ibly former reveals fetal cells were used ini development of pfizer covid vaccine scroll down page tryout sih video recently released think this platform has blocked anyone dari following tolong try</t>
  </si>
  <si>
    <t>@junimendo007 @musniumar Musni Umar gelar profesor,namun OTAKNYA SDH terkontaminasi dgn virus covid19,maka itu sdh kotor. Yg jdi Presiden sejak Indonesia merdeka adalh Pendatang yg ber agama Kristen. BENAR ² dia sdh BUTA,TULI &amp;amp; STROKE.</t>
  </si>
  <si>
    <t>musni umar gelar profesor namun otaknya sudah terkontaminasi dengan virus covid maka itu sudah kotor yang jadi presiden sejak indonesia merdeka adalh pendatang yang ber agama kristen benar dia sudah buta tuli amp stroke</t>
  </si>
  <si>
    <t>Untuk mengantisipasi ga adanya penularan kasus COVID-19 pada PTM di sekolah, perlu adanya pengawasan yg lebih ketat. Untuk itu, Presiden Jokowi meminta para kepala daerah untuk memeriksa langsung ke lapangan terkait penerapan protokol kesehatan saat PTM.</t>
  </si>
  <si>
    <t>untuk mengantisipasi tidak adanya penularan kasus covid pada ptm di sekolah perlu adanya pengawasan yang lebih ketat untuk itu presiden jokowi meminta para kepala daerah untuk memeriksa langsung ke lapangan terkait penerapan protokol kesehatan saat ptm</t>
  </si>
  <si>
    <t>Everything you need to know about Covid-19 vaccine boosters- what is more important: vaccine equity or the effectiveness of a booster? Wonderful and nuanced analysis in this @the_hindu Op-Ed by Dr. Lance @lancelot_pinto #COVID19 #VaccinesForAll</t>
  </si>
  <si>
    <t>everything you need tryout know about covid vaccine boosters what is more important vaccine equity atau the effectivene of booster wonderful dan nuanced analysis ini this op edisi by dari lance</t>
  </si>
  <si>
    <t>@FreeRoamerUSA @EnrelChi @SumatraSue @AggressiveDem @CTSocialite @RepublicanRehab @wemophil @TruBluRayne @michellmybell1 @texasangler1968 @WHurensohn @SoyBoyRoy1 @BlueKomand @themikewest @RealDoctorT @ShellyRKirchoff @jeffschlueter1 @CleeseRaymond @0ryuge @Q_Estrada @ReganLieutenant @heh78152914 @DaClementMusic @CodeOfPets @manoloh102 @deplorable_s @KimberlyMcKeeve @Erockdouble1 @LaurieSpoon @usorthem3 @ChuckBlakeman @Born2Cuss @wookietim @BluesElmwood @KennyHerbert2K @IanLStrain @815wrldtrvlr @Hirdman @MicheleIsDone @LosSignmakrDeCt @BartRardo @YPOwaves @JaTapps @prettypersista1 @TheClotildaShip @hwestonbull_hhh @dfbeck44 @Brendamalanga @Samson37123571 @PaulConfer More people should trust the kind of Fake News sources that my movements read.</t>
  </si>
  <si>
    <t>more people should trust the kind of fake news sources that my movements read</t>
  </si>
  <si>
    <t>Kegiatan Polsek Dolok Masihul terkait Operasi KYD (Kegiatan Yang Ditingkatkan) dalam rangka peningkatan disiplin dan penegakan hukum Protokol Kesehatan pencegahan penyebaran Virus Covid-19</t>
  </si>
  <si>
    <t>kegiatan polsek dolok masihul terkait operasi kyd kegiatan yang ditingkatkan dalam rangka peningkatan disiplin dan penegakan hukum protokol kesehatan pencegahan penyebaran virus covid</t>
  </si>
  <si>
    <t>#live Dialog Kesehatan bersama dr. Ade Arsianti, Departemen Kimia terkait deteksi boraks dan formalin dengan bahan herbal untuk mendukung keamanan pangan di masa Pandemi.
Selengkapnya di 88,8FM PRO 3 RRI. -AMD
#COVID19</t>
  </si>
  <si>
    <t>dialog kesehatan bersama dari adek arsianti departemen kimia terkait deteksi boraks dan formalin dengan bahan herbal untuk mendukung keamanan pangan di masa pandemi selengkapnya di fm profesional rri amd</t>
  </si>
  <si>
    <t>Vaksin Covid-19 ayoooh ... segera datang dan ramaikan Vaksin aman sehat dan halal
#VaksinCitos
#VaksinTNI
#SerbuanVaksin
#SerbuanVaksinTNI</t>
  </si>
  <si>
    <t>vaksin covid ayoh segera datang dan ramaikan vaksin aman sehat dan halal</t>
  </si>
  <si>
    <t>Kesadaran warga kita jauh dibawah RRC terkait dengan vaksin Covid19.. alon2 asal kelakon cocok buat kita 😂😂😂</t>
  </si>
  <si>
    <t>kesadaran warga kita jauh dibawah rrc terkait dengan vaksin covid alon asal kelakon cocok buat kita</t>
  </si>
  <si>
    <t>La Municipalidad realizará 12.000 tests de Covid-19 a sanlorencinos que participen de viajes estudiantiles
Los PCR se practican 72 horas antes de la partida de los contingentes y, tras la vuelta, al quinto día del aislamiento obligatorio. Es para alumnos, padres y docentes.</t>
  </si>
  <si>
    <t>lah municipalidad realizar tests deh covid sanlorencinos que participen deh viajes estudiantiles los pcr se practican horas antes deh lah partida deh los contingentes tras lah vuelta al quinto del aislamiento obligatorio es para alumnos padres docentes</t>
  </si>
  <si>
    <t>Giat Patroli Polsek Majenang untuk mencegah C3 ( Curat, Curas dan Curanmor ) serta antisipasi Tindak Pidana dan Kejahatan lainnya dan woro2 terkait Protokol Kesehatan serta PPKM Darurat Covid19 diJalan Diponegoro, Perbankan, Pertokoan, Alun-Alun dan SPBU Kec.Majenang</t>
  </si>
  <si>
    <t>giat patroli polsek majenang untuk mencegah curat curas dan pencurian kendaraan bermotor serta antisipasi tindak pidana dan kejahatan lainnya dan woro terkait protokol kesehatan serta ppkm darurat covid dijalan diponegoro perbankan pertokoan alun alun dan spbu kecamatan majenang</t>
  </si>
  <si>
    <t>Ratusan pelajar SMP Negeri 1 Pangkatan, Kabupaten Labuhanbatubatu, Sumatera Utara, disuntik vaksin COVID-19 dosis pertama</t>
  </si>
  <si>
    <t>ratusan pelajar sampai negeri pangkatan kabupaten labuhanbatubatu sumatera utara disuntik vaksin covid dosis pertama</t>
  </si>
  <si>
    <t>Dr. Shalala Ahmadova, MD, MPH, Incident Manager for COVID-19 @WHOIndonesia, membuka diskusi siang ini dengan menyatakan masalah yang dihadapi pelayanan kesehatan selama pandemi.</t>
  </si>
  <si>
    <t>dari shalala ahmadova md mph incident manager untuk covid membuka diskusi siang ini dengan menyatakan masalah yang dihadapi pelayanan kesehatan selama pandemi</t>
  </si>
  <si>
    <t>Menkes Budi Gunadi Sadikin memberikan update terkait obat Covid-19 asal Amerika Serikat, Molnupiravir, yang kini tengah masuk tahap finalisasi. Molnupiravir akan masuk ke Tanah Air pada akhir tahun ini.</t>
  </si>
  <si>
    <t>menkes budi gunadi sadikin memberikan update terkait obat covid asal amerika serikat molnupiravir yang kini tengah masuk tahap finalisasi molnupiravir akan masuk ke tanah air pada akhir tahun ini</t>
  </si>
  <si>
    <t>Polsek Sandai melaksanakan himbauan terkait protokol kesehatan dan bagikan Masker Kepada Masyarakat guna Penanggulangan Penyebaran Covid-19 Di Wilkum Kec. Sandai.</t>
  </si>
  <si>
    <t>polsek sandai melaksanakan himbauan terkait protokol kesehatan dan bagikan masker kepada masyarakat guna penanggulangan penyebaran covid di wilkum kecamatan sandai</t>
  </si>
  <si>
    <t>#Asean #AirPollution #iphone13 #trending #WHO #bencana #dkiJakarta #indonesia #usa #Apartemen #iQAir #nafasjkt #IMF #BI #ispa #HALAL #MUI #England #poison #COVID19 #Genosida #G20 #DosaPLTUpln bertahan ya hingga esok, biar warga jakarta sehat2 dan bahagia semuanya 🙏😇GBU jakarta</t>
  </si>
  <si>
    <t>bertahan iya hingga esok supaya warga jakarta sehat dan bahagia semuanya gbu jakarta</t>
  </si>
  <si>
    <t>Concern among Muslims over halal status of COVID-19 vaccine
“Spokespeople for Pfizer, Moderna and AstraZeneca have said that pork products are not part of their COVID-19 vaccines.”</t>
  </si>
  <si>
    <t>concern among muslims over halal status of covid vaccine spokespeople untuk pfizer moderna dan astrazeneca have said that pork products are belum paof their covid vaccines</t>
  </si>
  <si>
    <t>Pemantauan pelaksanaan ibadah, antisipasi gangguan kamtibmas dan beri himbauan untuk memakai masker, mencuci tangan, menjaga jarak dan menghindari kerumunan serta pola hidup sehat sehubungan dengan pencegahan penyebaran virus Covid-19 #PolsekTombuluAdaptasiKebiasaanBaru</t>
  </si>
  <si>
    <t>pemantauan pelaksanaan ibadah antisipasi gangguan keamanan dan ketertiban masyarakat dan beri himbauan untuk memakai masker mencuci tangan menjaga jarak dan menghindari kerumunan serta pola hidup sehat sehubungan dengan pencegahan penyebaran virus covid</t>
  </si>
  <si>
    <t>@Miko_Ririd Selamat siang dan mohon maaf baru terbalaskan. Hingga saat ini PT KAI masih mengacu pada SE Kementerian Perhubungan No. 14 Tahun 2020 dan SE Gugus Tugas Covid-19 no 9 tahun 2020. Penumpang KA Jarak Jauh wajib memiliki surat keterangan negatif Covid-19 |1</t>
  </si>
  <si>
    <t>selamat siang dan mohon maaf baru terbalaskan hingga saat ini pt kai masih mengacu pada se kementerian perhubungan no tahun dan se gugus tugas covid no tahun penumpang kakak jarak jauh wajib memiliki surat keterangan negatif covid</t>
  </si>
  <si>
    <t>@yongbokksun Selamat siang dan mohon maaf baru terbalaskan. Hingga saat ini PT KAI masih mengacu pada SE Kementerian Perhubungan No. 14 Tahun 2020 dan SE Gugus Tugas Covid-19 no 9 tahun 2020. Penumpang KA Jarak Jauh wajib memiliki surat keterangan negatif Covid-19 |1</t>
  </si>
  <si>
    <t>update informasi terkait situasi covid berdasarkan data dari dinas kesehatan kabupaten klaten per minggu penjahat kelamin wib cc thread</t>
  </si>
  <si>
    <t>Update informasi terkait situasi Covid-19 berdasarkan data dari Dinas Kesehatan Kabupaten Klaten, per Minggu (20/12/20) pk.12.00 WIB :
Cc. @ganjarpranowo @humasjateng @YaniSunarno @DinkesKabKlaten @ombudsmanjateng - A Thread -</t>
  </si>
  <si>
    <t>perkembangan situasi terkait sebaran pandemi covid di slowakia per tanggal silakan menghubungi hotline kbri atau otoritas kesehatan setempat apabila membutuhkan informasi atau bantuan apapun terkait</t>
  </si>
  <si>
    <t>Perkembangan Situasi terkait Sebaran Pandemi COVID-19 di Slowakia per tanggal 20/12/2020
.
Silakan menghubungi hotline KBRI atau otoritas kesehatan setempat apabila membutuhkan informasi atau bantuan apapun terkait @Kemlu_RI @safetravelkemlu #kbribratislava #indonesiaslovakia</t>
  </si>
  <si>
    <t>wakil presiden sama ruf amin mengatakan penanggulangan covid tidak hanya masalah kesehatan tetapi juga menyangkut persoalan agama</t>
  </si>
  <si>
    <t>Wakil Presiden Ma'ruf Amin mengatakan, penanggulangan Covid-19 tidak hanya masalah kesehatan tetapi juga menyangkut persoalan agama.
#SmartNews @kompascom</t>
  </si>
  <si>
    <t>kerja sama pemerintah dengan perusahaan farmasi asal amerika serikat yaitu merck terkait obat alternatif covid molnupiravir sudah masuk finalisasi</t>
  </si>
  <si>
    <t>Kerja sama pemerintah dengan perusahaan farmasi asal Amerika Serikat yaitu Merck terkait obat alternatif Covid-19 Molnupiravir sudah masuk finalisasi.</t>
  </si>
  <si>
    <t>puluhan karyawan positif covid pengadilan negeri malang tutup kantor pengadilan negeri malang menutup pelayanan sejak senin kemarin hingga jumat</t>
  </si>
  <si>
    <t>Puluhan Karyawan Positif Covid-19, Pengadilan Negeri Malang Tutup, Kantor Pengadilan Negeri Malang menutup pelayanan, sejak Senin (14/12) kemarin, hingga Jumat (18/12) #PNmalang #COVID19 #kabarmalang</t>
  </si>
  <si>
    <t>satgas covid perlu menggencarkan sosialisasi terkait rencana ketersediaan vaksin jadwal vaksinasi sampai mekanisme pembelian vaksin covid jalur mandiri</t>
  </si>
  <si>
    <t>Satgas Covid-19 perlu menggencarkan sosialisasi terkait rencana ketersediaan vaksin, jadwal vaksinasi sampai mekanisme pembelian vaksin Covid-19 jalur mandiri.</t>
  </si>
  <si>
    <t>sobat wong kito berikut update situasi terkini coronavirus disease covid di provinsi sumatera selatan selasa desember pukul wib cc</t>
  </si>
  <si>
    <t>Sobat Wong Kito!!
Berikut Update Situasi Terkini Coronavirus Disease (Covid-19) di Provinsi Sumatera Selatan, Selasa, 15 Desember 2020 Pukul 00.00 WIB.
Cc : @hermanderu1967 @PerchaDeru @ach_rizwan
#hermanderu
#mawardiyahya
#sekdaprovsumsel
#sumselbersatumelawancovid19</t>
  </si>
  <si>
    <t>percobaan pertama yang divaksin itu harusnya presiden dan menkes yang penting untuk kepercayaan rakyat kalo itu aman jadi jangan sampai ada kesan rakyat jadi kelinci percobaan apakah sudah ada fatwa halal dari mui kalo belum tolong jangan diedarin dulu karena kalo haram itu dosa besar</t>
  </si>
  <si>
    <t>Percobaan pertama yg divaksin itu hrsnya presiden dan menkes, yg penting utk kepercayaan rakyat kl itu aman ,jd jgn sampe ada kesan rakyat jd kelinci percobaan, apakah sdh ada fatwa halal dr MUI ? kl blm tlg jgn diedarin dulu krn kl haram itu dosa besar (</t>
  </si>
  <si>
    <t>bodoh baca saja enggak bisa hubungannya ini iya australia buat vaksin covid diuji coba kemanusia yang muncul setelah uji coba tanda seperti positif hiv maka pem aus batalin proyek vaksin dan nya sampai sini paham</t>
  </si>
  <si>
    <t>ْPercobaan pertama yg divaksin itu hrsnya presiden dan menkes, yg penting utk kepercayaan rakyat kl itu aman ,jd jgn sampe ada kesan rakyat jd kelinci percobaan, apakah sdh ada fatwa halal dr MUI ? kl blm tlg jgn diedarin dulu krn kl haram itu dosa besar (</t>
  </si>
  <si>
    <t>sat binmas polres kubu raya melakukan sosialisasi pada hari selasa tanggal desember di wilkum polres kubu raya terkait inpres nomor tahun dan pergub tahun tentang penerapan disiplin dan penegakan hukum protokol kesehatan sebagai usaha pencegahan covid</t>
  </si>
  <si>
    <t>@i_oneprast @susipudjiastuti GOBLOK baca aja gak bisa, hubungannya nih ya Australia bikin Vaksin Covid19, diuji coba kemanusia, yg muncul setelah uji coba tanda spt positif HIV, maka pem AUS batalin proyek vaksin DN nya, sampai sini paham???</t>
  </si>
  <si>
    <t>fraksi pks dprd jawa barat meminta penjelasan terkait vaksinasi covid antara news jawa barat</t>
  </si>
  <si>
    <t>Sat Binmas Polres Kubu Raya Melakukan Sosialisasi pada Hari Selasa, Tanggal 15 Desember 2020 di Wilkum Polres Kubu Raya terkait INPRES Nomor 6 Tahun 2020 dan PERGUB 110 Tahun 2020 Tentang Penerapan Disiplin dan Penegakan Hukum Protokol Kesehatan Sebagai Usaha Pencegahan Covid-19</t>
  </si>
  <si>
    <t>koramil sempor bersama polsek sempor dan satgas covid melaksanakan operasi pendisiplinan masyarakat terkait protokol kesehatan dalam rangka mencegah penyebaran virus corona atau covid di wilayah kecamatan sempor kabupaten kebumen</t>
  </si>
  <si>
    <t>Fraksi PKS DPRD Jawa Barat minta penjelasan terkait vaksinasi COVID-19 - ANTARA News Jawa Barat</t>
  </si>
  <si>
    <t>firli disebut memberikan perintah kepada penyidik kpk untuk melakukan penyidikan terkait penerimaan hadiah atau janji kepada pegawa negeri atau penyelenggara negara terkait pengadaan alat kesehatan rapid test covid melalui pt rajawali nusantara indonesia rni</t>
  </si>
  <si>
    <t>Koramil 03/Sempor bersama Polsek Sempor dan Satgas Covid-19 melaksanakan operasi pendisiplinan masyarakat terkait protokol kesehatan dalam rangka mencegah penyebaran Virus Corona atau Covid-19 di wilayah Kecamatan Sempor Kab. Kebumen.</t>
  </si>
  <si>
    <t>melakukan penyidikan dugaan tindak pidana korupsi penerimaan hadiah atau janji kepada pegawai negeri atau penyelenggara negara terkait pengadaan alat kesehatan rapid test covid</t>
  </si>
  <si>
    <t>Firli disebut memberikan perintah kepada penyidik KPK untuk melakukan penyidikan terkait penerimaan hadiah atau janji kepada pegawa negeri atau penyelenggara negara terkait pengadaan alat kesehatan rapid test Covid-19 melalui PT Rajawali Nusantara Indonesia (RNI) #FitnahSprindik</t>
  </si>
  <si>
    <t>sebelumnya telah beredar sprindik dengan kop surat kpk perihal dugaan tindak pidana korupsi berupa penerimaan hadiah atau janji kepada pegawai negeri terkait dengan pengadaan alat kesehatan rapid test covid fitnah sprindik</t>
  </si>
  <si>
    <t>Melakukan penyidikan dugaan tindak pidana korupsi penerimaan hadiah atau janji kepada pegawai negeri atau penyelenggara negara terkait pengadaan alat kesehatan Rapid Test Covid-19 #FitnahSprindik</t>
  </si>
  <si>
    <t>penggratisan tidak menjamin efektivitas program vaksin covid karena faktor penolakan sebagian masyarakat berdasarkan pertimbangan religius halal haram juga penolakan berdasarkan pertimbangan keamanan</t>
  </si>
  <si>
    <t>Sebelumnya telah beredar sprindik dengan kop surat KPK perihal dugaan tindak pidana korupsi berupa penerimaan hadiah atau janji kepada pegawai negeri terkait dengan pengadaan alat kesehatan rapid test COVID-19 
#FitnahSprindik
Fitnah Sprindik</t>
  </si>
  <si>
    <t>dalam sprindik palsu firli disebut memberikan perintah kepada penyidik kpk untuk melakukan penyidikan terkait penerimaan hadiah atau janji kepada pegawa negeri atau penyelenggara negara terkait pengadaan alat kesehatan rapid test covid fitnahsprindik</t>
  </si>
  <si>
    <t>Penggratisan tak menjamin efektivitas program vaksin Covid-19 karena faktor penolakan sebagian masyarakat berdasarkan pertimbangan religius (halal-haram) juga penolakan berdasarkan pertimbangan keamanan.</t>
  </si>
  <si>
    <t>dalam sprindik palsu yang dilihat ketua kpk disebut memberikan perintah kepada penyidik kpk untuk melakukan penyidikan terkait penerimaan hadiah janji kepada pegawa negeri penyelenggara negara terkait pengadaan alat kesehatan rapid covid melalui pt rajawali nusantara</t>
  </si>
  <si>
    <t>Dalam sprindik palsu, Firli disebut memberikan perintah kepada penyidik KPK untuk melakukan penyidikan terkait penerimaan hadiah atau janji kepada pegawa negeri atau penyelenggara negara terkait pengadaan alat kesehatan rapid test Covid-19
#FitnahSprindik
FitnahSprindik</t>
  </si>
  <si>
    <t>berita isu bohong oleh oknum jahat serang erick terkait kasus korupsi perihal penerimaan hadiah atau janji kepada pegawai negeri atau penyelenggara negara terkait pengadaan alat kesehatan rapid test covid</t>
  </si>
  <si>
    <t>Dlm sprindik palsu yg dilihat,ketua kpk disebut memberikan perintah kepada penyidik KPK untuk melakukan penyidikan terkait penerimaan hadiah/janji kpd pegawa negeri/penyelenggara negara terkait pengadaan alat kesehatan rapid Covid-19 melalui PT Rajawali Nusantara 
#FitnahSprindik</t>
  </si>
  <si>
    <t>pegawai positif covid kantor imigrasi malang tutup kantor imigrasi kelas tapi malang menutup pelayanan sejak selasa hingga jumat karena tiga pegawainya terpapar covid</t>
  </si>
  <si>
    <t>Berita Hoax oleh oknum jahat serang Erick terkait kasus korupsi perihal penerimaan hadiah atau janji kepada pegawai negeri atau penyelenggara negara terkait pengadaan alat kesehatan Rapid Test Covid-19 #FitnahSpindik</t>
  </si>
  <si>
    <t>keberhasilan program sosialisasi covid di indonesia bisa dilakukan karena dibantu oleh para jurnalis yang mampu menangkal berbagai hoaks terkait covid di indonesia</t>
  </si>
  <si>
    <t>3 Pegawai Positif Covid-19, Kantor Imigrasi Malang Tutup, Kantor Imigrasi Kelas I TPI Malang menutup pelayanan, sejak Selasa (15/12), hingga Jumat (18/12), karena tiga pegawainya terpapar Covid-19 #COVID19 #kantorimigrasi #kabarmalang</t>
  </si>
  <si>
    <t>kegiatan jumat berkah kecamatan binangun memberikan bantuan sembilan bahan pokok untuk warga terkonfirmasi covid di desa binangun dan bangkal selasa desember semoga bermanfaat dan cepat sehat kembali</t>
  </si>
  <si>
    <t>Keberhasilan program sosialisasi COVID-19 di Indonesia bisa dilakukan karena dibantu oleh para jurnalis yang mampu menangkal berbagai hoaks terkait COVID-19 di Indonesia.
#ingatpesanibu #pakaimasker #jagajarak #cucitangan</t>
  </si>
  <si>
    <t>sebanyak pegawai itu diketahui terjangkit covid berdasarkan hasil tes swab yang dilaksanakan pada kamis dan jumat</t>
  </si>
  <si>
    <t>Kegiatan Jumat Berkah Kecamatan Binangun, memberikan bantuan sembako untuk warga terkonfirmasi Covid-19 di Desa Binangun dan Bangkal, Selasa 15 Desember 2020. Semoga bermanfaat dan cepat sehat kembali.</t>
  </si>
  <si>
    <t>dengan diadakan penyidikan yang menduga tindak pidana korupsi penerimaan hadiah atau janji kepada pegawai negeri atau penyelenggara negara terkait pengadaan alat kesehatan rapid test covid</t>
  </si>
  <si>
    <t>Sebanyak 20 pegawai itu diketahui terjangkit Covid-19 berdasarkan hasil tes swab yang dilaksanakan pada Kamis (10/12/2020) dan Jumat (11/12/2020).</t>
  </si>
  <si>
    <t>keselamatan rakyat adalah hukum tertinggi maka langkah penegakan hukum terkait pelanggaran protokol kesehatan di masa pandemi covid patut didukung</t>
  </si>
  <si>
    <t>Dg diadakan penyidikan yg menduga tindak pidana korupsi penerimaan hadiah atau janji kepada pegawai negeri atau penyelenggara negara terkait pengadaan alat kesehatan Rapid Test Covid-19 #FitnahSprindik</t>
  </si>
  <si>
    <t>wali kota kediri abdullah abu bakar meminta semua pihak ikut sosialisasi terkait dengan penerapan protokol kesehatan menyusul jumlah kasus covid di kota kediri jawa timur yang semakin meningkat</t>
  </si>
  <si>
    <t>Keselamatan rakyat adalah hukum tertinggi, maka langkah penegakan hukum terkait pelanggaran protokol kesehatan di masa pandemi Covid-19 patut didukung.</t>
  </si>
  <si>
    <t>angka covid hari ini kembali ke bukan laptop tapi kasus yuk kita bantu tenaga kesehatan dengan tetap dan kamu juga bisa bantu dengan dukung gerakan gerakan terkait di iya</t>
  </si>
  <si>
    <t>Wali Kota Kediri Abdullah Abu Bakar meminta semua pihak ikut sosialisasi terkait dengan penerapan protokol kesehatan menyusul jumlah kasus COVID-19 di Kota Kediri, Jawa Timur, yang semakin meningkat.</t>
  </si>
  <si>
    <t>badan regulator obat obatan brasil anvisa menuding otoritas kesehatan cina tidak transparan terkait pengesahan vaksin covid buatan sinovac yang dinamai coronavac</t>
  </si>
  <si>
    <t>Angka Covid-19 hari ini kembali ke... bukan laptop, tapi 6.000+ kasus. Yuk, kita bantu tenaga kesehatan dengan tetap #PakaiMasker, #JagaJarak dan #CuciTangan. Kamu juga bisa bantu dengan dukung gerakan - gerakan terkait #lawancovid19 di ya!</t>
  </si>
  <si>
    <t>polsek wanayasa gelar giat operasi yustisi inpres no tahun terkait peningkatan penggunaan masker dan penegakkan protokol kesehatan dalam pencegahan dan pengendalian covid khususnya di wilkum polsek wanayasa</t>
  </si>
  <si>
    <t>Badan regulator obat-obatan Brasil, Anvisa, menuding otoritas kesehatan Cina tidak transparan terkait pengesahan vaksin COVID-19 buatan Sinovac yang dinamai CoronaVac. #TempoDunia</t>
  </si>
  <si>
    <t>saran benny harman terkait vaksin covid</t>
  </si>
  <si>
    <t>Polsek Wanayasa Gelar Giat Operasi Yustisi Inpres no. 6 tahun 2020 terkait Peningkatan Penggunaan Masker dan Penegakkan Protokol Kesehatan dalam pencegahan dan pengendalian Covid-19 khususnya di Wilkum Polsek Wanayasa
#polsekwanayasa
#polrespurwakarta</t>
  </si>
  <si>
    <t>update perkembangan covid di kabupaten luwu timur per desember sembuh dan kasus baru perbaharui terus informasi di</t>
  </si>
  <si>
    <t>Saran Benny K Harman terkait vaksin COVID-19.</t>
  </si>
  <si>
    <t>aiptu tri widiatmoko bhabinkamtibmas kelurahan semaki melaksanakan sambang dan silaturahmi dengan ibu drg sri ku utiastuti kepala puskesmas umbulharjo menjalin kerjasama keamanan dan ketertiban masyarakat amp dialogis tukar informasi terkait pencegahan penyebaran virus covid di wilayah selasa</t>
  </si>
  <si>
    <t>Update Perkembangan Covid-19 di Kabupaten Luwu Timur per 15 Desember 2020.
12 sembuh dan 18 kasus baru
Perbaharui terus informasi di #ayolawancorona #belajardirumah #beribadahdirumah #bermaindirumah #dirumahsaja #jagakebersihan #jagakesehatan #jagajarak</t>
  </si>
  <si>
    <t>update informasi terkait situasi covid berdasarkan data dari dinas kesehatan kabupaten klaten per selasa penjahat kelamin wib cc thread</t>
  </si>
  <si>
    <t>Aiptu Tri widiatmoko Bhabinkamtibmas Kel. Semaki melaksanakan sambang dan silaturahmi dengan ibu Drg.Sri Kussutiastuti kepala puskesmas Umbulharjo 2 menjalin kerjasama kamtibmas&amp;amp;dialogis tukar informasi terkait pencegahan penyebaran virus covid-19 di wilayah.
Selasa, 15/12/2020</t>
  </si>
  <si>
    <t>juru bicara satgas penanganan covid wiku adisasmito mengatakan pelaku pengeroyokan lurah cipete utara di jakarta selatan terkait razia protokol kesehatan harus ditindak tegas oleh pihak yang berwenang</t>
  </si>
  <si>
    <t>Update informasi terkait situasi Covid-19 berdasarkan data dari Dinas Kesehatan Kabupaten Klaten, per Selasa (15/12/20) pk.12.00 WIB :
Cc. @ganjarpranowo @humasjateng @YaniSunarno @DinkesKabKlaten @ombudsmanjateng - A Thread -</t>
  </si>
  <si>
    <t>wah mas poltak isunya harusnya lebih besar saya cukup kecewa melihat tweet dukungan abang terkait beberapa kebijakan pemerintah isunya adalah negara hadir dengan berkemauan memberikan vaksin gratis bagi rakyatnya jika berbayar lantas di mana posisi negara broker</t>
  </si>
  <si>
    <t>Juru bicara Satgas Penanganan COVID-19 Wiku Adisasmito mengatakan pelaku pengeroyokan Lurah Cipete Utara di Jakarta Selatan, terkait razia protokol kesehatan harus ditindak tegas oleh pihak yang berwenang.</t>
  </si>
  <si>
    <t>viralkan terapi pengobatan islami</t>
  </si>
  <si>
    <t>Wah, bang Poltak, isunya harusnya lebih besar
Saya cukup kecewa ngeliat tweet dukungan abang terkait beberapa kebijakan pemerintah
Isunya adalah Negara hadir dengan berkemauan memberikan vaksin gratis bagi rakyatnya
Jika berbayar, lantas di mana posisi Negara? Broker?</t>
  </si>
  <si>
    <t>mui larang penggunaan vaksin covid yang didatangkan dari tiongkok faktanya menurut anwar selaku sekretaris jenderal majelis ulama indonesia mui mengatakan bahwa sampai saat ini mui belum membahas berbagai kemungkinan soal vaksin covid</t>
  </si>
  <si>
    <t>Viralkan terapi pengobatan islami....</t>
  </si>
  <si>
    <t>vaksin covid segera didistribusikan mui kota cirebon semoga memiliki kehalalan</t>
  </si>
  <si>
    <t>Perkembangan Situasi terkait Sebaran Pandemi COVID-19 di Slowakia per tanggal 15/12/2020
.
Silakan menghubungi hotline KBRI atau otoritas kesehatan setempat apabila membutuhkan informasi atau bantuan apapun terkait @Kemlu_RI @safetravelkemlu #kbribratislava #indonesiaslovakia</t>
  </si>
  <si>
    <t>satgas penanganan covid meminta rumah sakit untuk menghentikan promosi kepada masyarakat terkait layanan pemesanan awal pre order vaksin covid karena hingga saat ini pemerintah belum secara resmi memulai program vaksinasi</t>
  </si>
  <si>
    <t>MUI Larang Penggunaan Vaksin Covid-19 yang Didatangkan dari Tiongkok
Faktanya, menurut Anwar selaku Sekretaris Jendral Majelis Ulama Indonesia (MUI) mengatakan bahwa sampai saat ini MUI belum membahas berbagai kemungkinan soal vaksin Covid-19. (</t>
  </si>
  <si>
    <t>khusus pks fpi dan hti dilarang menggunakan vaksin covid karena orang dan organisasinya haram tidak mengamalkan islam dengan benar dan tidak mengakui pancasila usul prof segera dikeluarkan juklaknya untuk ini</t>
  </si>
  <si>
    <t>Vaksin Covid-19 Segera Didistribusikan, MUI Kota Cirebon: Semoga Memiliki Kehalalan #timesindonesia #ketahananinformasi</t>
  </si>
  <si>
    <t>anggota sat sabhara polresta pontianak kota bersama tni dan sat pol pulang pergi melaksanakan patroli di jalan sultan syarif abdurrahman pada cafe lantai berikan himbauan terkait dengan kebijakan pemerintah yang menerapkan protokol kasehatan covid</t>
  </si>
  <si>
    <t>Satgas Penanganan COVID-19 meminta rumah sakit untuk menghentikan promosi kepada masyarakat terkait layanan pemesanan awal (pre-order) vaksin COVID-19, karena hingga saat ini pemerintah belum secara resmi memulai program vaksinasi.</t>
  </si>
  <si>
    <t>hai sobat healthies dalam rangka upaya percepatan penanggulangan dan pencegahan covid seksi promosi dan pemmas dinas kesehatan provinsi sumatera utara melaksanakan sosialisasi protokol kesehatan pencegahan penularan covid pada masyarakat di kawasan simpang waspada jalan</t>
  </si>
  <si>
    <t>Khusus PKS, FPI dan HTI dilarang menggunakan vaksin covid19 karena Orang dan Organisasinya haram tidak mengamalkan Islam dng benar dan tidak mengakui Pancasila!!! Usul prof @mohmahfudmd segera dikeluarkan juklaknya untuk ini.</t>
  </si>
  <si>
    <t>petugas sektor pademangan melakukan sosialisasi terkait himbauan cegah covid dan bahaya kebakaran melalui pengeras suara pada mushola nurul hidayah jalan budi mulya ampera pademangan barat jakut</t>
  </si>
  <si>
    <t>Anggota Sat Sabhara Polresta Pontianak Kota bersama TNI dan Sat Pol PP melaksanakan patroli di Jl. Sultan Syarif Abdurrahman pada Cafe Lantai 2 berikan himbauan terkait dengan kebijakan pemerintah yang menerapkan protokol kasehatan Covid-19
#PoldaKalbar #polrestapontianakkota</t>
  </si>
  <si>
    <t>petugas sektor vii pulau kelapa melakukan sosialisasi terkait himbauan cegah covid dan bahaya kebakaran melalui pengeras suara pada lingkungan pulau kelapa kep seribu</t>
  </si>
  <si>
    <t>Hai sobat healthies!! 👋
Dalam rangka upaya percepatan penanggulangan dan pencegahan COVID-19, Seksi Promosi dan Pemmas Dinas Kesehatan Provinsi Sumatera Utara melaksanakan sosialisasi protokol kesehatan pencegahan penularan Covid-19 pada masyarakat di Kawasan Simpang Waspada Jl</t>
  </si>
  <si>
    <t>profesional dan kontra vaksinasi covid berbayar ditengah persoalan terkait masalah ketersediaan anggaran bagaimana solusinya live anggota komisi ix dewan perwakilan rakyat ri kurniasih mufidayati streaming begitu begitu begitu</t>
  </si>
  <si>
    <t>Petugas #DamkarDKI Sektor 5 Pademangan melakukan sosialisasi terkait himbauan cegah covid19 dan bahaya kebakaran melalui pengeras suara pd Mushola Nurul Hidayah Jl. Budi Mulya Ampera 7 RT 16/7 Pademangan Barat Jakut (15/12/2020).</t>
  </si>
  <si>
    <t>dalam kaitan dengan konteks vaksin covid dari sinovac mui tetap menjadikan hukum islam menjadi standar dalam pengujiannya</t>
  </si>
  <si>
    <t>Petugas #DamkarDKI Sektor VII Pulau Kelapa melakukan sosialisasi terkait himbauan cegah covid19 dan bahaya kebakaran melalui pengeras suara pd lingkungan RT 3/2 Pulau Kelapa, Kep. Seribu (15/12/2020).
@DKIJakarta @aniesbaswedan @BangAriza @dprddkijakarta #jakartatanggapcorona</t>
  </si>
  <si>
    <t>profesional dan kontra vaksinasi covid berbayar ditengah persoalan terkait masalah ketersediaan anggaran bagaimana solusinya talk pemerhati kesehatan koordinator advokasi bpjs timbul siregar streaming begitu begitu begitu</t>
  </si>
  <si>
    <t>#DiskusiInteraktifElshinta: Pro dan kontra vaksinasi covid-19 berbayar ditengah persoalan terkait masalah ketersediaan anggaran. Bagaimana solusinya?
LIVE! Anggota Komisi IX DPR RI Kurniasih Mufidayati
Streaming &amp;gt;&amp;gt;&amp;gt;</t>
  </si>
  <si>
    <t>bisa lur silakan menyertakan surat bebas covid swab rapid serta bukti domisili terkait senantiasa terapkan protokol kesehatan baik di perjalanan maupun sesampainya di tujuan nggih</t>
  </si>
  <si>
    <t>Dalam kaitan dengan konteks vaksin covid-19 dari Sinovac, MUI tetap menjadikan hukum Islam menjadi standar dalam pengujiannya.</t>
  </si>
  <si>
    <t>satgas penanganan covid kabupaten mamasa sulawesi barat kembali memperketat protokol kesehatan di pintu masuk menjelang natal dan tahun baru</t>
  </si>
  <si>
    <t>#DiskusiInteraktifElshinta: Pro dan kontra vaksinasi covid-19 berbayar ditengah persoalan terkait masalah ketersediaan anggaran. Bagaimana solusinya?
Talk: Pemerhati Kesehatan, Koordinator Advokasi BPJS Timbul Siregar
Streaming &amp;gt;&amp;gt;&amp;gt;</t>
  </si>
  <si>
    <t>tolong dicatat admin bagi akun yang nyinyir terkait upaya pemerintah indonesia memerangi pandemi covid fix harus disangsi manusia dibaliknya dengan enggak perlu dikasih vaksin belakangan saja jika terpapar covid diamkan saja</t>
  </si>
  <si>
    <t>@iwakjambal Bisa lur, silahkan menyertakan surat bebas Covid-19 (SWAB/Rapid) serta bukti domisili terkait. Senantiasa terapkan protokol kesehatan baik di perjalanan maupun sesampainya di tujuan nggih 😊🙏</t>
  </si>
  <si>
    <t>mufti benar pengambilan vaksin covid bagi beragama islam</t>
  </si>
  <si>
    <t>Satgas Penanganan COVID-19 Kabupaten Mamasa, Sulawesi Barat, kembali memperketat protokol kesehatan di pintu masuk menjelang natal dan tahun baru. #publisherstory</t>
  </si>
  <si>
    <t>sehubungan dengan adanya pegawai kantor pertanahan kota magelang yang terkonfirmasi virus covid maka ada pembatasan terhadap layanan tatap muka di kantor pertanahan kota magelang yuk tetap patuhi protokol kesehatan</t>
  </si>
  <si>
    <t>@CNNIndonesia Tolong dicatat admin @DJPPIKominfo @KemenkesRI @DivHumas_Polri @CCICPolri Bagi akun2 yang nyinyir terkait upaya Pemerintah Indonesia memerangi pandemi Covid19, fix harus disangsi manusia dibaliknya,dengan gak usah dikasih vaksin, belakangan aja, kalo terpapar covid19 diemin aja</t>
  </si>
  <si>
    <t>daerah mewajibkan wisatawan dan pemudik terbebas dari covid sesuai dengan pemeriksaan antigen dan pcr</t>
  </si>
  <si>
    <t>#BuletinBernama: Mufti benar pengambilan vaksin COVID-19 bagi beragama Islam</t>
  </si>
  <si>
    <t>perjalanan rute tersebut calon penumpangnya wajib melampirkan hasil negatif covid berdasarkan pcr rapid test antigen yang berlaku informasi lengkap terkait syarat dan ketentuannya bisa pengecekan melalui tautan berikut terima kasih</t>
  </si>
  <si>
    <t>#SobATRBPN, sehubungan dengan adanya pegawai Kantor Pertanahan Kota Magelang yang terkonfirmasi virus covid-19 maka ada pembatasan terhadap layanan tatap muka di Kantor Pertanahan Kota Magelang
#SobATRBPN, yuk tetap patuhi protokol. kesehatan</t>
  </si>
  <si>
    <t>that cro es the placenta barrier dan approaches maternal titers ini the fetus within days following the first dose maternal tryout neonatal anti covid antibodies ratio did belum differ when comparing sensitization vaccine vs infection</t>
  </si>
  <si>
    <t>Daerah mewajibkan wisatawan dan pemudik terbebas dari Covid-19 sesuai dengan pemeriksaan antigen dan PCR. #ingatpesanibu #cucitangan #pakaimasker #jagajarak</t>
  </si>
  <si>
    <t>pemerintah mencanangkan target baru terkait penyebaran covid agar gelombang ketiga tidak terjadi pemerintah menargetkan penambahan kasus harian corona di bawah</t>
  </si>
  <si>
    <t>@thiiass_ Perjalanan rute tersebut, calon penumpangnya wajib melampirkan hasil Negatif covid-19 berdasarkan PCR/Rapid test Antigen yang berlaku. Informasi lengkap terkait syarat dan ketentuannya bisa pengecekan melalui tautan berikut: Terima kasih.</t>
  </si>
  <si>
    <t>this discovery opens up the po ibility of targeting these receptors untuk novel therapeutics development ini multiple inflammatory disorders including rheumatoid arthritis sepsis dan covid</t>
  </si>
  <si>
    <t>that crosses the placenta barrier and approaches maternal titers in the fetus within 15 days following the first dose. Maternal to neonatal anti- COVID-19 antibodies ratio did not differ when comparing sensitization (vaccine vs. infection).</t>
  </si>
  <si>
    <t>datos actualizados covid tejutla se recomienda el uso correcto obligatorio deh lah mascarilla deh esta manera estamos ganando lah batalla contra lah covid as mismo lah aplicaci deh lah dosis deh lah vacuna es gratis es segura</t>
  </si>
  <si>
    <t>Pemerintah mencanangkan target baru terkait penyebaran COVID-19 agar gelombang ketiga tidak terjadi. Pemerintah menargetkan penambahan kasus harian Corona di bawah 2.700.</t>
  </si>
  <si>
    <t>jangan gunakan media utama untuk yakinkan rakyat jemput wakil tokki ppim dan dari noorazman untuk berdiskusi tentang vaksin jemput wakil provaksin sertai sama yakinkan rakyat jika benar vaksin covid ini bersih dan halal dan toyyiban jangan buang duit rakyat</t>
  </si>
  <si>
    <t>This discovery opens up the possibility of targeting these receptors for novel therapeutics development in multiple inflammatory disorders including rheumatoid arthritis, sepsis and COVID19.
@arshukla @_DigitalIndia @mhrd_innovation</t>
  </si>
  <si>
    <t>harga ubat dan vaksin covid sebelum ini sentiasa menjadi rahsia komersial sensitif yang dikawal rapi namun maklumat rahsia itu pecah apabila seorang menteri belgium dikatakan secara tidak sengaja mendedahkan harga yang dipersetujui kesatuan eropah</t>
  </si>
  <si>
    <t>Datos actualizados COVID-19 Tejutla
Se recomienda el uso correcto y obligatorio de la mascarilla, de esta manera estamos ganando la batalla contra la COVID 19 así mismo la aplicación de la dosis de la vacuna ES GRATIS Y ES SEGURA.</t>
  </si>
  <si>
    <t>maksud dan tujuan maksud surat edaran ini adalah untuk meningkatkan penerapan protokol kesehatan covid selama nataru syap mbah jago</t>
  </si>
  <si>
    <t>@RTM_Malaysia @KKMPutrajaya Jangan gunakan media utama untuk yakinkan rakyat.
Jemput wakil tokki ppim dan dr Noorazman untuk berdiskusi tentang vaksin. Jemput wakil provaksin sertai sama. Yakinkan rakyat jika benar vaksin covid19 ini bersih dan halal dan toyyiban. Jangan buang duit rakyat.</t>
  </si>
  <si>
    <t>amerika serikat telah melaporkan lebih dari kasus baru covid dalam satu hari pada jumat lalu menetapkan rekor dunia baru yang memprihatinkan ketika negara itu sedang mempersiapkan distribusi vaksin covid kedua ke negara bagian</t>
  </si>
  <si>
    <t>Harga ubat dan vaksin Covid-19 sebelum ini sentiasa menjadi rahsia komersial sensitif yang dikawal rapi. Namun, maklumat rahsia itu pecah apabila seorang menteri Belgium dikatakan secara tidak sengaja mendedahkan harga yang dipersetujui Kesatuan Eropah…</t>
  </si>
  <si>
    <t>vaksin covid akan secara gratis bagi masyarakat presiden jokowi telah menginstruksikan dan memerintahkan untuk mengalokasikan anggaran terkait ketersediaan dan vaksinasi secara gratis sehingga tidak ada alasan bagi masyarakat untuk tidak mendapatkan vaksin</t>
  </si>
  <si>
    <t>B. Maksud dan Tujuan
Maksud surat edaran ini adalah untuk meningkatkan penerapan protokol kesehatan COVID-19 selama nataru .... .
Syap mbah jago 🐓</t>
  </si>
  <si>
    <t>al jazeera ungkap fakta ada negara tapi hanya indonesia yang pesan vaksin covid buatan china data hasil riset terkait pengaruh jenis vaksin trhadap imunitas tubuh mnunjukkan vaksin sinovac pengaruhnya masuk kategori kalau rendah haiiya</t>
  </si>
  <si>
    <t>Amerika Serikat telah melaporkan lebih dari 400.000 kasus baru COVID-19 dalam satu hari pada Jumat (18/12) lalu, menetapkan rekor dunia baru yang memprihatinkan ketika negara itu sedang mempersiapkan distribusi vaksin COVID-19 kedua ke negara bagian</t>
  </si>
  <si>
    <t>jumat menteri riset dan teknologi menristek bambang brodjonegoro menyerahkan surat keputusan suka menristek brin tentang pelaksanaan harian tim nasional percepatan pengembangan vaksin covid kepada tim peneliti ugm untuk mengembangkan vaksin merah putih</t>
  </si>
  <si>
    <t>Vaksin Covid-19 akan secara gratis bagi masyarakat.
Presiden Jokowi telah menginstruksikan dan memerintahkan untuk mengalokasikan anggaran terkait ketersediaan dan vaksinasi secara gratis, sehingga tidak ada alasan bagi masyarakat untuk tidak mendapatkan vaksin.
#vaksinGratis</t>
  </si>
  <si>
    <t>subalit ipinahayag ini locsin nya nangako umano ang baru ia hinggil sa pagpapagamit ng kanilang bakunang sputnik at maring dumating sa bansa ang nasabing bakuna kontra covid bandang hulyo</t>
  </si>
  <si>
    <t>@finnapusp Selamat siang dan mohon maaf baru terbalaskan. Hingga saat ini PT KAI masih mengacu pada SE Kementerian Perhubungan No. 14 Tahun 2020 dan SE Gugus Tugas Covid-19 no 9 tahun 2020. Penumpang KA Jarak Jauh wajib memiliki surat keterangan negatif Covid-19 |1</t>
  </si>
  <si>
    <t>suntikan vaksin berkenaan juga tidak akan diberikan kepada kanak kanak berusia bawah tahun dan wanita hamil berhubung isu halal atau haram dalam kandungan vaksin pula ahmad amzad enggan mengulas lanjut tetapi beliau memaklumkan vaksin covid tidak mengandungi sel haiwan</t>
  </si>
  <si>
    <t>AL JAZEERA Ungkap Fakta, Ada 20 Negara Tapi Hanya Indonesia yg Pesan Vaksin Covid-19 Buatan China
Data hasil riset terkait pengaruh 10 jenis vaksin trhadap imunitas tubuh mnunjukkan Vaksin Sinovac pengaruhnya masuk kategori low (rendah)
Haiiyyyaaa...🤐🤦‍♀️</t>
  </si>
  <si>
    <t>sedih banget bacanya covid bencana nasional apa msg rs tidak punya desk khusus yang punya link dengan desk rs lain kasihan pasien sudah tertimpa musibah harus dibopong kesana kemari tanpa tahu kepastian pelayanannya semoga penatalaksanaan rs makin membaik</t>
  </si>
  <si>
    <t>Jumat 18/12 Menteri Riset dan Teknologi (Menristek), Bambang Brodjonegoro menyerahkan Surat Keputusan (SK) Menristek/BRIN tentang Pelaksanaan Harian Tim Nasional Percepatan Pengembangan Vaksin Covid-19 kepada tim peneliti UGM untuk mengembangkan vaksin Merah Putih.</t>
  </si>
  <si>
    <t>apel pagi ini tentang menjelang akhir tahun natal amp liburan panjang disarankan tetap menjaga stamina hindari kerumunan sama menjadi seseorang disaat libur protokol kesehatan covid tetap menjadi prioritas disaat aktifitas dimanapun berada</t>
  </si>
  <si>
    <t>Subalit, ipinahayag ni Locsin na nangako umano ang Russia hinggil sa pagpapagamit ng kanilang bakunang Sputnik V at maaaring dumating sa bansa ang nasabing bakuna kontra COVID-19 bandang Hulyo 2021.</t>
  </si>
  <si>
    <t>selamat sore dan mohon maaf baru terbalaskan hingga saat ini pt kai masih mengacu pada se kementerian perhubungan no tahun dan se gugus tugas covid no tahun penumpang kakak jarak jauh wajib memiliki surat keterangan negatif covid</t>
  </si>
  <si>
    <t>Suntikan vaksin berkenaan juga tidak akan diberikan kepada kanak-kanak berusia bawah 18 tahun dan wanita hamil.
Berhubung isu halal atau haram dalam kandungan vaksin pula, Ahmad Amzad enggan mengulas lanjut, tetapi beliau memaklumkan vaksin COVID-19 tidak mengandungi sel haiwan.</t>
  </si>
  <si>
    <t>selamat sore hingga kini pt kai tetap mengacu pada surat edaran kementerian perhubungan nomor tahun amp se gugus tugas covid no tahun bagi penumpang yang akan menggunakan kakak jarak jauh wajib membawa surat keterangan negatif covid berdasarkan</t>
  </si>
  <si>
    <t>@aik_arif Sedih banget bacanya....😭
Covid-19 Bencana Nasional,apa msg² RS tdk punya desk khusus yg punya link dg Desk RS lain
Kasihan pasien sdh tertimpa musibah hrs dibopong kesana kemari tnp tahu kepastian pelayanannya
Semoga penatalaksanaan RS mkn membaik🙏
@OmbudsmanRI137 @alvinlie21</t>
  </si>
  <si>
    <t>muy bien que se haya logrado procesar mil pcr diarios pero sirve deh poco sih no se mejora tambi trazabilidad aislamiento pero parece haberse dado por vencido por ku no parece que est haciendo nada para mejorar estas otras partes urgentemente</t>
  </si>
  <si>
    <t>(21/12/20)#SahabatBahari apel pagi ini ttg, menjelang akhir tahun 2020, natal &amp;amp; liburan panjang disarankan tetap menjaga stamina,hindari kerumunan massa disaat libur,protokol kesehatan covid19 tetap menjadi prioritas disaat aktifitas dimanapun berada.
@djpt_kkp
@kkpgoid @ZainiKP</t>
  </si>
  <si>
    <t>tingnan karagdagang doses ng sputnik covid vaccines dumating sa bansa nitong martes ng gabi agosto nasa doses ng component ii ng nasabing bakuna ang lumapag sa naia terminal</t>
  </si>
  <si>
    <t>@eckhart_romanov Selamat sore dan mohon maaf baru terbalaskan. Hingga saat ini PT KAI masih mengacu pada SE Kementerian Perhubungan No. 14 Tahun 2020 dan SE Gugus Tugas Covid-19 no 9 tahun 2020. Penumpang KA Jarak Jauh wajib memiliki surat keterangan negatif Covid-19 |1</t>
  </si>
  <si>
    <t>protokol kesehatan wajib dipatuhi untuk mencegah penyebaran virus corona selain itu untuk meningkatkan imunitas dan menciptakan kekebalan kelompok kita harus divaksin covid loh sobat polri tenang saja vaksin gratis aman dan halal vaksinasi masker melindungi</t>
  </si>
  <si>
    <t>@himawariiw @keretaapikita Selamat sore dan mohon maaf baru terbalaskan. Hingga saat ini PT KAI masih mengacu pada SE Kementerian Perhubungan No. 14 Tahun 2020 dan SE Gugus Tugas Covid-19 no 9 tahun 2020. Penumpang KA Jarak Jauh wajib memiliki surat keterangan negatif Covid-19 |1</t>
  </si>
  <si>
    <t>habisi muslim lewat peluru rudal vaksin jauh hari yahudi udah merencanakan sok kapan kita umat mau bersatu</t>
  </si>
  <si>
    <t>@rewnules Selamat sore. Hingga kini PT. KAI tetap mengacu pada Surat Edaran Kementerian Perhubungan Nomor 14 tahun 2020 &amp;amp; SE Gugus Tugas Covid-19 No 9 tahun 2020. Bagi penumpang yg akan menggunakan KA jarak jauh, wajib membawa surat keterangan negatif Covid-19 berdasarkan |1</t>
  </si>
  <si>
    <t>protokol kesehatan wajib dipatuhi untuk mencegah penyebaran virus corona selain itu untuk meningkatkan imunitas dan menciptakan kekebalan kelompok kita harus divaksin covid loh sobat polri tenang saja vaksin gratis aman dan halal</t>
  </si>
  <si>
    <t>@Alfernandiooo Selamat sore dan mohon maaf baru terbalaskan. Hingga saat ini PT KAI masih mengacu pada SE Kementerian Perhubungan No. 14 Tahun 2020 dan SE Gugus Tugas Covid-19 no 9 tahun 2020. Penumpang KA Jarak Jauh wajib memiliki surat keterangan negatif Covid-19 |1</t>
  </si>
  <si>
    <t>dumating sa bansa nitong agosto martes ng gabi sa naia terminal ang karagdagang doses ng sputnik covid vaccines</t>
  </si>
  <si>
    <t>@dickyhaardi Selamat sore. Hingga kini PT. KAI tetap mengacu pada Surat Edaran Kementerian Perhubungan Nomor 14 tahun 2020 &amp;amp; SE Gugus Tugas Covid-19 No 9 tahun 2020. Bagi penumpang yg akan menggunakan KA jarak jauh, wajib membawa surat keterangan negatif Covid-19 berdasarkan |1</t>
  </si>
  <si>
    <t>salah satu murid yang ditanya hartopo terkait covid anggun kelas mengaku siap melaksanakan protokol kesehatan dirinya pun sudah dibekali sekolah terkait informasi covid sehingga lebih paham penanganannya</t>
  </si>
  <si>
    <t>🤦‍♂️🤦‍♂️ muy bien que se haya logrado procesar 50 mil PCR diarios, pero sirve de poco si no se mejora también trazabilidad y aislamiento, pero @ministeriosalud parece haberse dado por vencido por qué no parece que estén haciendo nada para mejorar estas otras partes urgentemente</t>
  </si>
  <si>
    <t>salah satu topik yang menjadi dilema di indonesia adalah jenis vaksin terkait upaya pemberantasan covid produk vaksin bernama merah putih yang merupakan karya anak bangsa vaksin merah putih tidak hanya sebagai bentuk upaya memerangi covid di indonesia</t>
  </si>
  <si>
    <t>TINGNAN: Karagdagang doses ng Sputnik COVID-19 vaccines, dumating sa bansa nitong Martes ng gabi, Agosto 31. Nasa 15,000 doses ng component II ng nasabing bakuna ang lumapag sa NAIA Terminal 3.
#workingPCOO
#WeRiseAsOne
#RESBAKUNA+</t>
  </si>
  <si>
    <t>majelis ulama indonesia mui mendorong pemerintah untuk mendukung riset riset tentang pengembangan vaksin covid yang dilakukan anak anak bangsa seperti vaksin nusantara dan vaksin merah putih</t>
  </si>
  <si>
    <t>Protokol kesehatan wajib dipatuhi untuk mencegah penyebaran virus Corona.Selain itu,utk meningkatkan imunitas dan menciptakan kekebalan kelompok kita hrus divaksin Covid-19 loh Sobat Polri. Tenang saja,vaksin gratis,aman dan halal.
#HariJadiKe73polwan
Vaksinasi Masker Melindungi</t>
  </si>
  <si>
    <t>dengan merebaknya virus covid vaksin memiliki harapan besar bagi umat manusia sebagai salah satu senjata utama untuk mengendalikan covid itulah sebabnya beberapa organisasi di seluruh dunia berlomba lomba untuk melakukan penelitian seperti vaksin polio</t>
  </si>
  <si>
    <t>Habisi muslim
1.lewat peluru
2.rudal
3.vaksin
Jauh hari yahudi udh merencanakan
SO kapan kita umat mau bersatu
#RevolusiAdalahSolusiAkhir #RevolusiAdalahSolusiAkhir</t>
  </si>
  <si>
    <t>sejak dikeluarkannya keputusan presiden pada april terkait status covid sebagai bencana nasional pemerintah dan berbagai pihak bidang kesehatan mengupayakan penanggulangan dengan berbagai cara</t>
  </si>
  <si>
    <t>Protokol kesehatan wajib dipatuhi untuk mencegah penyebaran virus Corona. Selain itu, untuk meningkatkan imunitas dan menciptakan kekebalan kelompok kita harus divaksin Covid-19 loh Sobat Polri. Tenang saja, vaksin gratis, aman dan halal.
#HariJadiKe73polwan</t>
  </si>
  <si>
    <t>persiapan tersebut dilakukan secara bertahap vaksin merah putih mendapat rekomendasi mukernas mui aspek penanganan pandemi covid kepada pemerintah untuk mendukung segala upaya yang dilakukan oleh anak bangsa untuk dapati vaksin yang tepat untuk semua kategori umur</t>
  </si>
  <si>
    <t>Dumating sa bansa nitong Agosto 31, Martes ng gabi sa NAIA Terminal 3 ang karagdagang 15,000 doses ng Sputnik COVID-19 vaccines.
#WeRiseAsOne
#RESBAKUNA+
#RP1</t>
  </si>
  <si>
    <t>atau herd immunity pinandito tingkat persepsi dan penerimaan masyarakat terhadap vaksinasi covid saat ini masih cukup beragam hal ini antara lain dikarenakan keterbatasan informasi mengenai jenis vaksin waktu ketersediaan vaksin keamanan kehalalan</t>
  </si>
  <si>
    <t>Salah satu murid yang ditanya Hartopo terkait Covid-19, Anggun, kelas 9G mengaku siap melaksanakan protokol kesehatan. Dirinya pun sudah dibekali sekolah terkait informasi Covid-19 sehingga lebih paham penanganannya.</t>
  </si>
  <si>
    <t>tingkat penerimaan masyarakat terhadap vaksinasi covid ini masih belum sepenuhnya diterima hal ini disebabkan oleh masih terbatasnya informasi yang diberikan terkait jenis vaksin jaminan kehalalan vaksin waktu ketersediaan vaksin jumlah vaksin dan berbagai faktor terkait</t>
  </si>
  <si>
    <t>Salah satu topik yang menjadi dilema di Indonesia adalah jenis vaksin terkait upaya pemberantasan COVID-19, produk vaksin bernama Merah Putih yang merupakan karya anak bangsa. Vaksin merah putih tidak hanya sebagai bentuk upaya memerangi COVID-19 di Indonesia,</t>
  </si>
  <si>
    <t>dalam hal ini kita bisa membantu dengan membantu pendataan daerah yang belum terjangkau vaksin memberikan edukasi mengenai covid dan vaksin merah putih memberantas isu bohong yang terkait dengan covid dan vaksin mendapatkan makaka untuk uji preklinis</t>
  </si>
  <si>
    <t>Majelis Ulama Indonesia (MUI) mendorong pemerintah untuk mendukung riset-riset tentang pengembangan vaksin Covid-19 yang dilakukan anak-anak bangsa seperti Vaksin Nusantara dan Vaksin Merah Putih.</t>
  </si>
  <si>
    <t>pemerintah juga terus mendorong pihak pihak terkait dalam pembuatan vaksin ini agar vaksin merah putih bisa lulus uji klinis tahap kesenjangan distribusi vaksin covid antara negara maju dan negara berkembang kian mengkhawatirkan</t>
  </si>
  <si>
    <t>Dengan merebaknya virus COVID19, vaksin memiliki harapan besar bagi umat manusia sebagai salah satu senjata utama untuk mengendalikan COVID19, itulah sebabnya beberapa organisasi di seluruh dunia berlomba-lomba untuk melakukan penelitian. Seperti vaksin polio,</t>
  </si>
  <si>
    <t>protokol kesehatan wajib dipatuhi untuk mencegah penyebaran virus corona selain itu untuk meningkatkan imunitas dan menciptakan kekebalan kelompok kita harus divaksin covid loh sobat polri tenang saja vaksin gratis aman dan halal vaksinasi masker</t>
  </si>
  <si>
    <t>Sejak dikeluarkannya Keputusan Presiden pada 13 April 2020, terkait status Covid-19 sebagai bencana nasional, pemerintah dan berbagai pihak bidang kesehatan mengupayakan penanggulangan dengan berbagai cara.</t>
  </si>
  <si>
    <t>anggota koramil banyuglugur serka baharudin bersama aparat terkait melaksanakan kegiatan operasi yustisi penegakan protokol kesehatan covid bertempat di depan balai desa kalianget kecamatan banyuglugur situbondo</t>
  </si>
  <si>
    <t>persiapan tersebut dilakukan secara bertahap, 7. Vaksin Merah Putih mendapat rekomendasi Mukernas MUI aspek penanganan pandemi Covid-19 kepada pemerintah untuk mendukung segala upaya yang dilakukan oleh anak bangsa untuk dapati vaksin yang tepat untuk semua kategori umur</t>
  </si>
  <si>
    <t>yes yes yes ini lah kita ambik vaksin untuk mencegah tidak bermakna kita ambik vaksin lpstuh tak jaga agama dan sok on</t>
  </si>
  <si>
    <t>atau herd immunity (Pinandito, 2020).
Tingkat persepsi dan penerimaan masyarakat terhadap Vaksinasi Covid-19 saat ini masih cukup beragam. Hal ini antara lain dikarenakan keterbatasan informasi mengenai jenis vaksin, waktu ketersediaan vaksin, keamanan, kehalalan,</t>
  </si>
  <si>
    <t>moeldoko akan segera melaporkan dua peneliti icw terkait tudingan bisnis obat covid yang dilayangkan padanya ini respons icw</t>
  </si>
  <si>
    <t>Tingkat penerimaan masyarakat terhadap vaksinasi Covid-19 ini masih belum sepenuhnya diterima. Hal ini disebabkan oleh masih terbatasnya informasi yang diberikan terkait jenis vaksin, jaminan kehalalan vaksin, waktu ketersediaan vaksin, jumlah vaksin, dan berbagai faktor terkait.</t>
  </si>
  <si>
    <t>new study obesitas sentral penumpukan lemak di bagian perut kebiasaan merokok dan masalah hipertensi berhubungan dengan menurunnya efektifitas vaksin covid</t>
  </si>
  <si>
    <t>Dalam hal ini kita bisa membantu dengan membantu pendataan daerah yang belum terjangkau vaksin, memberikan edukasi mengenai covid-19 dan vaksin merah putih, memberantas hoax yang terkait dengan covid-19 dan vaksin, mendapatkan makaka untuk uji preklinis</t>
  </si>
  <si>
    <t>protokol kesehatan wajib dipatuhi untuk mencegah penyebaran virus corona selain itu untuk mningkatkan imunitas dan mnciptakan kkeblan klompok kita harus divaksin covid loh sobat polri tenang saja vaksin gratis aman dan halal vaksinasi masker melindungi</t>
  </si>
  <si>
    <t>Pemerintah juga terus mendorong pihak-pihak terkait dalam pembuatan vaksin ini agar vaksin merah putih bisa lulus uji klinis tahap 3.
Kesenjangan distribusi vaksin Covid-19 antara negara maju dan negara berkembang kian mengkhawatirkan</t>
  </si>
  <si>
    <t>ada beberapa vaksin covid yang masuk kategori haram</t>
  </si>
  <si>
    <t>Protokol kesehatan wajib dipatuhi untuk mencegah penyebaran virus Corona. Selain itu, untuk meningkatkan imunitas dan menciptakan kekebalan kelompok kita harus divaksin Covid-19 loh Sobat Polri. Tenang saja, vaksin gratis, aman dan halal.
#HariJadiKe73polwan
Vaksinasi Masker</t>
  </si>
  <si>
    <t>dalam rangka mengantisipasi dan meningkatkan kewaspadaan terhadap potensi penyebaran covid mengeluarkan surat edaran terkait penerapan protokol kesehatan pencegahan covid pada usaha perikanan budidaya</t>
  </si>
  <si>
    <t>Anggota Koramil 0823/17 Banyuglugur Serka Baharudin bersama aparat terkait melaksanakan kegiatan Operasi Yustisi Penegakan Protokol Kesehatan Covid-19 bertempat di Depan Balai Desa Kalianget Kec. Banyuglugur Situbondo
#tnimengabdidanmembangunbersamarakyat #tniad #kodamvbrawijaya</t>
  </si>
  <si>
    <t>kukar polres kutai kartanegara bersama instansi terkait melaksanakan penerapan disiplin dan penegakan hukum protokol kesehatan sebagai upaya pencegahan dan pengendalian covid serta selasa</t>
  </si>
  <si>
    <t>yes yes yes! ni la kita ambik vaksin utk mencegah , tak bermakna kita ambik vaksin lpstuh tk jaga agama and so on .</t>
  </si>
  <si>
    <t>mui memastikan bahwa vaksin covid yang beredar di indonesia seperti sinovac moderna sinopharm astrazeneca hingga pfizer boleh digunakan tulis tanggapanmu baca selengkapnya di</t>
  </si>
  <si>
    <t>Moeldoko akan segera melaporkan dua peneliti ICW terkait tudingan bisnis obat Covid-19 yang dilayangkan padanya. Ini respons ICW - #Moeldoko #VideoKompas</t>
  </si>
  <si>
    <t>saya ambil semua maklumat berkaitan vaksin dan covid daripada internet termasuk membaca berita dari luar negara selain maklumat daripada ibu saya ahli keluarga serta kenalan their right but again tolong refer tryout reliable source tolong teman-teman</t>
  </si>
  <si>
    <t>Protokol kesehatan wajib dipatuhi utk mencegah penyebaran virus Corona.Selain itu,utk meningkatkan imunitas dan menciptakan kekebalan kelompok kita harus divaksin Covid-19 loh Sobat Polri.Tenang saja,vaksin gratis,aman dan halal.
#HariJadiKe73polwan
Vaksinasi Masker Melindungi</t>
  </si>
  <si>
    <t>fourmi peptide colostrum bpom ri halal mui berasal dari amerika serikat dengan kualitas terbaik grade banyak jurnal penelitian tentang efektivitas colostrum dalam melawan covid fourmi new mi true mi</t>
  </si>
  <si>
    <t>New study:
Obesitas sentral (penumpukan lemak di bagian perut), kebiasaan merokok dan masalah hipertensi berhubungan dengan menurunnya efektifitas vaksin covid19</t>
  </si>
  <si>
    <t>kegiatan vaksinasi covid di rsds vaksin yang digunakan adalah astra zeneca masyarakat umum dan moderna tenaga kesehatan rsds jadwal pelayanan vaksin covid dilakukan setiap rabu dan kamis untuk dewasa dan jumat untuk anak anak pukul wib di lapangan tenis rsds</t>
  </si>
  <si>
    <t>Protokol kesehatan wajib dipatuhi untuk mencegah penyebaran virus Corona. Selain itu, untuk mningkatkan imunitas dan mnciptakan kkeblan klompok kita hrus divaksin Covid-19 loh Sobat Polri. Tnang saja, vaksin gratis, aman dan halal.
#HariJadiKe73polwan
Vaksinasi Masker Melindungi</t>
  </si>
  <si>
    <t>protokol kesehatan wajib dipatuhi untuk mencegah penyebaran virus corona selain itu untuk meningkatkan imunitas dan menciptakan kekebalan kelompok kita harus divaksin covid loh sobat polri vaksin gratis aman dan halal vaksinasi masker melindungi</t>
  </si>
  <si>
    <t>Ada beberapa vaksin COVID-19 yang masuk kategori haram</t>
  </si>
  <si>
    <t>akan tetapi pemerintah masih memiliki pekerjaan rumah terkait pelaksanaan vaksinasi covid untuk kelompok lanjut usia yang baru mencapai juta dosis atau persen dari sasaran juta untuk mendapatkan dosis pertama</t>
  </si>
  <si>
    <t>#MinaMania dalam rangka mengantisipasi dan meningkatkan kewaspadaan terhadap potensi penyebaran Covid-19, @BudidayaKKP mengeluarkan Surat Edaran terkait Penerapan Protokol Kesehatan Pencegahan Covid-19 pada Usaha Perikanan Budidaya.
#BudidayaHebat #KKPRebound</t>
  </si>
  <si>
    <t>status terkini jangkitan covid di negara brunei daru alam bagi hari rabu muharam bersamaan september</t>
  </si>
  <si>
    <t>Protokol kesehatan wajib dipatuhi untuk mencegah penyebaran virus Corona. Selain itu, untuk meningkatkan imunitas dan menciptakan kekebalan kelompok kita harus divaksin Covid-19 loh Sobat Polri. Tenang saja, vaksin gratis, aman dan halal.
#HariJadiKe73polwan
Vaksinasi Masker M</t>
  </si>
  <si>
    <t>selamat sore saat ini sertifikat vaksin ataupun keterangan negatif covid belum menjadi syarat pengguna krl pengguna krl masih diwajibkan menunjukkan strp surat keterangan dari instansi atau perusahaan maupun dokumen lainnya sesuai aturan iya terima kasih</t>
  </si>
  <si>
    <t>Protokol kesehatan wajib dipatuhi untuk mencegah penyebaran virus Corona. Selain itu, untuk meningkatkan imunitas dan menciptakan kekebalan kelompok kita harus divaksin Covid-19 loh Sobat Polri. Tenang saja, vaksin gratis, aman dan halal.</t>
  </si>
  <si>
    <t>prokes wajib dipatuhi untuk mencegah penyebaran virus corona selain itu untuk meningkatkan imunitas dan menciptakan kekebalan kelompok kita harus divaksin covid loh sobat polri tenang saja vaksin gratis aman dan halal vaksinasi masker melindungi</t>
  </si>
  <si>
    <t>Kukar – Polres Kutai Kartanegara bersama instansi terkait melaksanakan Penerapan Disiplin dan Penegakan Hukum Protokol Kesehatan sebagai Upaya Pencegahan dan Pengendalian Covid-19 serta, Selasa (1/9/2021).</t>
  </si>
  <si>
    <t>pemerintah provinsi sumatera utara melalui tim penggerak pemberdayaan dan kesejahteraan keluarga tapi pakai mulai menggelar vaksinasi covid dengan sasaran khusus ibu hamil untuk mencegah risiko terpapar virus corona sekaligus melindungi janin yang dikandung</t>
  </si>
  <si>
    <t>MUI memastikan bahwa vaksin Covid-19 yang beredar di Indonesia, seperti Sinovac, Moderna, Sinopharm, AstraZeneca, hingga Pfizer boleh digunakan.
Tulis tanggapanmu, baca selengkapnya di #KompasTVNasional</t>
  </si>
  <si>
    <t>fokus penyampaian maklumat vaksinasi secara walk ini di lembah klang kempen putuskan rantaian covid</t>
  </si>
  <si>
    <t>"Saya ambil semua maklumat berkaitan vaksin dan Covid-19 daripada Internet termasuk membaca berita dari luar negara selain maklumat daripada ibu saya, ahli keluarga serta kenalan.
Their right but again, pls refer to a reliable source pls guys…</t>
  </si>
  <si>
    <t>betul lah itu terpaling islam sangat jadi antivaksin</t>
  </si>
  <si>
    <t>Fourmi Peptide Colostrum:
✅ BPOM RI
✅ HALAL MUI
✅ Berasal dari Amerika Serikat dengan kualitas terbaik grade A
✅ Banyak jurnal penelitian tentang efektivitas colostrum dalam melawan Covid-19
FOURMI
New Mi. True Mi
#Testimonial #Sesak #MudahKelelahan #SakitPadaBagianDada</t>
  </si>
  <si>
    <t>jika sahabat mempunyai aspirasi aduan maupun permintaan informasi terkait pelaksanaan vaksinasi covid di indonesia ayo sampaikan melalui sms ke atau melalui aplikasi android ios siapa lapor</t>
  </si>
  <si>
    <t>Kegiatan Vaksinasi Covid-19 di RSDS
Vaksin yg digunakan adalah Astra-Zeneca (masyarakat umum) dan Moderna (nakes RSDS)
Jadwal pelayanan vaksin covid-19 dilakukan setiap Rabu dan Kamis (untuk dewasa) dan Jumat (untuk anak-anak) pukul 08.00 s.d. 11.00 WIB di Lapangan Tenis RSDS.</t>
  </si>
  <si>
    <t>menurut juru bicara vaksinasi covid kementerian kesehatan siti nadia tarmizi sampai saat ini belum ada pembahasan terkait penggunaan vaksin nusantara hal ini dikarenakan salah satu syarat program vaksinasi adalah dengan menggunakan vaksin yang telah melalui uji klinis tahap</t>
  </si>
  <si>
    <t>Protokol kesehatan wajib dipatuhi untuk mencegah penyebaran virus Corona. Selain itu, untuk meningkatkan imunitas dan menciptakan kekebalan kelompok kita harus divaksin Covid-19 loh Sobat Polri, vaksin gratis, aman dan halal.
#HariJadiKe73polwan
Vaksinasi Masker Melindungi</t>
  </si>
  <si>
    <t>mengambil tindakan dengan melakukan ppkm darurat yang ketat dan memberhentikan semua kegiatan seperti ekonomi keagamaan dan lain lain dengan tindakan seperti ppkm dan meningkatkan jumlah vaksinasi terbukti dapat menekan angka covid dalam satu bulan turun drastis dengan rata</t>
  </si>
  <si>
    <t>Akan tetapi, pemerintah masih memiliki pekerjaan rumah terkait pelaksanaan vaksinasi COVID-19 untuk kelompok lanjut usia yang baru mencapai 5,3 juta dosis atau 24,5 persen dari sasaran 21,5 juta untuk mendapatkan dosis pertama.</t>
  </si>
  <si>
    <t>jalan jalan jalan fokus penyampaian maklumat vaksinasi secara walk ini di lembah klang kempen putuskan rantaian covid</t>
  </si>
  <si>
    <t>Status terkini jangkitan COVID-19 di Negara Brunei Darussalam bagi Hari Rabu, 23 Muharam 1443H bersamaan 1 September 2021M.#bersamamelindungi</t>
  </si>
  <si>
    <t>vaksin primary menurut ketua konserium riset dan inovasi covid ismunandar vaksin merah putih ini digunakan untuk booster karena belum memenuhi kelengkapan sebagai vaksin primary hal ini menimbulkan perbincangan terkait apakah vaksin ini dapat dikatakan aman atau tidak</t>
  </si>
  <si>
    <t>@rickaramadhan7 Selamat sore, saat ini sertifikat vaksin ataupun keterangan negatif covid-19 belum menjadi syarat pengguna KRL. Pengguna KRL masih diwajibkan menunjukkan STRP, surat keterangan dari instansi atau perusahaan, maupun dokumen lainnya sesuai aturan ya. Tks.</t>
  </si>
  <si>
    <t>pemerintah provinsi sumut mulai melaksanakan vaksinasi covid secara masif untuk ibu hamil hal itu ditandai dengan acara pencanangan vaksinasi covid bagi ibu hamil untuk sumut di rumah sakit rs universitas sumatera utara usu jalan dari mansyur nomor medan rabu</t>
  </si>
  <si>
    <t>Prokes wajib dipatuhi untuk mencegah penyebaran virus Corona. Selain itu, untuk meningkatkan imunitas dan menciptakan kekebalan kelompok kita harus divaksin Covid-19 loh Sobat Polri. Tenang saja, vaksin gratis, aman dan halal.
#HariJadiKe73polwan
Vaksinasi Masker Melindungi</t>
  </si>
  <si>
    <t>jalan raja abdullah fokus penyampaian maklumat vaksinasi secara walk ini di lembah klang kempen putuskan rantaian covid</t>
  </si>
  <si>
    <t>Pemerintah Provinsi Sumatera Utara melalui Tim Penggerak Pemberdayaan dan Kesejahteraan Keluarga (TP PKK) mulai menggelar vaksinasi COVID-19 dengan sasaran khusus ibu hamil untuk mencegah risiko terpapar virus corona sekaligus melindungi janin yang dikandung.</t>
  </si>
  <si>
    <t>kpp pratama sidoarjo barat mengadakan sosialisasi terkait insentif pajak untuk wajib pajak terdampak covid secara online dengan media zoom clouds meetings di sidoarjo kamis</t>
  </si>
  <si>
    <t>Fokus Penyampaian Maklumat :
📌 Vaksinasi secara walk-in di Lembah Klang 📌 Kempen Putuskan Rantaian COVID-19
#IOW
#KomunikasiKita
#LindungDiriLindungSemua #vaksincovid19 #VaccinesSaveLives #KitaJagaKita
#JagaNegaraKita
#KitaMestiMenang
#MenangBersama #COVID19
#KLCeria</t>
  </si>
  <si>
    <t>kebijakan pemerintah terkait kewajiban vaksinasi covid banyak menuai profesional kontra di kalangan masyarakat lalu bagaimana sebenarnya yang harus kita lakukan pada situasi seperti ini simak penjelasan berikut ini</t>
  </si>
  <si>
    <t>betul la tu, terpaling islam sgt jadi antivaksin</t>
  </si>
  <si>
    <t>kesma center kewajiban mahasiswa untuk menyerahkan bukti vaksinasi halo mahasiswa teknik instrumentasi diberitahukan kepada mahasiswa terkait se wr ii yaitu bahwa mahasiswa diwajibkan untuk menyerahkan bukti telah mengikuti vaksinasi covid sebelum ets</t>
  </si>
  <si>
    <t>Jika Sahabat mempunyai aspirasi, aduan maupun permintaan informasi terkait pelaksanaan vaksinasi COVID-19 di Indonesia ayo sampaikan melalui SMS ke 1708 atau melalui aplikasi Android/iOS SP4N LAPOR.
#lapor1708 #BersatuLawanCovid19 #vaksin</t>
  </si>
  <si>
    <t>covid masih mengganas lagi kadar vaksinasi pemain rendah piala presiden belia batal kitareporters semua boleh jadi reporter fb</t>
  </si>
  <si>
    <t>Menurut Juru Bicara Vaksinasi Covid-19 Kementerian Kesehatan, Siti Nadia Tarmizi, sampai saat ini belum ada pembahasan terkait penggunaan vaksin Nusantara. Hal ini dikarenakan salah satu syarat program vaksinasi adalah dengan menggunakan vaksin yang telah melalui uji klinis tahap</t>
  </si>
  <si>
    <t>untuk pengetahuan semua kenyataan ini dikeluarkan oleh naib ketua dewan halal nasional majlis ulama indonesia mui muhamad nadratuzzaman hosen yang mana menegaskan bahawa vaksin covid di bawah keluaran syarikat pfizer biontech ini sememangnya haram namun boleh digunakan</t>
  </si>
  <si>
    <t>mengambil tindakan dengan melakukan ppkm darurat yang ketat dan memberhentikan semua kegiatan seperti ekonomi, keagamaan dan lain-lain. Dengan tindakan seperti ppkm dan meningkatkan jumlah vaksinasi terbukti dapat menekan angka covid-19 dalam satu bulan turun drastis dengan rata-</t>
  </si>
  <si>
    <t>sahabat mido untuk menjaga kesehatan dan kebugaran pegawai di tengah pandemi covid ini sekretariat jenderal kementerian hukum dan ham ri kembali menggelar kumham sehat kumham produktif pada hari jumat agustus secara virtual melalui media zoom dan youtube</t>
  </si>
  <si>
    <t>🔶 Jalan 3/27D
🔶 Jalan 4/27D
🔶 Jalan 5/27D
Fokus Penyampaian Maklumat :
📌 Vaksinasi secara walk-in di Lembah Klang 📌 Kempen Putuskan Rantaian COVID-19
#IOW
#KomunikasiKita
#LindungDiriLindungSemua #vaksincovid19 #VaccinesSaveLives #KitaJagaKita
#JagaNegaraKita</t>
  </si>
  <si>
    <t>tingkat persepsi dan penerimaan masyarakat terhadap vaksinasi covid saat ini masih cukup beragam hal ini antara lain dikarenakan keterbatasan informasi mengenai jenis vaksin waktu ketersediaan vaksin keamanan kehalalan dan lain sebagainya</t>
  </si>
  <si>
    <t>Vaksin Primary. Menurut Ketua Konserium Riset dan Inovasi COVID-19 Ismunandar, Vaksin Merah Putih ini digunakan untuk booster karena belum memenuhi kelengkapan sebagai Vaksin Primary. Hal ini menimbulkan perbincangan terkait apakah vaksin ini dapat dikatakan aman atau tidak.</t>
  </si>
  <si>
    <t>januari di instana negara presiden joko widodo adalah orang pertama yang menerima vaksin covid dengan vaksin buatan sinovac diikuti oleh sejumlah pejabat organisasi profesi perwakilan masyarakat dan tokoh agama lalu pemberian vaksin covid ke masyarakat dilakukan</t>
  </si>
  <si>
    <t>Pemerintah Provinsi Sumut mulai melaksanakan vaksinasi Covid-19 secara masif utk ibu hamil. Hal itu ditandai dengan acara Pencanangan Vaksinasi Covid-19 Bagi Ibu Hamil untuk Sumut di Rumah Sakit (RS) Universitas Sumatera Utara (USU) Jalan Dr Mansyur Nomor 66 Medan, Rabu (1/9).</t>
  </si>
  <si>
    <t>sudah setahun lebih pandemi covid melanda seluruh negara di dunia dan belum diketahui kapan akan berakhir akibat pandemi ini banyak aspek kehidupan manusia menjadi sangat sulit bukan hanya dalam bidang kesehatan bidang lainpun seperti ekonomi keagamaan kebudayaan serta</t>
  </si>
  <si>
    <t>🔶Jalan Raja Abdullah Fokus Penyampaian Maklumat:
📌 Vaksinasi secara walk-in di Lembah Klang
📌 Kempen Putuskan Rantaian COVID-19
#IOW
#KomunikasiKita
#LindungDiriLindungSemua
#vaksincovid19
#VaccinesSaveLives #KitaJagaKita
#KitaMestiMenang</t>
  </si>
  <si>
    <t>namun saat ini yang masih berjalan dan dipilih oleh tim peneliti adalah platform inactivated virus sementara itu terkait dengan kemajuan penelitian vaksin covid indonesia ini fedik menjelaskan peneliti sudah sampai pada uji pra klinik dan</t>
  </si>
  <si>
    <t>KPP Pratama Sidoarjo Barat mengadakan sosialisasi terkait insentif pajak untuk wajib pajak terdampak Covid-19 secara daring dengan media zoom clouds meetings di Sidoarjo (Kamis, 5/8).</t>
  </si>
  <si>
    <t>terhadap penelitian vaksin nusantara dan vaksin merah putih hal itu agar anak bangsa dapat menemukan vaksin yang tepat dan cocok untuk semua kategori umur serta terjangkau hal itu merupaksn salah satu rekomendasi mui kepada pemerintah dalam menghadapi pandemi covid yang</t>
  </si>
  <si>
    <t>Kebijakan pemerintah terkait kewajiban vaksinasi COVID-19 banyak menuai pro kontra di kalangan masyarakat. Lalu bagaimana sebenarnya yang harus kita lakukan pada situasi seperti ini? Simak penjelasan berikut ini👇🏻</t>
  </si>
  <si>
    <t>sementara itu terkait dengan kemajuan peneliti vaksin covid indonesia ini fedik menjelaskan peneliti sudah sampai pada uji pra klinik dan</t>
  </si>
  <si>
    <t>[KESMA CENTER : KEWAJIBAN MAHASISWA UNTUK MENYERAHKAN BUKTI VAKSINASI]
Halo Mahasiswa Teknik Instrumentasi!
Diberitahukan kepada mahasiswa terkait SE WR II yaitu bahwa mahasiswa diwajibkan untuk menyerahkan bukti telah mengikuti vaksinasi covid-19 sebelum ETS-</t>
  </si>
  <si>
    <t>keyakinan dan nilai yang dianut survei penerimaan vaksin covid di indonesia menunjukkan keyakinan agama turut memengaruhi penolakan terhadap covid hal ini berkaitan dengan kepercayaan dan nilai yang dianut termasuk persepsi terhadap vaksinasi hingga perihal kehalalan</t>
  </si>
  <si>
    <t>Covid-19 masih mengganas lagi! Kadar vaksinasi pemain rendah! Piala Presiden, Belia 2021 batal! | KitaReporters: Semua Boleh Jadi Reporter FB:</t>
  </si>
  <si>
    <t>orang yang sudah terinfeksi dan sembuh dari covid tetap perlu divaksin ini disebabkan karena risiko kesehatan yang terkait dengan penyakit covid dan kemungkinan terjadinya infeksi ulang</t>
  </si>
  <si>
    <t>Untuk pengetahuan semua, kenyataan ini dikeluarkan oleh Naib Ketua Dewan Halal Nasional Majlis Ulama Indonesia (MUI), Muhamad Nadratuzzaman Hosen yang mana menegaskan bahawa vaksin COVID-19 di bawah keluaran syarikat Pfizer-BioNTech ini sememangnya haram NAMUN boleh digunakan...</t>
  </si>
  <si>
    <t>responden menolak divaksin dan responden merasa ragu mereka menolak dilakukannya vaksinasi dengan alasan keyakinan atau nilai yang dianut survei penerimaan vaksin covid di indonesia menunjukkan keyakinan agama turut memengaruhi penolakan terhadap covid</t>
  </si>
  <si>
    <t>.
Protokol kesehatan wajib dipatuhi untuk mencegah penyebaran virus Corona. Selain itu, untuk meningkatkan imunitas dan menciptakan kekebalan kelompok kita harus divaksin Covid-19 loh Sobat Polri. Tenang saja, vaksin gratis, aman dan halal.
#HariJadiKe73polwan</t>
  </si>
  <si>
    <t>kemudian keyakinan nilai yang dianut termasuk perihal halal atau tidaknya vaksin covid dan yang menjadi pengaruh terkuat adalah faktor lingkungan yang mana jika ada seseorang memaparkan hal buruk maka berisiko besar yang lain untuk menganggap buruk juga</t>
  </si>
  <si>
    <t>Sahabat Mido, untuk menjaga kesehatan dan kebugaran pegawai di tengah pandemi Covid-19 ini, Sekretariat Jenderal Kementerian Hukum dan HAM RI kembali menggelar “Kumham Sehat Kumham Produktif” pada hari Jumat, 27 Agustus 2021 secara virtual melalui media Zoom dan Youtube.</t>
  </si>
  <si>
    <t>dilematis vaksin merah putih hasil karya dalam negeri yang luput dari dukungan untuk menghilangkan pandemi covid dari dunia ini kita sebagai umat manusia membutuhkan vaksin untuk menembalkan daya tahan tubuh kita terhadap virus ini berbagai negara berlomba lomba untuk me</t>
  </si>
  <si>
    <t>Tingkat persepsi dan penerimaan masyarakat terhadap vaksinasi Covid-19 saat ini masih cukup beragam. Hal ini antara lain dikarenakan keterbatasan informasi mengenai jenis vaksin, waktu ketersediaan vaksin, keamanan, kehalalan, dan lain sebagainya.</t>
  </si>
  <si>
    <t>sumbernya dengan ini mahasiswa dapat mengambil bagian membantu negara dengan meyakinkan masyarakat soal keamanan kehalalalan dan manfaat vaksin yang dapat menyelamatkan jiwa para penerima vaksin tersebut kami berharap dengan adanya vaksinasi covid menggunakan vaksin merah</t>
  </si>
  <si>
    <t>13 januari 2021 di Instana Negara. Presiden Joko Widodo adalah orang pertama yang menerima vaksin covid dengan vaksin buatan sinovac, diikuti oleh sejumlah pejabat, organisasi profesi perwakilan masyarakat, dan tokoh agama. Lalu pemberian vaksin covid-19 ke masyarakat dilakukan-</t>
  </si>
  <si>
    <t>signifikan terhadap perekonomian nasional pemerintah harus melakukan riset dari jauh jauh hari terkait dengan kemungkinan kemungkinan semacam pandemi covid ini terjadi lagi dan mengambil langkah cepat baik untuk pengembangan vaksin ataupun obat obatan</t>
  </si>
  <si>
    <t>Sudah setahun lebih pandemi covid-19 melanda seluruh negara di dunia dan belum diketahui kapan akan berakhir, akibat pandemi ini banyak aspek kehidupan manusia menjadi sangat sulit bukan hanya dalam bidang kesehatan bidang lainpun seperti ekonomi, keagamaan,kebudayaan serta</t>
  </si>
  <si>
    <t>maka dari itu pemerintah mengeluarkan kebijakan terkait covid kebijakan pemerintah di dalam menanggulangi coronavirus terdapat berbagai macam diantaranya kebijakan lockdown kebijakan pembentukan protokol kesehatan dan pemberian vaksin ke seluruh warga negara indonesia</t>
  </si>
  <si>
    <t>Namun, saat ini yang masih berjalan dan dipilih oleh tim peneliti adalah platform inactivated virus.
Sementara itu, terkait dengan kemajuan penelitian vaksin Covid-19 Indonesia ini, Fedik menjelaskan, peneliti sudah sampai pada uji pra-klinik 1 dan 2.</t>
  </si>
  <si>
    <t>tidak hanya itu saja kendala yang dialami dalam pembuatan vaksin merah putih adanya kemunculan mutasi virus baru pada covid yang membuat para peneliti memantau varian baru tersebut kendala yang lainnya juga tentang aman efektif dan halal</t>
  </si>
  <si>
    <t>terhadap penelitian vaksin Nusantara dan vaksin Merah Putih.Hal itu agar anak bangsa dapat menemukan vaksin yang tepat dan cocok untuk semua kategori umur serta terjangkau.Hal itu merupaksn salah satu rekomendasi MUI kepada pemerintah dalam menghadapi pandemi COVID-19 yang</t>
  </si>
  <si>
    <t>walaupun informasi tentang pandemi sudah tersebar luas tidak dapat dipungkiri masih banyak misinformasi di kalangan masyarakat yang menyebabkan kepanikan berlebihan serta enggan mengikuti anjuran pemerintah sebagai contoh berita hoaks terkait obat covid marak ditemukan</t>
  </si>
  <si>
    <t>Sementara itu, terkait dengan kemajuan peneliti vaksin Covid-19 Indonesia ini, Fedik menjelaskan, peneliti sudah sampai pada uji pra klinik 1 dan 2.</t>
  </si>
  <si>
    <t>kita bersama sama harus belajar dari kasus covid impor obat obatan dan vaksin menunjukkan pengaruh cukup signifikan terhadap perekonomian nasional pemerintah harus melakukan riset dari jauh jauh hari terkait dengan kemungkinan kemungkinan semacam pandemi covid</t>
  </si>
  <si>
    <t>3. Keyakinan dan nilai yang dianut Survei Penerimaan Vaksin Covid-19 di Indonesia menunjukkan keyakinan agama turut memengaruhi penolakan terhadap Covid-19. Hal ini berkaitan dengan kepercayaan dan nilai yang dianut, termasuk persepsi terhadap vaksinasi hingga perihal kehalalan</t>
  </si>
  <si>
    <t>indonesia adalah negara yang masih tergolong rendah dalam penanganan covid berdasarkan hasil riset lembaga think tank global lowy institute terkait pengendalian pandemic covid di berbagai negara pada awal tahun indonesia menduduki peringkat ke dari negara</t>
  </si>
  <si>
    <t>3. Orang yang Sudah Terinfeksi dan Sembuh dari COVID-19 Tetap Perlu Divaksin
Ini disebabkan karena risiko kesehatan yang terkait dengan penyakit COVID-19 dan kemungkinan terjadinya infeksi ulang.</t>
  </si>
  <si>
    <t>baru new normal digulirkan kehidupan tidak sama lagi seperti dulu ada bahaya besar yang akan terjadi jika badan kesehatan dunia dan pemerintah tidak segera mengambil tindakan untuk menyelamatkan umat manusia ketika pertama kali mencuat covid memang menjadi bahan</t>
  </si>
  <si>
    <t>8% responden menolak divaksin, dan 27% responden merasa ragu. Mereka menolak dilakukannya vaksinasi dengan alasan keyakinan atau nilai yang dianut. Survei Penerimaan Vaksin Covid-19 di Indonesia menunjukkan keyakinan agama turut memengaruhi penolakan terhadap Covid-19.</t>
  </si>
  <si>
    <t>menyebarluaskan informasi terkait kebutuhan relawan dalam uji klinis vaksin merah putih penyebarluasan dapat dilakukan terkhusus ke luar pulau jawa yang belum terjangkau vaksinasi hal ini karena masyarakat yang telah menerima vaksin covid sebelumnya tidak dapat menjadi</t>
  </si>
  <si>
    <t>Kemudian keyakinan nilai yang dianut ,termasuk perihal halal atau tidaknya vaksin Covid-19 .Dan yang menjadi pengaruh terkuat adalah faktor lingkungan yang mana jika ada seseorang memaparkan hal buruk maka berisiko besar yang lain untuk menganggap buruk juga.</t>
  </si>
  <si>
    <t>menurut opini saya sebagai mahasiswa dalam menanggapi terkait vaksin merah putih yang pengembanganya tidak kunjung usai ini adalah pemerintah indonesia sejak awal belum siap dalam menghadapi covid ini dan terkesan meremehkan bahkan saat awal awal saja banyak yang percaya</t>
  </si>
  <si>
    <t>Dilematis Vaksin merah putih : Hasil karya dalam negeri yang luput dari dukungan
Untuk menghilangkan Pandemi COVID-19 dari dunia ini kita sebagai umat manusia membutuhkan vaksin untuk menembalkan daya tahan tubuh kita terhadap virus ini. Berbagai negara berlomba-lomba untuk me..</t>
  </si>
  <si>
    <t>hubungan diplomatik pemerintah juga berniat akan membuka izin pembangunan pabrik vaksin dari china di indonesia pengembangan vaksin covid merah putih terkendala proses uji klinis tahap tiga kesulitannya adalah mencari relawan untuk uji klinik sebab saat ini</t>
  </si>
  <si>
    <t>sumbernya. Dengan ini, mahasiswa dapat mengambil bagian membantu negara dengan meyakinkan masyarakat soal keamanan, kehalalalan dan manfaat vaksin yang dapat menyelamatkan jiwa para penerima vaksin tersebut. Kami berharap dengan adanya vaksinasi Covid-19 menggunakan vaksin merah</t>
  </si>
  <si>
    <t>pemerintah bingung dalam menerapkan kebijakannya sendiri dan terkesan mendadak serta terburu buru terkait penanganan covid ditambah lagi pandemi covid saat ini masih tinggi karena kurangnya kedisiplinan sesuai protokol kesehatan oleh pejabat pemerintah</t>
  </si>
  <si>
    <t>signifikan terhadap perekonomian nasional. Pemerintah harus melakukan riset dari jauh-jauh hari terkait dengan kemungkinan-kemungkinan semacam pandemi Covid-19 ini terjadi lagi dan mengambil langkah cepat, baik untuk pengembangan vaksin ataupun obat-obatan.</t>
  </si>
  <si>
    <t>mengenai vaksin covid untuk menghindari segregation racial inclination dan kesimpangsiuran informasi system vaksinasi peran mahasiswa dapat disalurkan melalui project kuliah kerja nyatanya dengan berkolaborasi mengedukasi masyarakat terkait dengan kebijakan vaksin covid</t>
  </si>
  <si>
    <t>Maka dari itu, Pemerintah mengeluarkan kebijakan terkait Covid-19. Kebijakan pemerintah di dalam menanggulangi Coronavirus terdapat berbagai macam, diantaranya kebijakan Lockdown, Kebijakan pembentukan Protokol Kesehatan, dan pemberian vaksin ke seluruh warga negara indonesia.</t>
  </si>
  <si>
    <t>sejak pasca lebaran bulan juni telah terjadi lonjakan kasus covid yang merupakan akibat dari kelonggaran masyarakat yang enggan untuk mematuhi peraturan pembatasan mobilitas program vaksinasi telah menjadi solusi yang efektif untuk mengurangi kasus covid yang terus beredar</t>
  </si>
  <si>
    <t>Tidak hanya itu saja kendala yang dialami dalam pembuatan vaksin merah putih, adanya kemunculan mutasi virus baru pada COVID-19 yang membuat para peneliti memantau varian baru tersebut. Kendala yang lainnya juga tentang aman, efektif dan halal.</t>
  </si>
  <si>
    <t>di tengah pandemi covid saat ini vaksin memegang peran penting dalam keberlangsungan hidup umat manusia dengan adanya vaksin persentase orang yang terinfeksi dan bergejala parah mengalami penurunan</t>
  </si>
  <si>
    <t>Walaupun informasi tentang pandemi sudah tersebar luas, tak dapat dipungkiri masih banyak misinformasi di kalangan masyarakat yang menyebabkan kepanikan berlebihan serta enggan mengikuti anjuran pemerintah. Sebagai contoh, berita hoaks terkait obat COVID-19 marak ditemukan.</t>
  </si>
  <si>
    <t>efek dari vaksin itu sendiri tidak hanya itu ada juga keresahan yang muncul karena kehalalan vaksin dari itulah dapat dilihat kebanyakan masyarakat masih skeptis terhadap vaksin untuk covid ini padahal pada kondisi seperti ini harusnya yang perlu dipahami oleh masyarakat</t>
  </si>
  <si>
    <t>Kita bersama-sama harus belajar dari kasus Covid-19, impor obat-obatan dan vaksin menunjukkan pengaruh cukup signifikan terhadap perekonomian nasional. Pemerintah, harus melakukan riset dari jauh-jauh hari terkait dengan kemungkinan-kemungkinan semacam pandemi Covid-19</t>
  </si>
  <si>
    <t>pada saat yang sama sejumlah pejabat tokoh agama organisasi profesi serta perwakilan masyarakat turut mengikuti vaksinasi ada beberapa jenis vaksin yang digunakan di indonesia yaitu vaksin covid dari sinovac vaksin covid dari perusahaan china ini merupakan yang paling</t>
  </si>
  <si>
    <t>Indonesia adalah negara yang masih tergolong rendah dalam penanganan Covid-19. Berdasarkan hasil riset lembaga Think Tank global Lowy Institute terkait pengendalian pandemic Covid-19 di berbagai negara pada awal tahun 2021, Indonesia menduduki peringkat ke 85 dari 98 negara.</t>
  </si>
  <si>
    <t>apabila vaksin merah putih sudah mendapatkan izin edar dari bpom mui who dan lainnya maka vaksin tersebut sudah layak dan aman untuk digunakan demi tercapainya herd immunity dengan demikian laju kasus covid di indonesia dapat terkendali dengan baik</t>
  </si>
  <si>
    <t>baru (new normal) digulirkan, kehidupan tidak sama lagi seperti dulu. Ada bahaya besar yang akan terjadi jika badan kesehatan dunia dan pemerintah tidak segera mengambil tindakan untuk menyelamatkan umat manusia. Ketika pertama kali mencuat, COVID-19 memang menjadi bahan</t>
  </si>
  <si>
    <t>pada saat ini vaksin covid adalah suatu hal yang sangat dibutuhkan oleh umat manusia guna menghentikan penyebaran covid oleh sebab itu banyak pihak berlomba lomba menciptakan vaksin covid seperti perusahaan sinovac biotech asal china yang memproduksi vaksin sinovac</t>
  </si>
  <si>
    <t>menyebarluaskan informasi terkait kebutuhan relawan dalam uji klinis vaksin merah putih. Penyebarluasan dapat dilakukan,terkhusus ke luar pulau Jawa yang belum terjangkau vaksinasi. Hal ini karena masyarakat yang telah menerima vaksin Covid-19 sebelumnya tidak dapat menjadi</t>
  </si>
  <si>
    <t>melakukan kontak dengan warga jepang yang positif terjangkit covid sehubungan dengan adanya pandemi covid ini para ahli terkemuka di dunia sedang mengembangkan vaksin covid yang dilakukan di sekitar laboratorium di seluruh dunia pemerintah tengah mengembangkan</t>
  </si>
  <si>
    <t>Menurut opini saya sebagai mahasiswa dalam menanggapi terkait vaksin merah putih yang pengembanganya tak kunjung usai ini adalah pemerintah Indonesia sejak awal belum siap dalam menghadapi Covid-19 ini dan terkesan meremehkan bahkan saat awal-awal saja banyak yang percaya</t>
  </si>
  <si>
    <t>apakah hasilnya bisa mencegah penyebaran virus covid atau tidak mui majelis ulama indonesia sangat mendukung dengan kagiatan vaksin merah putih ini tetapi para pemerintah lainnya masih banyak yang meragukannya dan lebih memilih vaksin dari luar negeri atasan bangsa</t>
  </si>
  <si>
    <t>hubungan diplomatik. Pemerintah juga berniat akan membuka izin pembangunan pabrik vaksin dari China di Indonesia. Pengembangan vaksin Covid-19 merah putih terkendala proses uji klinis tahap tiga. Kesulitannya adalah mencari relawan untuk uji klinik. Sebab, saat ini,</t>
  </si>
  <si>
    <t>selain itu pengembangan vaksin covid juga membutuhkan keahlian sumber daya manusia yang mumpuni material genetik terkait bahan baku vaksin dan etika china dalam riset riset biomolekuler</t>
  </si>
  <si>
    <t>Pemerintah bingung dalam menerapkan kebijakannya sendiri dan terkesan mendadak serta terburu-buru terkait penanganan Covid19. Ditambah lagi pandemi Covid-19 saat ini masih tinggi karena kurangnya kedisiplinan sesuai protokol kesehatan oleh pejabat pemerintah</t>
  </si>
  <si>
    <t>tantangan lain yang dihadapi selama pengembangan vaksin merah putih adalah terkait relawan uji yang semakin sedikit hal ini terjadi karena orang yang sudah menerima vaksin covid tidak dapat menjadi relawan uji vaksin merah putih</t>
  </si>
  <si>
    <t>mengenai vaksin covid-19 untuk menghindari segregation racial inclination dan kesimpangsiuran informasi system vaksinasi.
Peran mahasiswa dapat disalurkan melalui project kuliah kerja nyatanya, dengan berkolaborasi mengedukasi masyarakat terkait dengan kebijakan vaksin Covid-19.</t>
  </si>
  <si>
    <t>untuk menangani pandemic covid pemerintah membuat kebijakan guna melindungi masyarakat dari penularan dan dampak covid mulai dari pembatasan social bersekala besar termasuk pembatasan sekolah tempat kerja tempat ibadah tempat umum dan transportasi dan lain-lain</t>
  </si>
  <si>
    <t>Sejak pasca lebaran bulan Juni telah terjadi lonjakan kasus Covid-19 yang merupakan akibat dari kelonggaran masyarakat yang enggan untuk mematuhi peraturan pembatasan mobilitas. Program vaksinasi telah menjadi solusi yang efektif untuk mengurangi kasus Covid-19 yang terus beredar</t>
  </si>
  <si>
    <t>terkait vaksin ini program vaksinasi ini merupakan langkah besar dalam mencegah wabah covid di dalam negeri vaksin sinovac sendiri pertama kali dibuat oleh perusahaan sinovac biotech ltd yang berasal dari beijing china perusahaan ini merupakan salah satu perusahaan yang</t>
  </si>
  <si>
    <t>Di tengah pandemi Covid-19 saat ini, vaksin memegang peran penting dalam keberlangsungan hidup umat manusia. Dengan adanya vaksin persentase orang yang terinfeksi dan bergejala parah mengalami penurunan.</t>
  </si>
  <si>
    <t>menurut saya terkait vaksin merah putih ini ketika vaksin itu sendiri bisa membuktikan keefektifannya dalam menangani covid dan tidak kalah dengan vaksin vaksin luar lainnya saya rasa kita sebagai mahasiswa dan masyarakat indonesia harus terus mendukung</t>
  </si>
  <si>
    <t>efek dari vaksin itu sendiri. Tidak hanya itu, ada juga keresahan yang muncul karena kehalalan vaksin. Dari itulah dapat dilihat kebanyakan masyarakat masih skeptis terhadap vaksin untuk Covid-19 ini. Padahal pada kondisi seperti ini harusnya yang perlu dipahami oleh masyarakat</t>
  </si>
  <si>
    <t>yang melakukan riset terkait formula vaksin covid vaksin menjadi salah satu cara yang efektif guna menekan kasus infeksi covid saat ini program vaksinasi telah dilakukan di berbagai daerah di indonesia pemerintah indonesia terus melakukan vaksinasi secara sama al</t>
  </si>
  <si>
    <t>Pada saat yang sama, sejumlah pejabat, tokoh agama, organisasi profesi serta perwakilan masyarakat turut mengikuti vaksinasi. Ada beberapa jenis vaksin yang digunakan di Indonesia yaitu Vaksin Covid-19 dari Sinovac, Vaksin Covid-19 dari perusahaan China ini merupakan yang paling</t>
  </si>
  <si>
    <t>untuk itu kita sebagai mahasiswa dan masyarakat indonesia yang bijak sangat diperlukan dalam menyaring informasi yang ada sehingga tidak ada kesalahpahaman terkait hal hal penting seperti keefektifan vaksin covid itu sendiri</t>
  </si>
  <si>
    <t>Apabila vaksin Merah Putih sudah mendapatkan izin edar dari BPOM, MUI, WHO dan lainnya maka vaksin tersebut sudah layak dan aman untuk digunakan demi tercapainya herd immunity.Dengan demikian, laju kasus Covid-19 di Indonesia dapat terkendali dengan baik.</t>
  </si>
  <si>
    <t>pada maret pandemi covid genap setahun berada di indonesia penemuan vaksin covid oleh berbagai negara menjadi sebuah upaya untuk mengakhiri pandemi ini namun situasi tersebut menyebabkan munculnya berbagai profesional dan kontra terkait vaksin covid</t>
  </si>
  <si>
    <t>Pada saat ini vaksin Covid-19 adalah suatu hal yang sangat dibutuhkan oleh umat manusia guna menghentikan penyebaran Covid-19. Oleh sebab itu banyak pihak berlomba-lomba menciptakan vaksin Covid-19. Seperti perusahaan Sinovac Biotech asal China yang memproduksi vaksin Sinovac,</t>
  </si>
  <si>
    <t>melihat dari perkembangan uji vaksin yang cepat juga dukungan dari pemerintah dan mui para analis dan ilmuan optimis vaksin akan dapat diedarkan pada awal tahun sekitar bulan maret april dan vaksin merah putih diklaim dapat mengatasi virus covid varian delt</t>
  </si>
  <si>
    <t>melakukan kontak dengan warga Jepang yang positif terjangkit COVID-19. Sehubungan dengan adanya pandemi COVID-19 ini para ahli terkemuka di dunia sedang mengembangkan vaksin COVID-19 yang dilakukan di sekitar 120 laboratorium di seluruh dunia. Pemerintah tengah mengembangkan</t>
  </si>
  <si>
    <t>telah mencapai kemajuan yang sangat baik unair pada awalnya mempunyai lima platform dalam pengembangan vaksin covid indonesia ini namun saat ini yang masih berjalan dan dipilih oleh tim peneliti adalah platform inactivated virus sementara itu terkait dengan kemajuan</t>
  </si>
  <si>
    <t>apakah hasilnya bisa mencegah penyebaran virus COVID-19 atau tidak. MUI(Majelis Ulama Indonesia) sangat mendukung dengan kagiatan vaksin Merah Putih ini tetapi para pemerintah lainnya masih banyak yang meragukannya, dan lebih memilih vaksin dari luar negeri. Atasan bangsa</t>
  </si>
  <si>
    <t>kasus pertama covid di indonesia ini didapat melalui penelusuran kementerian kesehatan ri orang jepang ke indonesia bertemu siapa ditelusuri dan ketemu ternyata orang yang terkena virus corona berhubungan dengan dua orang ibu tahun dan putrinya tahun</t>
  </si>
  <si>
    <t>Selain itu, pengembangan vaksin COVID-19 juga membutuhkan keahlian sumber daya manusia yang mumpuni, material genetik terkait bahan baku vaksin dan etika China dalam riset-riset biomolekuler.</t>
  </si>
  <si>
    <t>sejumlah pengembangan vaksin covid menggunakan dna mrna protein rekombinan dan vektor adenovirus kini sedang banyak dipelajari penggunaan teknik yang menargetkan protein dan protein lain yang terkait misalnya protein dan rbd</t>
  </si>
  <si>
    <t>Tantangan lain yang dihadapi selama pengembangan Vaksin Merah Putih adalah terkait relawan uji yang semakin sedikit. Hal ini terjadi karena orang yang sudah menerima vaksin Covid-19 tidak dapat menjadi relawan uji Vaksin Merah Putih.</t>
  </si>
  <si>
    <t>pemerintah sudah seharusnya berikan dukungan untuk vaksin merah putih oleh adnin salsabila handoko akhir akhir ini vaksin menjadi trend di kalangan netizen tentu saja terkait dengan adanya pandemi virus covid yang sudah berlangsung selama kurang lebih dua tahun ini</t>
  </si>
  <si>
    <t>Untuk menangani pandemic Covid19, pemerintah membuat kebijakan guna melindungi masyarakat dari penularan dan dampak Covid-19 mulai dari pembatasan social bersekala besar termasuk pembatasan sekolah, tempat kerja, tempat ibadah, tempat umum dan transportasi, dll.</t>
  </si>
  <si>
    <t>program vaksinasi covid di indonesia mulai dilakukan oleh pemerintah pada saat yang sama sejumlah pejabat tokoh agama organisasi profesi serta perwakilan masyarakat turut mengikuti vaksinasi</t>
  </si>
  <si>
    <t>terkait vaksin ini.Program vaksinasi ini merupakan langkah besar dalam mencegah wabah Covid-19 di dalam negeri.Vaksin Sinovac sendiri pertama kali dibuat oleh perusahaan Sinovac Biotech Ltd yang berasal dari Beijing,China.Perusahaan ini merupakan salah satu perusahaan yang</t>
  </si>
  <si>
    <t>sehubungan dengan covid vaksinasi covid dapat melindungimu dengan menciptakan antibodi atau sistem kekebalan dalam tubuh untuk memerangi virus sars cov yang menyebabkan penyakit covid</t>
  </si>
  <si>
    <t>menurut saya terkait vaksin merah putih ini ketika vaksin itu sendiri bisa membuktikan keefektifannya dalam menangani COVID-19 dan tidak kalah dengan vaksin-vaksin luar lainnya saya rasa kita sebagai mahasiswa dan masyarakat Indonesia harus terus mendukung</t>
  </si>
  <si>
    <t>dilematika vaksin merah putih thread di tahun ini vaksin covid mulai ditemukan dan didistribusikan ke berbagai negara salah satunya adalah indonesia pemerintah telah menyuntikkan juta dosis vaksin virus corona covid hingga jumat juli</t>
  </si>
  <si>
    <t>yang melakukan riset terkait formula vaksin Covid-19 .
Vaksin menjadi salah satu cara yang efektif guna menekan kasus infeksi Covid-19. Saat ini program vaksinasi telah dilakukan di berbagai daerah di Indonesia. Pemerintah Indonesia terus melakukan vaksinasi secara massal,</t>
  </si>
  <si>
    <t>ancaman kesehatan secara nasional wabah pandemi pada maret untuk membantu negara lain mengantipasi virus tersebut who mengpublikasikan sebuah paket yang berisi tentang dokumens pengarahan meliputi topik terkait dengan management tentang wabah pandemi covid</t>
  </si>
  <si>
    <t>Untuk itu kita sebagai mahasiswa dan masyarakat Indonesia yang bijak sangat diperlukan dalam menyaring informasi yang ada sehingga tidak ada kesalahpahaman terkait hal-hal penting seperti keefektifan vaksin COVID-19 itu sendiri</t>
  </si>
  <si>
    <t>program vaksinasi covid di indonesia mulai dilakukan oleh pemerintah pada rabu pagi di istana negara orang yang pertama kali disuntik vaksin buatan sinovac adalah presiden joko widodo pada saat yang sama sejumlah pejabat tokoh agama organisasi profesi serta</t>
  </si>
  <si>
    <t>Pada Maret 2021, pandemi Covid-19 genap setahun berada di Indonesia. Penemuan vaksin Covid-19 oleh berbagai negara menjadi sebuah upaya untuk mengakhiri pandemi ini. Namun, situasi tersebut menyebabkan munculnya berbagai pro dan kontra terkait vaksin Covid-19.</t>
  </si>
  <si>
    <t>hal ini menunjukkan jika masyarakat indonesia masih kurang akan pengetahuan kesehatan dan menganggap remeh virus covid padahal vaksin ini tidak hanya untuk melindungi diri sendiri namun juga untuk memutus rantai penularan covid karena vaksin ini dipastikan aman dan halal</t>
  </si>
  <si>
    <t>Melihat dari perkembangan uji vaksin yang cepat, juga dukungan dari pemerintah dan MUI para analis dan ilmuan optimis vaksin akan dapat diedarkan pada awal tahun 2022 sekitar bulan Maret-April.Dan vaksin Merah Putih diklaim dapat mengatasi virus Covid-19 varian delt</t>
  </si>
  <si>
    <t>ingin memberikan saran bisa menghubungi melalui hotline vaksinasi covid di nomor ext karena langkah ini penting sebagai bagian dari upaya menyukseskan program vaksinasi di tanah air majelis ulama indonesia mui mendorong pemerintah untuk mendukung riset riset tentang</t>
  </si>
  <si>
    <t>telah mencapai kemajuan yang sangat baik. Unair pada awalnya mempunyai lima platform dalam pengembangan vaksin Covid-19 Indonesia ini. Namun, saat ini yang masih berjalan dan dipilih oleh tim peneliti adalah platform inactivated virus. Sementara itu, terkait dengan kemajuan</t>
  </si>
  <si>
    <t>akhibat sudah dilakukan vaksinasi sama al sehingga tidak dapat memenuhi persyaratan uji klinis di sisi lain pengembangan riset tentang vaksin covid mendapat dukungan penuh dari majelis ulama indonesia mui</t>
  </si>
  <si>
    <t>Kasus pertama COVID-19 di Indonesia ini, didapat melalui penelusuran Kementerian Kesehatan RI. “Orang Jepang ke Indonesia bertemu siapa, ditelusuri dan ketemu. Ternyata, orang yang terkena virus corona berhubungan dengan dua orang, ibu 64 tahun dan putrinya 31 tahun,"</t>
  </si>
  <si>
    <t>pandangan oleh masyarakat termasuk juga pandangan tidak yakin akan vaksin covid yang sedang diproduksi oleh indonesia saat ini saya sebagai mahasiswa memiliki pandangan yang berbeda pula terkait vaksinasi covid merah putih ini adalah sebuah perkembangan yang bagus untuk</t>
  </si>
  <si>
    <t>sejumlah pengembangan vaksin COVID-19 menggunakan DNA,mRNA,protein rekombinan, dan vektor adenovirus kini sedang banyak dipelajari.Penggunaan teknik yang menargetkan protein S dan Protein lain yang terkait (misalnya,Protein n, S1, S2, dan RBD)</t>
  </si>
  <si>
    <t>negara indonesia agar tidak selalu mengandalkan impor dari luar negeri jika kita negara indonesia bisa mengapa tidak dan saya mendukung penuh terkait dengan masalah perkembangan produksi vaksinasi covid yang sedang diproduksi oleh indonesia saya juga turut prihatin</t>
  </si>
  <si>
    <t>Pemerintah Sudah Seharusnya Berikan Dukungan untuk Vaksin Merah Putih
Oleh: Adnin Salsabila Handoko
Akhir akhir ini vaksin menjadi trending di kalangan netizen. Tentu saja, terkait dengan adanya pandemi virus Covid-19 yang sudah berlangsung selama kurang lebih dua tahun ini-</t>
  </si>
  <si>
    <t>kementerian keuangan mencatat realisasi insentif bea masuk dan pajak dalam rangka impor pdri untuk impor vaksin serta alat kesehatan terkait dengan penanganan covid hingga pekan ketiga april mencapai rp triliun dana yang digunakan untuk pembebasan bea masuk</t>
  </si>
  <si>
    <t>Program vaksinasi COVID-19 di Indonesia mulai dilakukan oleh pemerintah. Pada saat yang sama, sejumlah pejabat, tokoh agama, organisasi profesi serta perwakilan masyarakat turut mengikuti vaksinasi.</t>
  </si>
  <si>
    <t>yang baik dan ditujukan untuk menciptakan dan mempercepat terjadinya herd immunity bangsa indonesia dan juga pengembangan vaksin covid juga memerlukan keahlian sumber daya yang benar benar mumpuni dan material genetik terkait bahan baku vaksin dan riset riset biomolekuler</t>
  </si>
  <si>
    <t>Sehubungan dengan Covid-19, vaksinasi Covid-19 dapat melindungimu, dengan menciptakan antibodi atau sistem kekebalan dalam tubuh, untuk memerangi virus SARS-Cov-2 yang menyebabkan penyakit Covid-19.</t>
  </si>
  <si>
    <t>covid di indonesia termasuk vaksin merah putih pihaknya menilai langkah tersebut merupakan komitmen kuat pemerintah untuk memastikan sejak awal bahwa vaksin covid terjamin kehalalannya pihak mui menyebutkan setidaknya ada hal penting yang harus diperhatikan</t>
  </si>
  <si>
    <t>[Dilematika Vaksin Merah Putih]
-A Thread-
Di tahun 2021 ini vaksin Covid-19 mulai ditemukan dan didistribusikan ke berbagai negara. Salah satunya adalah Indonesia. Pemerintah telah menyuntikkan 50,6 juta dosis vaksin virus corona Covid-19 hingga Jumat, 9 Juli 2021.</t>
  </si>
  <si>
    <t>dan pengembangan vaksin merah putih untuk infeksi covid unair pada awalnya mempunyai lima platform dalam pengembangan vaksin covid indonesia ini namun saat ini yang masih berjalan dan dipilih oleh tim peneliti adalah platform inactivated virus sementara itu terkait</t>
  </si>
  <si>
    <t>(Ancaman kesehatan secara nasional) wabah pandemi pada 11 Maret 2020. Untuk membantu negara lain mengantipasi virus tersebut, WHO mengpublikasikan sebuah paket yang berisi tentang dokumens pengarahan, meliputi topik terkait dengan management tentang wabah pandemi covid-19 (4/?)</t>
  </si>
  <si>
    <t>science life science dan social science untuk riset terkait vaksin covid akan kita lakukan pra klinis untuk uji selanjutnya</t>
  </si>
  <si>
    <t>Program vaksinasi COVID-19 di Indonesia mulai dilakukan oleh pemerintah, pada Rabu (13/1) pagi di Istana Negara. Orang yang pertama kali disuntik vaksin buatan Sinovac adalah Presiden Joko Widodo. Pada saat yang sama, sejumlah pejabat, tokoh agama, organisasi profesi serta</t>
  </si>
  <si>
    <t>sertifikasi halal vaksin dan keraguan masyarakat terhadap kualitas vaksin yang akan digunakan tanggung jawab keselamatan covid juga berasal dari diri jangan terlalu bergantung vaksin juga justru karena tidak ada kejelasan mengenai vaksin maka protokol kesehatan adalah</t>
  </si>
  <si>
    <t>Hal ini menunjukkan jika masyarakat Indonesia masih kurang akan pengetahuan kesehatan dan menganggap remeh virus covid-19. Padahal vaksin ini tidak hanya untuk melindungi diri sendiri namun juga untuk memutus rantai penularan covid-19 karena vaksin ini dipastikan aman dan halal.</t>
  </si>
  <si>
    <t>pencegahan agar mutasi virus di indonesia tidak semakin meledak dan juga terkait pendirian pabrik vaksin china mui meminta pemerintah untuk membatasi tenaga kerja asing selain agar mencegah penularan virus covid juga untuk menaikkan hubungan kerja masyarakat karena imbas</t>
  </si>
  <si>
    <t>ingin memberikan saran bisa menghubungi melalui Hotline Vaksinasi COVID-19 di nomor 119 ext 9. Karena langkah ini penting sebagai bagian dari upaya menyukseskan program vaksinasi di tanah air.
Majelis Ulama Indonesia (MUI) mendorong pemerintah untuk mendukung riset-riset tentang</t>
  </si>
  <si>
    <t>terburu buru sertifikasi halal vaksin dan keraguan masyarakat terhadap kualitas vaksin yang akan digunakan tanggungjawab keselamatan covid juga berasal dari diri jadi jangan terlalu bergantung pada vaksin saja</t>
  </si>
  <si>
    <t>akhibat sudah dilakukan vaksinasi massal sehingga tidak dapat memenuhi persyaratan uji klinis. Di sisi lain pengembangan riset tentang vaksin covid-19 mendapat dukungan penuh dari Majelis Ulama Indonesia (MUI)</t>
  </si>
  <si>
    <t>atau suntikan tambahan vaksin covid yang ditujukan untuk mengantisipasi mutasi virus corona yang menyebar di indonesia belakangan ini ditambah lagi belum ada kepastian terkait berapa lama imunitas akan bertahan dalam tubuh manusia yang telah divaksinasi oleh karena itu</t>
  </si>
  <si>
    <t>pandangan oleh masyarakat. Termasuk juga pandangan tidak yakin akan vaksin Covid- 19 yang sedang diproduksi oleh Indonesia saat ini. Saya sebagai mahasiswa memiliki pandangan yang berbeda pula terkait vaksinasi covid-19 merah putih. Ini adalah sebuah perkembangan yang bagus untuk</t>
  </si>
  <si>
    <t>perlakuan yang diskriminatif bunyi salah satu rekomendasi tersebut dalam hal vaksinasi mui mendorong agar lebih menggencarkan cakupan pelaksanaan vaksinasi covid kepada masyarakat untuk memberi perlindungan dengan adanya vaksin merah putih masyarakat indonesia</t>
  </si>
  <si>
    <t>negara Indonesia. Agar tidak selalu mengandalkan impor dari luar negeri. Jika kita negara Indonesia bisa, mengapa tidak? Dan saya, mendukung penuh terkait dengan masalah perkembangan produksi vaksinasi covid-19 yang sedang diproduksi oleh Indonesia. Saya juga turut prihatin</t>
  </si>
  <si>
    <t>hanya saja hal ini sementera dibatalkan oleh pemerintah sampai pemberitahuan berikutnya berikutnya ada moderna vaksin covid moderna adalah vaksin berbasis me enger rna mrna yang pertama kali dipakai di indonesia</t>
  </si>
  <si>
    <t>Kementerian Keuangan mencatat, realisasi insentif bea masuk dan pajak dalam rangka impor (PDRI) untuk impor vaksin serta alat kesehatan terkait dengan penanganan Covid-19 hingga pekan ketiga April 2021 mencapai Rp1,56 triliun. Dana yang digunakan untuk pembebasan bea masuk</t>
  </si>
  <si>
    <t>karena hal itu terkait dari keefektivitasan untuk melawan virus covid yang ada masih dalam keadaan spekulatif dan tidak didukung oleh pembuktian masih dalam hipotesa kemungkinan dapat menyembuhkan pasien dari terinfeksi virus corona</t>
  </si>
  <si>
    <t>yang baik dan ditujukan untuk menciptakan dan mempercepat terjadinya Herd Immunity bangsa
Indonesia. Dan juga pengembangan Vaksin Covid-19 juga memerlukan keahlian sumber daya yang benar benar mumpuni dan material genetik terkait bahan baku vaksin dan riset-riset biomolekuler</t>
  </si>
  <si>
    <t>saat ini ada beberapa jenis vaksin covid yang sudah mendapatkan izin penggunaan darurat atau emergency use listing eul dari organisasi kesehatan dunia who hal ini memastikan bahwa vaksin tersebut telah memenuhi standar persyaratan internasional terkait keamanan</t>
  </si>
  <si>
    <t>Selain itu, pengembangan vaksin covid-19 juga membutuhkan keahlian sumber daya manusia yang mumpuni , material genetik terkait bahan baku vaksin dan etika China dalam riset-riset biomolekuler.</t>
  </si>
  <si>
    <t>menjadi awal perubahan yang sangat besar bagi kehidupan umat manusia di mana covid membawa tantangan besar bagi sistem kesehatan dunia dan menaruh risiko yang luas di sektor ekonomi global serta sektor lain dengan tanpa bisa dihindari untuk itu persoalan ini perlu ditangani</t>
  </si>
  <si>
    <t>COVID-19 di Indonesia termasuk Vaksin Merah Putih. Pihaknya menilai langkah tersebut merupakan komitmen kuat pemerintah untuk memastikan sejak awal bahwa vaksin COVID-19 terjamin kehalalannya. Pihak MUI menyebutkan setidaknya ada 3 hal penting yang harus diperhatikan</t>
  </si>
  <si>
    <t>dari majelis ulama indonesia mui telah mendukung dan mendorong pemerintah untuk mendukung riset riset tentang pengembangan vaksin covid yang berada di indonesia</t>
  </si>
  <si>
    <t>dan pengembangan vaksin Merah Putih untuk infeksi Covid-19.
Unair pada awalnya mempunyai lima platform dalam pengembangan vaksin Covid-19
Indonesia ini. Namun, saat ini yang masih berjalan dan dipilih oleh tim peneliti adalah
platform inactivated virus.
Sementara itu, terkait</t>
  </si>
  <si>
    <t>pemerintah dalam penanganan kasus covid yang ada di indonesia dan pemerintah bersama lembaga terkait juga sedang mengembangkan vaksin merah putih dan terus melakukan pengujian serta uji klinis pada vaksin tersebut agar bisa segera diedarkan pemerintah ingin</t>
  </si>
  <si>
    <t>science, life science, dan social science. Untuk riset terkait vaksin COVID-19 akan kita lakukan pra klinis untuk uji selanjutnya.</t>
  </si>
  <si>
    <t>tingkat persepsi dan penerimaan masyarakat terhadap vaksinasi covid saat ini masih cukup beragam hal ini antara lain dikarenakan keterbatasan informasi mengenai jenis vaksin waktu ketersediaan vaksin keamanan kehalalan dan lain sebagainya untuk menanggapi hal ini</t>
  </si>
  <si>
    <t>sertifikasi halal vaksin dan keraguan masyarakat terhadap kualitas vaksin yang akan digunakan. tanggung jawab keselamatan COVID-19 juga berasal dari diri, jangan terlalu bergantung vaksin juga, Justru karena tidak ada kejelasan mengenai vaksin, maka protokol kesehatan adalah</t>
  </si>
  <si>
    <t>status kehalalan vaksin covid banyak diperbincangkan di media sosial yang digadang gadang terdapat zat zat berbahaya dan minyak babi</t>
  </si>
  <si>
    <t>pencegahan agar mutasi virus di Indonesia tak semakin meledak. Dan juga terkait pendirian pabrik vaksin China, MUI meminta pemerintah untuk membatasi tenaga kerja asing selain agar mencegah penularan virus covid-19 juga untuk menaikkan hubungan kerja masyarakat karena imbas</t>
  </si>
  <si>
    <t>dalam pengembangan vaksin merah putih ini kurang adanya dukungan dari pihak pemerintah terkait produksi vaksin di tengah upaya konsorsium riset covid untuk mempercepat produksi vaksin ternyata pemerintah berniat membuka izin pembangunan pabrik vaksin dari china di indonesia</t>
  </si>
  <si>
    <t>terburu-buru, sertifikasi halal vaksin dan keraguan masyarakat terhadap kualitas vaksin yang akan digunakan. Tanggungjawab keselamatan COVID-19 juga berasal dari diri, jadi jangan terlalu bergantung pada vaksin saja,</t>
  </si>
  <si>
    <t>lembaga ilmu pengetahuan indonesia lipi universitas gadjah mada universitas indonesia institut teknologi bandung dan universitas padjadjaran saya berperan sebagai mahasiwa sangat mendukung terkait vaksinasi agar indonesia dapat terbebas dari virus covid dan</t>
  </si>
  <si>
    <t>atau suntikan tambahan vaksin Covid-19 yang ditujukan untuk mengantisipasi mutasi virus corona yang menyebar di Indonesia belakangan ini. Ditambah lagi, belum ada kepastian terkait berapa lama imunitas akan bertahan dalam tubuh manusia yang telah divaksinasi. Oleh karena itu,</t>
  </si>
  <si>
    <t>apa hubungan vaksin dengan kematian kematian hanya tuhan tahu hal tersebut bisa dimanfaatkan oleh unair untuk mencari relawan uji klinis tahap dari pelosok desa terpencil di jawa timur juga perlu adanya sosialisasi pada masyarakat desa pentingnya vaksin covid ini</t>
  </si>
  <si>
    <t>perlakuan yang diskriminatif," bunyi salah satu rekomendasi tersebut.Dalam hal vaksinasi, MUI mendorong agar lebih menggencarkan cakupan pelaksanaan vaksinasi Covid-19 kepada masyarakat untuk memberi perlindungan. Dengan adanya Vaksin Merah Putih masyarakat Indonesia</t>
  </si>
  <si>
    <t>kemungkinan vaksin merah putih digunakan sebagai booster atau suntikan tambahan vaksin covid yang akan diproduksi pada tahun vaksin merupakan hal esensial yang amat diperlukan seluruh umat manusia untuk melanjutkan kehidupan</t>
  </si>
  <si>
    <t>Hanya saja, hal ini sementera dibatalkan oleh Pemerintah sampai pemberitahuan berikutnya.    Berikutnya ada “moderna”. Vaksin Covid-19 Moderna adalah vaksin berbasis messenger RNA (mRNA) yang pertama kali dipakai di Indonesia.—</t>
  </si>
  <si>
    <t>sementara itu terkait prediksi akan dibuatnya vaksin pada tahun tidak bersebrangan dengan pihak majelis ulama indonesia mui yang juga mendorong pemerintah melakukan penelitian secara serius terkait perkembangan virus covid dan riset tentang vaksin penangkalnya</t>
  </si>
  <si>
    <t>Karna hal itu terkait dari keefektivitasan untuk melawan virus Covid-19 yang ada masih dalam keadaan spekulatif dan tidak didukung oleh pembuktian, masih dalam hipotesa kemungkinan dapat menyembuhkan pasien dari terinfeksi Virus Corona.</t>
  </si>
  <si>
    <t>untuk mengeluarkan kebijakan terkait pemberian vaksinasi covid kepada seluruh warga di indonesia tidak hanya pemerintah dan para peneliti saja yang berperan namun juga lembaga sosial ikut serta dalam hal ini</t>
  </si>
  <si>
    <t>Saat ini, ada beberapa jenis vaksin Covid-19 yang sudah mendapatkan izin penggunaan darurat atau emergency use listing (EUL) dari Organisasi Kesehatan dunia (WHO). Hal ini memastikan bahwa vaksin tersebut telah memenuhi standar persyaratan internasional terkait keamanan,</t>
  </si>
  <si>
    <t>pemerintah sambungnya harus melakukan riset dari jauh jauh hari terkait dengan kemungkinan kemungkinan semacam pandemi covid dan mengambil langkah cepat baik untuk pengembangan vaksin ataupun obat obatan</t>
  </si>
  <si>
    <t>menjadi awal perubahan yang sangat besar bagi kehidupan umat manusia, di mana Covid-19 membawa tantangan besar bagi sistem kesehatan dunia dan menaruh risiko yang luas di sektor ekonomi global serta sektor lain dengan tanpa bisa dihindari. Untuk itu, persoalan ini perlu ditangani</t>
  </si>
  <si>
    <t>covid dan keterkaitannya dengan pengembangan vaksin korona profesor amin soebandrio mengatakan perbedaan strain di beberapa wilayah di indonesia tidak terlalu berpengaruh pada vaksin yang dikembangkan tentu ada perbedaan jenis strain di beberapa wilayah beberapa mutasi</t>
  </si>
  <si>
    <t>Dari Majelis Ulama Indonesia (MUI) telah mendukung dan mendorong pemerintah untuk mendukung riset – riset tentang pengembangan vaksin covid-19 yang berada di Indonesia.</t>
  </si>
  <si>
    <t>dan dipilih oleh tim peneliti adalah platform inactivated virus sementara itu terkait dengan kemajuan penelitian vaksin covid indonesia ini fedik menjelaskan peneliti sudah sampai pada uji pra klinik dan</t>
  </si>
  <si>
    <t>pemerintah dalam penanganan kasus Covid-19 yang ada di Indonesia, dan pemerintah bersama 6 lembaga terkait juga sedang mengembangkan vaksin merah putih dan terus melakukan pengujian serta uji klinis pada vaksin tersebut agar bisa segera diedarkan. Pemerintah ingin</t>
  </si>
  <si>
    <t>pengembangan vaksin covid juga membutuhkan keahlian sumber daya manusia yang mumpuni materi genetik terkait bahan baku vaksin dan etika china dalam penelitian biomolekuler karena itu saya sebagai pemerintah percaya bahwa pandemi covid</t>
  </si>
  <si>
    <t>Tingkat persepsi dan penerimaan masyarakat terhadap vaksinasi Covid-19 saat ini masih cukup beragam. Hal ini antara lain dikarenakan keterbatasan informasi mengenai jenis vaksin, waktu ketersediaan vaksin, keamanan, kehalalan, dan lain sebagainya. Untuk menanggapi hal ini</t>
  </si>
  <si>
    <t>covid telah membuka bagaimana sistem dan tata kelola kesehatan di indonesia harus segera dibenahi kemudian pemerintah juga akan menata kembali semua urusan terkait mulai dari rumah sakit tenaga kesehatan inovasi teknologi hingga industri yang didedikasikan untuk bidang</t>
  </si>
  <si>
    <t>Status kehalalan vaksin Covid-19 banyak diperbincangkan di media sosial yang digadang – gadang terdapat zat – zat berbahaya dan minyak babi.</t>
  </si>
  <si>
    <t>ungkap jokowi di istana kepresidenan bogor jumat jika semua tahapan penting itu sudah terpenuhi kata jokowi pemerintah bisa mempercepat produksi dan tentunya memenuhi kebutuhan vaksin covid di dalam negeri tanpa bergantung kepada produk vaksin covid impor</t>
  </si>
  <si>
    <t>Dalam pengembangan Vaksin Merah Putih ini, kurang adanya dukungan dari pihak pemerintah terkait produksi Vaksin. Di tengah upaya konsorsium riset Covid-19 untuk mempercepat produksi vaksin, ternyata Pemerintah berniat membuka izin pembangunan pabrik vaksin dari China di Indonesia</t>
  </si>
  <si>
    <t>untuk menurunkan kasus covid ini kita harus menaati protokol kesehatan dan melakukan vaksinasi berbicara tentang vaksinasi terkait dengan kebijakan program vaksinasi yang sudah familiar terhadap vaksin seperti sinovac astrazeneca moderna dan lain sebagainya</t>
  </si>
  <si>
    <t>Lembaga Ilmu Pengetahuan Indonesia (LIPI), Universitas Gadjah Mada, Universitas Indonesia, Institut Teknologi Bandung, dan Universitas Padjadjaran. Saya berperan sebagai mahasiwa sangat mendukung terkait vaksinasi agar Indonesia dapat terbebas dari virus covid-19 dan</t>
  </si>
  <si>
    <t>semenjak ada pandemi covid kesehatan warga jadi menurun ekonomi tidak stabil banyak anak kecil yang ditinggalkan oleh orang tua nya karena meninggal terpapar covid pemerintah tentunya turun tangan terkait penyebaran virus covid ini</t>
  </si>
  <si>
    <t>Apa hubungan vaksin dengan kematian, kematian hanya Tuhan tahu. Hal tersebut bisa dimanfaatkan oleh UNAIR untuk mencari relawan uji klinis tahap III dari pelosok Desa terpencil di Jawa Timur.Juga perlu adanya sosialisasi pada masyarakat Desa pentingnya vaksin Covid-19 ini.</t>
  </si>
  <si>
    <t>yakni aman efektif dan halal serta dalam jumlah cukup untuk memenuhi kebutuhan di dalam negeri pengembangan vaksin covid merah putih terkendala proses uji klinis tahap tiga kesulitannya adalah mencari relawan untuk uji klinis sebab saat ini vaksinasi covid</t>
  </si>
  <si>
    <t>kemungkinan vaksin Merah Putih digunakan sebagai booster atau suntikan tambahan vaksin Covid-19 yang akan diproduksi pada tahun 2022.Vaksin merupakan hal esensial yang amat diperlukan seluruh umat manusia untuk melanjutkan kehidupan.</t>
  </si>
  <si>
    <t>ekonomi sosial budaya dan yang pasti kesehatan masnyarakat virus covid ini pun pasti mempunyai dampak negatif bagi kehidupan masyarkat berberapa dampak yang di karnakan virus covid ini adalah berberapa barang menjadi mahal dan langka jemaah umrah batal untuk berangkat</t>
  </si>
  <si>
    <t>Sementara itu, terkait prediksi akan dibuatnya vaksin pada tahun 2002 tidak bersebrangan dengan pihak Majelis Ulama Indonesia (MUI) yang juga mendorong pemerintah melakukan penelitian secara serius terkait perkembangan virus covid-19 dan riset tentang vaksin penangkalnya.</t>
  </si>
  <si>
    <t>vaksin covid masih belum merata ada yang baru menerima suntikan pertama sudah menerima suntikan penuh dan bahkan ada yang sama sekali belum menerima suntikan vaksin covid yuk kita dukung pemerintah dan sejumlah kampus yang terkait serta lembaga kesehatan</t>
  </si>
  <si>
    <t>-untuk mengeluarkan kebijakan terkait pemberian vaksinasi Covid-19 kepada seluruh warga di Indonesia. Tidak hanya pemerintah dan para peneliti saja yang berperan, namun juga lembaga sosial ikut serta dalam hal ini.</t>
  </si>
  <si>
    <t>opini saya selain kurangnya informasi tentang covid dan vaksinasi di indonesia juga terkait kabar atau berita berita isu bohong yang lebih didengar oleh masyarakat pemerintah juga kurang tegas dalam memberikan teguran atau sanksi tegas kepada masyarakatnya</t>
  </si>
  <si>
    <t>Pemerintah, sambungnya, harus melakukan riset dari jauh-jauh hari terkait dengan kemungkinan-kemungkinan semacam pandemi Covid-19 dan mengambil langkah cepat, baik untuk pengembangan vaksin ataupun obat-obatan.</t>
  </si>
  <si>
    <t>selain itu presiden jokowi menegaskan vaksin covid akan diberikan secara gratis kepada masyarakat indonesia keputusan tersebut diambil presiden karena telah menerima banyak masukan dari masyarakat terkait program vaksinasi</t>
  </si>
  <si>
    <t>Pemerintah, sambungnya, harus melakukan riset dari jauh-jauh hari terkait dengan kemungkinan-kemungkinan semacam pandemi Covid-19 dan mengambil langkah cepat, baik untuk pengembangan vaksin ataupun obat-obatan</t>
  </si>
  <si>
    <t>saya disini berperan sebagai pemerintah ingin memberikan opini saya terkait dilematis vaksin merah putih yang luput dari dukungan pertama pemerintah tentu harus mengambil langkah yang tepat dan hati hati serta terukur dalam mengatasi masalah wabah virus corona penyebab covid</t>
  </si>
  <si>
    <t>COVID-19 dan keterkaitannya dengan pengembangan vaksin korona. Profesor Amin Soebandrio mengatakan perbedaan strain di beberapa wilayah di Indonesia tidak terlalu berpengaruh pada vaksin yang dikembangkan.
"Tentu ada perbedaan jenis strain di beberapa wilayah. Beberapa mutasi</t>
  </si>
  <si>
    <t>terlebih lagi trend kasus positif covid terus meningkat dengan munculnya varian delta di berbagai daerah akan tetapi tidak hanya menambah pasokan jumlah vaksin impor saja saat ini pemerintah telah bekerjasama dengan instansi terkait untuk melakukan penelitian dan</t>
  </si>
  <si>
    <t>dan dipilih oleh tim peneliti adalah platform inactivated virus. Sementara itu, terkait dengan kemajuan penelitian vaksin Covid-19 Indonesia ini, Fedik menjelaskan, peneliti sudah sampai pada uji pra-klinik 1 dan 2.</t>
  </si>
  <si>
    <t>disini saya memiliki peran sebagai mahasiswa yang akan menberikan opini terkait vaksinasi merah putih menurut saya adanya temuan vaksinasi merah putih ini menjadi sebagai langkah kongkrit untuk memerangi dan menanggulangi angka penyebaran covid</t>
  </si>
  <si>
    <t>Pengembangan vaksin COVID19 juga membutuhkan keahlian sumber daya manusia yang mumpuni, materi genetik terkait bahan baku vaksin dan etika China dalam penelitian biomolekuler. Karena itu, saya sebagai pemerintah percaya bahwa pandemi COVID19</t>
  </si>
  <si>
    <t>cukup signifikan terhadap perekonomian nasional pemerintah sambungnya harus melakukan riset dari jauh jauh hari terkait dengan kemungkinan kemungkinan semacam pandemi covid dan mengambil langkah cepat baik untuk pengembangan vaksin ataupun obat obatan jangan ketika sudah</t>
  </si>
  <si>
    <t>COVID19 telah membuka bagaimana sistem dan tata kelola kesehatan di Indonesia harus segera dibenahi. Kemudian pemerintah juga akan menata kembali semua urusan terkait, mulai dari rumah sakit, tenaga kesehatan, inovasi teknologi hingga industri yang didedikasikan untuk bidang</t>
  </si>
  <si>
    <t>walaupun vaksin merah putih saat ini sudah diklaim dapat menangkal virus varian delta dengan baik tetapi tidak dapat dipungkiri masih banyak muncul kekhawatiran dari masyarakat dengan adanya perbedaan jenis strain covid dan keterkaitannya dengan pengembangan vaksin corona</t>
  </si>
  <si>
    <t>_ungkap Jokowi di Istana Kepresidenan Bogor, Jumat (12/3).
Jika semua tahapan penting itu sudah terpenuhi, kata Jokowi, pemerintah bisa mempercepat produksi dan tentunya memenuhi kebutuhan vaksin COVID-19 di dalam negeri tanpa bergantung kepada produk vaksin COVID-19 impor._</t>
  </si>
  <si>
    <t>berarti total jumlah vaksinasi kedua di indonesia mencapai sebagai informasi pemerintah indonesia memasang target total vaksinasi covid sebanyak jika dibandingkan dengan total sasaran covid tersebut berarti hingga jumat vaksinasi dosis</t>
  </si>
  <si>
    <t>Untuk menurunkan kasus Covid-19 ini kita harus menaati protokol kesehatan dan melakukan vaksinasi.Berbicara tentang vaksinasi, terkait dengan kebijakan program vaksinasi yang sudah familiar terhadap vaksin seperti sinovac, astrazeneca, moderna,dan lain sebagainya.</t>
  </si>
  <si>
    <t>siap berinovasi selain itu lanjut hermawan pengembangan vaksin covid juga membutuhkan keahlian sumber daya manusia yang mumpuni material genetik terkait bahan baku vaksin dan etika china dalam riset riset biomolekuler kerja sama antara cina dan indonesia bukan</t>
  </si>
  <si>
    <t>Semenjak ada pandemi covid-19 kesehatan warga jadi menurun , ekonomi tidak stabil.Banyak anak kecil yang ditinggalkan oleh orang tua nya karena meninggal terpapar covid -19.Pemerintah tentunya turun tangan terkait penyebaran virus covid-19 ini</t>
  </si>
  <si>
    <t>dalam konferensi pers virtual rabu mengatakan vaksin covid merah putih ditargetkan siap produksi sama al pada semester pertama ketua peneliti vaksin merah putih prof dari fedik abdul dari dari unair juga menyiratkan optimisme terkait perkembangan cont</t>
  </si>
  <si>
    <t>yakni aman, efektif dan halal serta dalam jumlah cukup untuk memenuhi kebutuhan di dalam negeri. Pengembangan vaksin Covid-19 Merah Putih terkendala proses uji klinis tahap tiga. Kesulitannya adalah mencari relawan untuk uji klinis. Sebab, saat ini, vaksinasi Covid-19</t>
  </si>
  <si>
    <t>masih berjalan dan dipilih oleh tim peneliti adalah platform inactivated virus sementara itu terkait dengan kemajuan penelitian vaksin covid indonesia ini fedik menjelaskan bahwa peneliti sudah sampai pada uji pra klimik dan</t>
  </si>
  <si>
    <t>ekonomi, sosial budaya dan yang pasti kesehatan masnyarakat.
Virus Covid-19 ini pun pasti mempunyai dampak negatif bagi kehidupan masyarkat. Berberapa dampak yang di karnakan virus Covid-19 ini adalah Berberapa barang menjadi mahal dan langka, Jemaah Umrah batal untuk berangkat</t>
  </si>
  <si>
    <t>unair pada awalnya mempunyai lima platform dalam pengembangan vaksin covid indonesia ini namun saat ini yang masih berjalan dan dipilih oleh tim peneliti adalah platform inactivated virus sementara itu terkait dengan kemajuan penelitian vaksin covid indonesia ini</t>
  </si>
  <si>
    <t>vaksin Covid-19 masih belum merata, ada yang baru menerima suntikan pertama, sudah menerima suntikan penuh dan bahkan ada yang sama sekali belum menerima suntikan vaksin Covid-19. Yuk kita dukung pemerintah, dan sejumlah kampus yang terkait, serta lembaga kesehatan</t>
  </si>
  <si>
    <t>pada saat memasuki bulan ketujuh keberadaan virus covid di indonesia salah satu kerja sama terkait vaksin telah dikembangkan juga di indonesia yaitu vaksin inovasi lembaga bio molekuler eijkman dengan nama vaksin merah putih diberi nama demikian</t>
  </si>
  <si>
    <t>Opini saya selain kurangnya informasi tentang covid-19 dan vaksinasi di Indonesia, juga terkait kabar atau berita-berita hoax yang lebih didengar oleh masyarakat. Pemerintah juga kurang tegas dalam memberikan teguran atau sanksi tegas kepada masyarakatnya.</t>
  </si>
  <si>
    <t>masih menjadi hal yang sulit ditangani pandemi covid jelas menggambarkan betapa sistem dan tata kelola kesehatan di indonesia perlu segera dibenahi karena itu pemerintah perlu mengatur ulang segala hal terkait mulai dari rumah sakit tenaga kesehatan inovasi teknologi</t>
  </si>
  <si>
    <t>Selain itu, Presiden Jokowi menegaskan vaksin Covid-19 akan diberikan secara gratis kepada masyarakat Indonesia. Keputusan tersebut diambil Presiden karena telah menerima banyak masukan dari masyarakat terkait program vaksinasi.</t>
  </si>
  <si>
    <t>untuk mendapatkan peta informasi terkait pandangan dan presepsi masyarakat indonesia terkait vaksinasi covid kementrian kesehatan dan komite penasihat ahli imunisasi nasional itagi bekerjasama dengan unicef</t>
  </si>
  <si>
    <t>Saya disini berperan sebagai pemerintah ingin memberikan opini saya terkait dilematis vaksin Merah Putih yang luput dari dukungan. Pertama pemerintah tentu harus mengambil langkah yang tepat dan hati-hati serta terukur dalam mengatasi masalah wabah virus corona penyebab Covid19-</t>
  </si>
  <si>
    <t>dan who melakukan survey terkait vaksinasi covid yang diselenggarakan secara online tangal september yang melibatkan responden dari provinsi dan dan kabupaten kota se indonesia</t>
  </si>
  <si>
    <t>Terlebih lagi, tren kasus positif Covid-19 terus meningkat dengan munculnya varian Delta di berbagai daerah. Akan tetapi, tidak hanya menambah pasokan jumlah vaksin impor saja, saat ini pemerintah telah bekerjasama dengan instansi terkait untuk melakukan penelitian dan..</t>
  </si>
  <si>
    <t>keselamatan mui dalam hal ini juga mendorong pemerintah agar lebih menggencarkan cakupan pelaksanaan vaksinasi covid kepada masyarakat untuk memberi perlindungan agar tubuh tidak jatuh sakit akibat covid dengan cara menstimulasi kekebalan spesifik dalam tubuh</t>
  </si>
  <si>
    <t>Disini saya memiliki peran sebagai mahasiswa yang akan menberikan opini terkait vaksinasi merah putih. menurut saya adanya temuan vaksinasi merah putih ini menjadi sebagai langkah kongkrit untuk memerangi dan menanggulangi angka penyebaran covid-19</t>
  </si>
  <si>
    <t>badan pom senantiasa mendukung vaksin merah putih dengan melakukan pengawalan den memberikan asistensi regulator selain badan pom majelis ulama indonesia mui juga mendukung pengembangan vaksin covid karya anak bangsa hal ini merupakan salah satu rekomendasi mukernas</t>
  </si>
  <si>
    <t>cukup signifikan terhadap perekonomian nasional.
Pemerintah, sambungnya, harus melakukan riset dari jauh-jauh hari terkait dengan kemungkinan-kemungkinan semacam pandemi Covid-19 dan mengambil langkah cepat, baik untuk pengembangan vaksin ataupun obat-obatan. "Jangan ketika sudah</t>
  </si>
  <si>
    <t>yaitu mui mendorong agar pemerintah menggencarkan cakupan pelaksaan vaksinasi covid kepada masyarakat untuk memeberi pelrindungan dari vaksin itu sendiri yang diharapkan dapat memutus rantai penularan penyakit dan menghentikan pandemi ini</t>
  </si>
  <si>
    <t>Walaupun Vaksin Merah Putih saat ini sudah diklaim dapat menangkal virus varian Delta dengan baik tetapi tidak dapat dipungkiri masih banyak muncul kekhawatiran dari masyarakat dengan adanya perbedaan jenis strain COVID-19 dan keterkaitannya dengan pengembangan vaksin Corona</t>
  </si>
  <si>
    <t>karena lembaga keagamaan ini memiliki segudang kapasitas intelektual tentang dalil dalil agama yang dibutuhkan umat terkait pengobatan darurat akibat pandemi covid termasuk pemakaian vaksin impor sebelum kita memakai vaksin merah putih buatan anak anak bangsa sendiri</t>
  </si>
  <si>
    <t>Berarti total jumlah vaksinasi kedua di Indonesia mencapai 27.228.923. Sebagai informasi, pemerintah Indonesia memasang target total vaksinasi Covid-19 sebanyak 208.265.720. Jika dibandingkan dengan total sasaran Covid-19 tersebut berarti hingga Jumat (13/8), vaksinasi dosis</t>
  </si>
  <si>
    <t>meningkatnya kasus covid di indonesia membuat negara ini perlu untuk melakukan penelitian terkait pembuatan vaksin covid yang dinamakan dengan vaksin merah putih</t>
  </si>
  <si>
    <t>siap berinovasi. Selain itu, lanjut Hermawan, pengembangan vaksin COVID-19 juga membutuhkan keahlian sumber daya manusia yang mumpuni, material genetik terkait bahan baku vaksin dan etika China dalam riset-riset biomolekuler. Kerja sama antara Cina dan Indonesia bukan</t>
  </si>
  <si>
    <t>serius kedelapan majelis ulama indonesia mui telah dilibatkan dalam persiapan penggunaan vaksin merah putih sehingga dapat dipastikan sejak awal bahwa vaksin covid terjamin kehalalannya kesembilan vaksin merah putih dapat menjadi simbol kemajuan indonesia</t>
  </si>
  <si>
    <t>dalam konferensi pers virtual, Rabu (18/8/2021), mengatakan vaksin COVID-19 Merah Putih ditargetkan siap produksi massal pada semester pertama 2022. Ketua Peneliti vaksin Merah Putih Prof Dr Fedik Abdul dr dari Unair juga menyiratkan optimisme terkait perkembangan (cont...)</t>
  </si>
  <si>
    <t>dan pengawalan pada vaksin covid merah putih dengan menerapkan peraturan standar internasional yang berhubungan dengan aspek keamanan kualitas dan khasiat vaksin merah putih rencananya akan diproduksi secara sama al pada semester pertama pada tahun mendatang</t>
  </si>
  <si>
    <t>masih berjalan dan dipilih oleh tim peneliti adalah platform inactivated virus. Sementara itu, terkait dengan kemajuan penelitian vaksin Covid-19 Indonesia ini, Fedik menjelaskan bahwa peneliti sudah sampai pada uji pra-klimik 1 dan 2.</t>
  </si>
  <si>
    <t>pertama saya mengikuti berita terkini terkait perkembangan pandemi covid di indonesia terutama perkembangan vaksin merah putih</t>
  </si>
  <si>
    <t>Unair pada awalnya mempunyai lima platform dalam pengembangan vaksin Covid-19 Indonesia ini. Namun, saat ini yang masih berjalan dan dipilih oleh tim peneliti adalah platform inactivated virus. Sementara itu, terkait dengan kemajuan penelitian vaksin Covid-19 Indonesia ini</t>
  </si>
  <si>
    <t>sementara itu pengembangan terkait dengan kemajuan penelitian vaksin covid indonesia sudah sampai pada uji pra klinis dan uji pra klinis vaksin merah putih unair memiliki hasil yang baik</t>
  </si>
  <si>
    <t>Pada saat memasuki bulan ketujuh keberadaan Virus Covid-19 di Indonesia, salah satu kerja sama terkait vaksin telah dikembangkan juga di Indonesia, yaitu vaksin inovasi Lembaga Bio Molekuler Eijkman dengan nama Vaksin Merah Putih. Diberi nama demikian-</t>
  </si>
  <si>
    <t>pemerintah mengeluarkan kebijakan terkait pemberian vaksin covid dengan tujuan dari kebijakan tersebut yaitu menurunkan kesakitan dan kematian melindungi dan memperkuat sistem kesehatan secara menyeluruh menjaga produktivitas dan meminimalkan dampak sosial dan ekonomi</t>
  </si>
  <si>
    <t>masih menjadi hal yang sulit ditangani, pandemi covid-19 jelas menggambarkan betapa sistem dan tata kelola kesehatan di Indonesia perlu segera dibenahi. Karena itu, pemerintah perlu mengatur ulang segala hal terkait mulai dari rumah sakit, tenaga kesehatan, inovasi teknologi</t>
  </si>
  <si>
    <t>banyak mendatangkan profesional kontra kehalalan dan banyak menimbulkan kelompok kelompok antivaksin vaksinasi covid perlu melibatkan stakeholder untuk melakukan pendekatan kepada kelompok antivaksin melalui strategi promosi kesehatan seperti upaya advokasi dukungan sosial dan</t>
  </si>
  <si>
    <t>Untuk mendapatkan peta informasi terkait pandangan dan presepsi masyarakat Indonesia terkait vaksinasi Covid-19 Kementrian Kesehatan dan komite Penasihat Ahli Imunisasi Nasional (ITAGI) bekerjasama dengan UNICEF</t>
  </si>
  <si>
    <t>sanggup melawan mutasi virus covid varian delta namun dalam pengembangannya vaksin merah putih harus menemui berbagai persyaratan dan hambatan dilihat dari berbagai alasan pemerintah terkait sejumlah kendala yang ada serta sikap pemerintah yang tampak kurang suportif</t>
  </si>
  <si>
    <t>dan WHO melakukan survey terkait vaksinasi Covid-19 yang diselenggarakan secara daring tangal 19-30 September 2020 yang melibatkan 115.000 responden dari 34 provinsi dan 508 dan 514 kabupaten/kota se-Indonesia.</t>
  </si>
  <si>
    <t>banyak isu bohong tentang vaksin bermunculan seperti halnya bahwa pemberian vaksin covid dapat berujung kematian pada umat manusia kongkalikong elit global dan pejabat tinggi indonesia untuk mengurangi populasi di dunia hal tersebut bisa saja merupakan akibat dari ketidakpercayaan</t>
  </si>
  <si>
    <t>Keselamatan. MUI dalam hal ini juga mendorong pemerintah agar lebih menggencarkan cakupan pelaksanaan vaksinasi Covid-19 kepada masyarakat untuk memberi perlindungan agar tubuh tidak jatuh sakit akibat Covid-19 dengan cara menstimulasi kekebalan spesifik dalam tubuh.</t>
  </si>
  <si>
    <t>diskursus awalnya berpangkal pada tiga hal dasar yakni terkait dengan keampuhan keamanan dan kehalalan vaksin yang digunakan diskursus awal tersebut pada akhirnya berkembang semakin cair dan luas diskursus vaksin covid semakin berkembang dan dibumbui dengan berbagai</t>
  </si>
  <si>
    <t>Badan POM senantiasa mendukung vaksin merah putih dengan melakukan pengawalan den memberikan asistensi regulator. Selain Badan POM, Majelis Ulama Indonesia ( MUI ) juga mendukung pengembangan vaksin Covid-19 karya anak bangsa hal ini merupakan salah satu rekomendasi (Mukernas)</t>
  </si>
  <si>
    <t>prop mati hak allah bukan vaksin saudara laki-laki ber agama lah sedikit kalo bicara</t>
  </si>
  <si>
    <t>Yaitu MUI mendorong agar pemerintah menggencarkan cakupan pelaksaan vaksinasi Covid-19 kepada masyarakat untuk memeberi pelrindungan dari vaksin itu sendiri yang diharapkan dapat memutus rantai penularan penyakit dan menghentikan pandemi ini.</t>
  </si>
  <si>
    <t>pandemic covid efeknya akan bervariasi terhadap berbagai sector perekonomian misalnya memprediksikan salah satu sector yang akan terkena dampak parah adalah sector terkait pariwisata sementara itu bps melaporkan perekonomian bali nusa tenggara misalnya selama kuartal</t>
  </si>
  <si>
    <t>Karena lembaga keagamaan ini memiliki segudang kapasitas intelektual tentang dalil-dalil agama, yang dibutuhkan umat terkait pengobatan darurat akibat pandemi covid-19 termasuk pemakaian vaksin impor sebelum kita memakai vaksin Merah Putih buatan anak-anak bangsa sendiri.</t>
  </si>
  <si>
    <t>menurut saya pemerintah sudah sepantasnya mendukung dan ikut turut serta berkerja sama dengan mitra mitra yang terkait dalam pengembangan vaksin merah putih ini pengembangan vaksin merah putih ini juga merupakan upaya pemerintah untuk mandiri dalam program vaksinasi covid</t>
  </si>
  <si>
    <t>Meningkatnya kasus COVID-19 di Indonesia membuat negara ini perlu untuk melakukan penelitian terkait pembuatan vaksin COVID-19 yang dinamakan dengan vaksin Merah Putih.</t>
  </si>
  <si>
    <t>covid adalah jenis penyakit baru yang belum diidentifikasi sebelumnya pada manusia virus penyebab covid ini timbul sars cov dimana penelitian terkait penyakit ini masih sedikit diperlukan informasi akurat bukti nyata tentang perawatan pengobatan dan informasi lainnya</t>
  </si>
  <si>
    <t>serius. Kedelapan, Majelis Ulama Indonesia (MUI) telah dilibatkan dalam persiapan penggunaan Vaksin Merah Putih, sehingga dapat dipastikan sejak awal bahwa vaksin COVID-19 terjamin kehalalannya. Kesembilan, Vaksin Merah Putih dapat menjadi simbol kemajuan Indonesia</t>
  </si>
  <si>
    <t>bahkan dipenuhi dengan tagar saya siap divaksin artikulasi ini menggambarkan kesediaan masyarakat untuk segera keluar dari cara hidup kenormalan baru dan kembali hidup seperti sediakala kedua selain terkait dengan fungsi dan efek vaksin diskursus vaksin covid</t>
  </si>
  <si>
    <t>dan pengawalan pada vaksin Covid-19 Merah Putih dengan menerapkan peraturan standar internasional yang berhubungan dengan aspek keamanan, kualitas, dan khasiat. Vaksin Merah Putih rencananya akan diproduksi secara massal pada semester pertama pada tahun 2022 mendatang.</t>
  </si>
  <si>
    <t>kriteria tersebut adalah aman efektif dan halal serta dalam jumlah yang cukup untuk memenuhi kebutuhan di dalam negeri mayoritas responden optimistis vaksin covid bernama merah putih yang dikembangkan kementerian riset dan teknologi republik indonesia</t>
  </si>
  <si>
    <t>pertama, saya mengikuti berita terkini terkait perkembangan pandemi COVID-19 di Indonesia terutama perkembangan vaksin Merah Putih.</t>
  </si>
  <si>
    <t>kini masyarakat bagai sudah lelah mendengar dan peduli dimulai dengan berita masuknya virus covid ke indonesia pada maret lalu dilanjutkan dengan drama kepanikan masyarakat penimbunan masker hingga lonjakan masker medis dan beberapa hal yang terkait dengan kesehatan</t>
  </si>
  <si>
    <t>Sementara itu pengembangan terkait dengan kemajuan penelitian vaksin Covid-19 Indonesia sudah sampai pada uji pra-klinis 1 dan 2.Uji pra-klinis 1 vaksin Merah putih Unair memiliki hasil yang baik.</t>
  </si>
  <si>
    <t>mengenal vaksin merah putih booster vaksin covid untuk tahun artika rachmi farmita wib majelis ulama indonesia mui mendorong pemerintah untuk mendukung riset riset tentang pengembangan vaksin</t>
  </si>
  <si>
    <t>Pemerintah mengeluarkan kebijakan terkait pemberian vaksin covid-19 dengan tujuan dari kebijakan tersebut yaitu menurunkan kesakitan dan kematian, melindungi dan memperkuat sistem kesehatan secara menyeluruh, menjaga produktivitas dan meminimalkan dampak sosial dan ekonomi</t>
  </si>
  <si>
    <t>berikut ini kami sampaikan informasi terkait pelaksanaan vaksinasi covid dosis kedua vaksinasi merdeka candi yang akan dilaksanakan mulai hari ini di aula dinas perkebunan</t>
  </si>
  <si>
    <t>banyak mendatangkan pro kontra kehalalan dan banyak menimbulkan kelompok-kelompok antivaksin vaksinasi Covid-19 perlu melibatkan stakeholder untuk melakukan pendekatan kepada kelompok antivaksin melalui strategi promosi kesehatan seperti upaya advokasi, dukungan sosial dan</t>
  </si>
  <si>
    <t>riset pembangunan vaksin tidak membutuhkan biaya yang sedikit dalam hal vaksinasi mui mendorong agar lebih menggencarkan cakupan pelaksanaan vaksinasi covid kepada masayarakat untuk memberi perlindungan serta mendorong pemerintah menghentikan penerbangan dari luar negeri</t>
  </si>
  <si>
    <t>sanggup melawan mutasi virus covid-19 varian delta. Namun dalam pengembangannya, vaksin merah putih harus menemui berbagai persyaratan dan hambatan. Dilihat dari berbagai alasan pemerintah terkait sejumlah kendala yang ada, serta sikap pemerintah yang tampak kurang suportif,</t>
  </si>
  <si>
    <t>berhak di antara mereka ketiga kehadiran vaksin covid membuka ruang diskursus tentang kemanjuran termasuk kehalalan dari vaksin tersebut</t>
  </si>
  <si>
    <t>Banyak hoax tentang vaksin bermunculan seperti halnya bahwa pemberian vaksin Covid-19 dapat berujung kematian pada umat manusia, kongkalikong elit global dan pejabat tinggi Indonesia untuk mengurangi populasi di dunia. Hal tersebut bisa saja merupakan akibat dari ketidakpercayaan</t>
  </si>
  <si>
    <t>banyak isu bohong tentang vaksin bermunculan seperti halnya bahwa pemberian vaksin covid dapat berujung kematian pada umat manusia kongkalikong elit global dan pejabat tinggi indonesia untuk mengurangi populasi di dunia</t>
  </si>
  <si>
    <t>Diskursus awalnya, berpangkal pada tiga hal dasar, yakni terkait dengan keampuhan, keamanan, dan kehalalan vaksin yang digunakan. Diskursus awal tersebut pada akhirnya berkembang semakin cair dan luas. Diskursus vaksin covid-19 semakin berkembang dan ‘dibumbui’ dengan berbagai</t>
  </si>
  <si>
    <t>pengembangan vaksin covid juga membutuhkan keahlian sumber daya manusia yang mumpuni material genetik terkait bahan baku vaksin dan etika china dalam riset riset biomolekuler vaksin ini kan juga bagian dari riset riset yang sifatnya biomolekuler sehingga aspek aspek etika</t>
  </si>
  <si>
    <t>Prop.. Mati hak Allah.. bukan vaksin bro.. ber"agama"lah sedikit..kl bicara??</t>
  </si>
  <si>
    <t>internasional terkait keberhasilan produksi vaksin dalam negeri apabila diperlukan kita juga dapat mengekspor vaksin buatan dalam negeri ke negara negara lain yang membutuhkan sehingga indonesia dapat membantu menekan penyebaran dan pertambahan kasus covid di dunia</t>
  </si>
  <si>
    <t>Pandemic covid-19 efeknya akan bervariasi terhadap berbagai sector perekonomian. Misalnya memprediksikan salah satu sector yang akan terkena dampak parah adalah sector terkait pariwisata. Sementara itu BPS, melaporkan perekonomian Bali Nusa Tenggara misalnya selama kuartal</t>
  </si>
  <si>
    <t>karena banyak juga wacana pembicaraan masyarakat tentang vaksin yang dinilai terburu buru belum tersertifikasi halal dan keraguan masyarakat terhadap kualitas vaksin kasus covid pertama kali di indonesia diumumkan pada tanggal maret</t>
  </si>
  <si>
    <t>Menurut saya, pemerintah sudah sepantasnya mendukung dan ikut turut serta berkerja sama dengan mitra-mitra yang terkait dalam pengembangan Vaksin Merah Putih ini. Pengembangan Vaksin Merah Putih ini juga merupakan upaya pemerintah untuk mandiri dalam program vaksinasi covid-19</t>
  </si>
  <si>
    <t>selain itu kehadiran vaksin covid menjadi berita baik untuk kembali memperbaiki kehidupan ekonomi yang sempat terganggu kedua diskursus keamanan dan halal tidaknya vaksin yang digunakan tidak terlalu dipikirkan masyarakat lokal</t>
  </si>
  <si>
    <t>COVID-19 adalah jenis penyakit baru yang belum diidentifikasi sebelumnya pada manusia. Virus penyebab COVID-19 ini Timbul Sars-COV-2. Dimana penelitian terkait penyakit ini masih sedikit. Diperlukan informasi akurat bukti nyata tentang perawatan, pengobatan dan informasi lainnya.</t>
  </si>
  <si>
    <t>acara pengadaan vaksin covid dan pelaksanaan vaksinasi covid pada prinsipnya merupakan bagian dari upaya dari pemerintah untuk menangani penyebaran lebih lanjut terkait virus covid dengan tujuan untuk pembentukan herd immunity</t>
  </si>
  <si>
    <t>bahkan dipenuhi dengan tagar ‘saya siap divaksin’. Artikulasi ini menggambarkan kesediaan masyarakat untuk segera keluar dari cara hidup ‘kenormalan baru’ dan kembali hidup seperti sediakala.Kedua, selain terkait dengan fungsi dan efek vaksin, diskursus vaksin covid-19</t>
  </si>
  <si>
    <t>kasus covid impor obat obatan dan vaksin menunjukkan pengaruh cukup signifikan terhadap perekonomian nasional pemerintah harus melakukan riset dari jauh jauh hari terkait dengan kemungkinan kemungkinan semacam pandemi covid dan mengambil langkah cepat baik untuk</t>
  </si>
  <si>
    <t>Kriteria tersebut adalah aman, efektif, dan halal serta dalam jumlah yang cukup untuk memenuhi kebutuhan di dalam negeri.
Mayoritas responden optimistis vaksin Covid-19 bernama Merah Putih yang dikembangkan Kementerian Riset dan Teknologi Republik Indonesia</t>
  </si>
  <si>
    <t>mengingat pula masih perlu dilakukan penelitian lanjut terkait efek samping vaksin dan rendahnya jumlah vaksin covid di indonesia namun terdapat kelompok masyarakat yang meragukan keberhasilan vaksin</t>
  </si>
  <si>
    <t>kini masyarakat bagai sudah lelah mendengar dan peduli. Dimulai dengan berita masuknya virus Covid-19 ke Indonesia pada 2 maret 2020 lalu, dilanjutkan dengan drama kepanikan masyarakat, penimbunan masker, hingga lonjakan masker medis dan beberapa hal yang terkait dengan kesehatan</t>
  </si>
  <si>
    <t>berita isu bohong yang menyebar tentang vaksin covid ialah terkait komposisi menunjukkan bahwa vaksin covid mengandung bahan berbahaya termasuk boraks formalin dan sel vero dan bahkan dibuat dari vaksin</t>
  </si>
  <si>
    <t>(Mengenal Vaksin Merah Putih, Booster Vaksin Covid-19 untuk Tahun 2022 Artika Rachmi Farmita - 20/08/2021, 06:30 WIB. Majelis Ulama Indonesia (MUI) mendorong pemerintah untuk mendukung riset-riset tentang pengembangan vaksin</t>
  </si>
  <si>
    <t>salah satu cara untuk memaksimalkan kepercayaan terkait vaksinasi covid oleh masyarakat dapat diimplementasikan ketika masyarakat berhasil menumbuhkan rasa keingintahuan untuk memperkaya dirinya sendiri dengan informasi akurat seputar vaksin covid</t>
  </si>
  <si>
    <t>Berikut ini kami sampaikan informasi terkait pelaksanaan vaksinasi Covid-19 dosis KEDUA vaksinasi merdeka candi yang akan dilaksanakan mulai hari ini di Aula Dinas Perkebunan.</t>
  </si>
  <si>
    <t>lantai covid sendiri masih terus dipelajari atau diteliti selain itu penelitian terkait strain virus dan responsnya terhadap vaksin juga masih oleh karena itu lebih manjur atau tidaknya vaksin merah putih nantinya juga harus menunggu penelitian sedangkan begitu</t>
  </si>
  <si>
    <t>Riset pembangunan vaksin tidak membutuhkan biaya yang sedikit. Dalam hal vaksinasi, MUI mendorong agar lebih menggencarkan cakupan pelaksanaan vaksinasi Covid-19 kepada masayarakat untuk memberi perlindungan serta mendorong pemerintah menghentikan penerbangan dari luar negeri</t>
  </si>
  <si>
    <t>menerima vaksin vaksin merah putih juga harus memenuhi tiga kriteria yakni aman efektif dan halal saya juga melihat permasalahan ditengah upaya konsorsium riset covid tersebut mempercepat produksi vaksin ternyata pemerintah berniat membukakan pembangunan pabrik vaksin</t>
  </si>
  <si>
    <t>Berhak di antara mereka.Ketiga, kehadiran vaksin covid-19 membuka ruang diskursus tentang kemanjuran (termasuk ‘kehalalan’) dari vaksin tersebut.</t>
  </si>
  <si>
    <t>seperti yang kita ketahui tingkat persepsi dan penerimaan masyarakat terhadap vaksinasi covid saat ini masih cukup beragam hal ini antara lain dikarenakan keterbatasan informasi mengenai jenis vaksin waktu ketersediaan vaksin keamanan kehalalan dan lain sebagainya</t>
  </si>
  <si>
    <t>Banyak hoax tentang vaksin bermunculan seperti halnya bahwa pemberian vaksin Covid-19 dapat berujung kematian pada umat manusia, kongkalikong elit global dan pejabat tinggi Indonesia untuk mengurangi populasi di dunia.</t>
  </si>
  <si>
    <t>melakukan pendekatan yang lebih intens ke negara negara produksi vaksin dan diharapkan indonesia menjadi negara yang diprioritaskan untuk menerima vaksin covid ketimbang negara lain pengembangan vaksin merah putih ini juga terkait masalah kemandirian bangsa oleh karena itu</t>
  </si>
  <si>
    <t>Pengembangan vaksin COVID-19 juga membutuhkan keahlian sumber daya manusia yang mumpuni, material genetik terkait bahan baku vaksin dan etika China dalam riset-riset biomolekuler. "Vaksin ini kan juga bagian dari riset-riset yang sifatnya biomolekuler. Sehingga aspek-aspek etika,</t>
  </si>
  <si>
    <t>akan tetapi di sisi lain itu menjadi tantangan pengembangan vaksin merah putih berbagai reaksi pun muncul dari masyarakat terkait program vaksin ini ada beberapa pihak yang mendukung dan ada juga pihak yang menolak vaksin kontroversi efektivitas vaksin covid</t>
  </si>
  <si>
    <t>internasional terkait keberhasilan produksi vaksin dalam negeri. Apabila diperlukan, kita juga dapat mengekspor vaksin buatan dalam negeri ke negara-negara lain yang membutuhkan, sehingga Indonesia dapat membantu menekan penyebaran dan pertambahan kasus covid-19 di dunia</t>
  </si>
  <si>
    <t>adalagi salahsatu organisasi seperti mui menyampaikan sjmlh paparan argumennya dalam musyawarah kerja nasional mukernas ke terkait keadaan pandemi covid di indonesia ini mendorong pemerintah mendukung riset vaksin karya anak bangsa yang cocok untuk segala umur dan terjangkau</t>
  </si>
  <si>
    <t>karena banyak juga wacana pembicaraan masyarakat tentang vaksin yang dinilai terburu-buru, belum tersertifikasi halal, dan keraguan masyarakat terhadap kualitas vaksin. Kasus covid-19 pertama kali di Indonesia diumumkan pada tanggal 2 maret 2020.</t>
  </si>
  <si>
    <t>kesimpulannya kebijakan pemerintah sangatlah berpengaruh terhadap riset dan produksi vaksin merah putih karya anak bangsa pola hubungan yang dibangun oleh pemerintah dalam hal penanganan covid juga harus bisa memikirkan dampak jangka panjang yang ditimbulkan</t>
  </si>
  <si>
    <t>Selain itu, kehadiran vaksin covid-19 menjadi berita baik untuk kembali memperbaiki kehidupan ekonomi yang sempat terganggu.Kedua, diskursus keamanan dan halal tidaknya vaksin yang digunakan, tidak terlalu dipikirkan masyarakat lokal.</t>
  </si>
  <si>
    <t>pengembangan vaksin merah putih lainnya yakni kandidat vaksin covid ini juga diharapkan dapat memenuhi aspek keamanan efektivitas dan halal serta dalam jumlah cukup memenuhi kebutuhan dalam negeri vaksin merah putih juga diharapkan</t>
  </si>
  <si>
    <t>Acara Pengadaan Vaksin COVID-19 dan pelaksanaan Vaksinasi COVID-19 pada prinsipnya merupakan bagian dari upaya dari Pemerintah untuk menangani penyebaran lebih lanjut terkait virus COVID-19 dengan tujuan untuk pembentukan herd immunity -</t>
  </si>
  <si>
    <t>vaksin merah putih vaksin menjadi upaya untuk mencegah penularan covid hingga saat ini masih ada banyak jenis vaksin covid yang sudah mendapatkan izin penggunaan darurat meski jenis vaksinnya sama yaitu terdapat keragaman teknologi dibaliknya</t>
  </si>
  <si>
    <t>kasus Covid-19, impor obat-obatan dan vaksin menunjukkan pengaruh cukup signifikan terhadap perekonomian nasional. Pemerintah harus melakukan riset dari jauh-jauh hari terkait dengan kemungkinan-kemungkinan semacam pandemi Covid-19 dan mengambil langkah cepat, baik untuk</t>
  </si>
  <si>
    <t>pengembangan vaksin covid indonesia ini namun saat ini yang masih berjalan dan dipilih oleh tim peneliti adalah platform inactivated virus sementara itu terkait dengan kemajuan penelitian vaksin covid indonesia ini dilansir dari saat ini</t>
  </si>
  <si>
    <t>Mengingat pula masih perlu dilakukan penelitian lanjut terkait efek samping vaksin, dan rendahnya jumlah vaksin COVID-19 di Indonesia. Namun terdapat kelompok masyarakat yang meragukan keberhasilan vaksin.</t>
  </si>
  <si>
    <t>di sisi lain dari atika menyebut sifat virus covid sendiri masih terus dipelajari atau diteliti selain itu penelitian terkait strain virus dan responsnya terhadap vaksin juga masih terbatas</t>
  </si>
  <si>
    <t>berita hoax yang menyebar tentang vaksin Covid-19 ialah terkait komposisi , menunjukkan bahwa vaksin Covid 19 mengandung bahan berbahaya , termasuk boraks, formalin, dan sel vero, dan bahkan dibuat dari vaksin.</t>
  </si>
  <si>
    <t>berbagai lembaga negara pun sudah menghimbau agar vaksin merah putih ini segera dituntaskan dan bisa segera diproduksi di indonesia salah satunya yaitu majelis ulama indonesia mui mui menilai angka penularan covid di sejumlah daerah di indonesia masih tinggi</t>
  </si>
  <si>
    <t>Salah satu cara untuk memaksimalkan kepercayaan terkait vaksinasi COVID-19 oleh masyarakat dapat diimplementasikan ketika masyarakat berhasil menumbuhkan rasa keingintahuan untuk memperkaya dirinya sendiri dengan informasi akurat seputar vaksin COVID-19.</t>
  </si>
  <si>
    <t>kriteria tersebut adalah aman efektif dan halal serta jumlah yang cukup untuk memenuhi kebutuhan di dalam negeri di tengah upaya konsorsium riset covid tersebut mempercepat produksi vaksin pemerintah berniat membuka izin pembangunan pabrik vaksin dari china di indonesia</t>
  </si>
  <si>
    <t>&amp;lt; COVID-19 sendiri masih terus dipelajari atau diteliti. Selain itu, penelitian terkait strain virus dan responsnya terhadap vaksin juga masih Oleh karena itu, lebih manjur atau tidaknya vaksin Merah Putih nantinya juga harus menunggu penelitian. Sedangkan &amp;gt;</t>
  </si>
  <si>
    <t>pemerintah juga menemukan berbagai tantangan dalam pengembangan vaksin merah putih tersebut karena ada beberapa kriteria yang harus dipenuhi yakni aman efektif dan halal menurut pemerintah penekanan laju penyebaran covid sangat penting dilakukan tetapi di sisi lain</t>
  </si>
  <si>
    <t>menerima vaksin.vaksin merah putih juga harus memenuhi tiga kriteria yakni aman, efektif, dan halal.saya juga melihat permasalahan ditengah upaya konsorsium riset covid-19 tersebut mempercepat produksi vaksin, ternyata pemerintah berniat membukakan pembangunan pabrik vaksin</t>
  </si>
  <si>
    <t>selanjutnya pemerintah melaksanakan psbb larangan mudik dan diadakanya vaksinasi dengan adanya jenis virus covid yang cukup banyak pemerintah mendatangkan vaksin dari negara china vaksin covid sinovac adalah vaksin pertama yang digunakan di indonesia</t>
  </si>
  <si>
    <t>Seperti yang kita ketahui, tingkat persepsi dan penerimaan masyarakat terhadap Vaksinasi Covid-19 saat ini masih cukup beragam. Hal ini antara lain dikarenakan keterbatasan informasi mengenai jenis vaksin, waktu ketersediaan vaksin, keamanan, kehalalan, dan lain sebagainya.</t>
  </si>
  <si>
    <t>jika pemerintah dapat mendukung vaksin dari negara kita sendiri hal ini juga didukung oleh pernyataan mui majelis ulama indonesia mui mengatakan pemerintah harus dapat mendorong dan mendukung penelitian dan pengembangan vaksin nasional virus corona covid yang dikelola</t>
  </si>
  <si>
    <t>melakukan pendekatan yang lebih intens ke negara-negara produksi vaksin,dan diharapkan Indonesia menjadi negara yang diprioritaskan untuk menerima vaksin covid-19 ketimbang negara lain. Pengembangan vaksin merah putih ini juga terkait masalah kemandirian bangsa oleh karena itu</t>
  </si>
  <si>
    <t>peneliti vaksin merah putih dan vaksin nusantara tanpa ada perlakuan yang diskriminatif demikian salah satu poin rekomendasi mui kamis pandemi covid saat ini masih tinggi disebabkan kurang disiplinnya penegakan protokol kesehatan</t>
  </si>
  <si>
    <t>Akan tetapi, di sisi lain itu menjadi tantangan pengembangan vaksin Merah Putih. Berbagai reaksi pun muncul dari masyarakat terkait program vaksin ini. Ada beberapa pihak yang mendukung dan ada juga pihak yang menolak vaksin. Kontroversi efektivitas vaksin COVID-19</t>
  </si>
  <si>
    <t>pemerintah harus melakukan riset dari jauh jauh hari terkait dengan kemungkinan kemungkinan seperti pandemi covid dan mengambil langkah cepat baik untuk pengembangan vaksin ataupun obat obatan</t>
  </si>
  <si>
    <t>Adalagi salahsatu organisasi. Sprti, MUI menyampaikan sjmlh paparan argumennya dlm Musyawarah Kerja Nasional (MUKERNAS) Ke-1 terkait keadaan pandemi COVID-19 di Indonesia ini. Mendorong pemerintah mendukung riset vaksin karya anak bangsa yg cocok utk segala umur dan terjangkau</t>
  </si>
  <si>
    <t>untuk menangani pandemi covid pemerintah membuat berbagai kebijakan guna melindungi masyarakat dari penularan dan dampak covid mulai dari pembatasan sosial berskala besar termasuk pembatasan sekolah tempat kerja tempat peribadahan tempat umum dan transportasi</t>
  </si>
  <si>
    <t>Kesimpulannya, kebijakan pemerintah sangatlah berpengaruh terhadap riset dan produksi vaksin Merah Putih karya anak bangsa. Pola hubungan yang dibangun oleh pemerintah dalam hal penanganan Covid-19 juga harus bisa memikirkan dampak jangka panjang yang ditimbulkan,</t>
  </si>
  <si>
    <t>namun saat ini yang masih berjalan dan dipilih oleh tim peneliti adalah platform virus yang tidak aktif sementara itu terkait kemajuan penelitian vaksin covid di indonesia fedik menjelaskan peneliti sudah sampai pada uji praklinis dan sebagai mahasiswa universitas</t>
  </si>
  <si>
    <t>pengembangan vaksin Merah Putih lainnya yakni kandidat vaksin COVID-19 ini juga diharapkan dapat memenuhi aspek keamanan, efektivitas, dan halal serta dalam jumlah cukup memenuhi kebutuhan dalam negeri. Vaksin Merah Putih juga diharapkan</t>
  </si>
  <si>
    <t>laboratorium badan pengawasan obat dan pangan bpom dan majelis ulama indonesia mui pelaksanaan vaksinasi covid di indonesia banyak mengalami kendala di masyarakat sebagian masyarakat mendukung program vaksinasi covid beberapa di antaranya bahkan menolak untuk diberi</t>
  </si>
  <si>
    <t>VAKSIN MERAH PUTIH
Vaksin menjadi upaya untuk mencegah penularan Covid-19. Hingga saat ini, masih ada banyak jenis vaksin Covid-19 yang sudah mendapatkan izin penggunaan darurat. Meski jenis vaksinnya sama, yaitu terdapat keragaman teknologi dibaliknya.</t>
  </si>
  <si>
    <t>berangkat dari itu saleh menambahkan masyarakat tidak perlu mencurigai langkah china mengimpor vaksin dari negara lain ia berharap penyelidikan terkait penyebab china mengimpor vaksin covid bisa mempertahankan kepercayaan publik terhadap vaksin buatan sinovac</t>
  </si>
  <si>
    <t>pengembangan vaksin Covid-19 Indonesia ini. Namun, saat ini yang masih berjalan dan dipilih oleh tim peneliti adalah platform inactivated virus. Sementara itu, terkait dengan kemajuan penelitian vaksin Covid-19 Indonesia ini. Dilansir dari Saat ini</t>
  </si>
  <si>
    <t>program vaksinasi covid pertama kali di indonesia dilakukan secara resmi di istana negara presiden ri joko widodo menjadi orang pertama yang menerima suntikan vaksin covid sejumlah pejabat dan toko agama turut mengikuti vaksinasi</t>
  </si>
  <si>
    <t>Di sisi lain dr. Atika menyebut sifat virus covid-19 sendiri masih terus dipelajari atau diteliti. Selain itu, penelitian terkait strain virus dan responsnya terhadap vaksin juga masih terbatas.</t>
  </si>
  <si>
    <t>baru untuk mencegah penularan covid di indonesia yakni dengan vaksinasi covid vaksin covid coronavac buatan sinovac biotech berasal dari china adalah vaksin pertama yang di impor ke indonesia setelah mengantongi hasil uji klinis serta evaluasi bpom dan fatwa halal</t>
  </si>
  <si>
    <t>Berbagai lembaga negara pun sudah menghimbau agar vaksin Merah Putih ini segera dituntaskan dan bisa segera diproduksi di Indonesia. Salah satunya yaitu Majelis Ulama Indonesia (MUI). MUI menilai angka penularan Covid-19 di sejumlah daerah di Indonesia masih tinggi,</t>
  </si>
  <si>
    <t>pengembangan pembuatan vaksin virus covid yang dilakukan oleh anak bangsa seperti vaksin merah putih tersebut mui juga meminta untuk pemerintah mencegah penerbangan dari luar negeri di tengah maraknya virus covid ini terutama di negara negara seperti china dan india pe</t>
  </si>
  <si>
    <t>Kriteria tersebut adalah aman, efektif, dan halal serta jumlah yang cukup untuk memenuhi kebutuhan di dalam negeri.Di tengah upaya konsorsium riset Covid-19 tersebut mempercepat produksi vaksin Pemerintah berniat membuka izin pembangunan pabrik vaksin dari China di Indonesia.</t>
  </si>
  <si>
    <t>saya sebagai mahasiswa mendukung vaksin karya bangsa ini dengan cara memanfaatkan media sosial untuk meyebarkan berita terkait covid dan vaksin</t>
  </si>
  <si>
    <t>Pemerintah juga menemukan berbagai tantangan dalam pengembangan vaksin merah putih tersebut karena ada beberapa kriteria yang harus dipenuhi yakni, aman, efektif dan halal. Menurut Pemerintah, penekanan laju penyebaran Covid-19 sangat penting dilakukan tetapi di sisi lain</t>
  </si>
  <si>
    <t>pandemi covid ini kita jadikan pembelajaran bahwa kita akan masuk ke situ pengembangan vaksin ujar dia dalam acara webinar kemerdekaan riset untuk merah putih rabu agustus kemudian masalah yang kedua adalah terkait uji obat indonesia perlu menyediakan</t>
  </si>
  <si>
    <t>Selanjutnya pemerintah melaksanakan PSBB,larangan mudik,dan diadakanya vaksinasi.Dengan adanya jenis virus covid 19 yang cukup banyak pemerintah mendatangkan vaksin dari negara China.Vaksin Covid-19 Sinovac adalah vaksin pertama yang digunakan di Indonesia. L</t>
  </si>
  <si>
    <t>kebijakan ppkm darurat akibat meningkatnya kasus covid varian delta inilah saat yang tepat bagi mahasiswa indonesia untuk ikut andil mengajak masyarakat agar segera melakukan vaksinasi mahasiswa diharapkan untuk tidak hanya menyampaikan ketidakpuasan terhadap pemerintah</t>
  </si>
  <si>
    <t>jika pemerintah dapat mendukung vaksin dari negara kita sendiri. Hal ini juga didukung oleh pernyataan MUI, Majelis Ulama Indonesia (MUI) mengatakan pemerintah harus dapat mendorong dan mendukung penelitian dan pengembangan vaksin nasional virus corona (COVID19) yang dikelola</t>
  </si>
  <si>
    <t>keberhasilan program vaksinasi para responden mengungkapkan kekhawatiran terhadap keamanan dan keefektifan vaksin menyatakan ketidakpercayaan terhadap vaksin dan mempersoalkan kehalalan vaksin alasan penolakan vaksin covid paling umum adalah terkait dengan keamanan vaksin</t>
  </si>
  <si>
    <t>peneliti vaksin Merah Putih dan vaksin Nusantara, tanpa ada perlakuan yang diskriminatif," demikian salah satu poin rekomendasi MUI, Kamis (26/8/2021).
Pandemi COVID-19 saat ini masih tinggi, disebabkan kurang disiplinnya penegakan protokol kesehatan</t>
  </si>
  <si>
    <t>belajar dari kasus covid impor obat obatan dan vaksin menunjukkan pengaruh cukup signifikan terhadap perekonomian nasional pemerintah sambungnya harus melakukan riset dari jauh jauh hari terkait dengan kemungkinan semacam pandemi covid dan mengambil langkah cepat</t>
  </si>
  <si>
    <t>Pemerintah harus melakukan riset dari jauh-jauh hari terkait dengan kemungkinan-kemungkinan seperti pandemi Covid-19 dan mengambil langkah cepat, baik untuk pengembangan vaksin ataupun obat-obatan.</t>
  </si>
  <si>
    <t>pemerintah telah menyuntikkan juta dosis vaksin virus corona covid hingga jumat juli dari jumlah tersebut juta orang telah menerima vaksin dosis pertama sedangkan juta orang sudah mendapat vaksin dosis kedua</t>
  </si>
  <si>
    <t>Untuk menangani pandemi COVID-19, pemerintah membuat berbagai kebijakan guna melindungi masyarakat dari penularan dan dampak COVID-19 mulai dari pembatasan sosial berskala besar termasuk pembatasan sekolah, tempat kerja, tempat peribadahan, tempat umum dan transportasi,</t>
  </si>
  <si>
    <t>vaksin virus covid yang dilakukan oleh anak bangsa seperti vaksin merah putih ini mui juga meminta kepada pemerintah agar mencegah penerbangan dari luar negeri di tengah maraknya virus covid ini terutama di negara negara yang sedang marak seperti china dan india</t>
  </si>
  <si>
    <t>Namun, saat ini yang masih berjalan dan dipilih oleh tim peneliti adalah platform virus yang tidak aktif. Sementara itu, terkait kemajuan penelitian vaksin Covid-19 di Indonesia, Fedik menjelaskan, peneliti sudah sampai pada uji praklinis 1 dan 2.
Sebagai mahasiswa Universitas</t>
  </si>
  <si>
    <t>dalam proses penanganan covid pemerintah selalu berusaha mencari solusi terbaik dengan banyak melakukan riset riset terkait wabah ini bahkan pihak pemerintah juga bekerja sama dengan negara lain untuk menghadapi wabah ini bersama sama</t>
  </si>
  <si>
    <t>Laboratorium Badan Pengawasan Obat dan Pangan (BPOM) dan Majelis Ulama Indonesia (MUI).Pelaksanaan vaksinasi Covid-19 di Indonesia banyak mengalami kendala di masyarakat. Sebagian masyarakat mendukung program vaksinasi Covid-19, beberapa di antaranya bahkan menolak untuk diberi</t>
  </si>
  <si>
    <t>nusantara yang sudah terbukti dan teruji secara akurat dapat menangkal virus covid delta dengan sangat efektif berkaitan hal tersebut tentu kita melihat lebih jauh apa yang menjadi permasalahan hari ini terkait dengan vaksin karya anak bangsa itu sendiri apakah terkait</t>
  </si>
  <si>
    <t>Berangkat dari itu, Saleh menambahkan, masyarakat tidak perlu mencurigai langkah China mengimpor vaksin dari negara lain. Ia berharap, penyelidikan terkait penyebab China mengimpor vaksin Covid-19 bisa mempertahankan kepercayaan publik terhadap vaksin buatan Sinovac.</t>
  </si>
  <si>
    <t>peran pemerintah sendiri dirasa sudah aktif untuk menanggulangi pandemi covid ini dan dengan diupayakanya ketersediaan vaksin bagi masyarakat dimana pemerintah bekerja sama dengan pihak serta lembaga terkait untuk merealisasikanya</t>
  </si>
  <si>
    <t>Program vaksinasi Covid-19 pertama kali di Indonesia dilakukan secara resmi di Istana Negara. Presiden RI, Joko Widodo menjadi orang pertama yang menerima suntikan vaksin Covid-19. Sejumlah pejabat dan toko agama turut mengikuti vaksinasi.</t>
  </si>
  <si>
    <t>jumat jika semua tahapan penting itu sudah terpenuhi kata jokowi pemerintah bisa mempercepat produksi dan tentunya memenuhi kebutuhan vaksin covid di dalam negeri tanpa bergantung kepada produk vaksin covid impor permasalahan vaksin merah putih yang luput dari</t>
  </si>
  <si>
    <t>baru untuk mencegah penularan Covid-19 di Indonesia. Yakni, dengan vaksinasi Covid-19. Vaksin Covid-19 CoronaVac buatan Sinovac Biotech berasal dari China adalah vaksin pertama yang di impor ke Indonesia. Setelah mengantongi hasil uji klinis serta evaluasi BPOM dan fatwa halal</t>
  </si>
  <si>
    <t>kunci pengendalian laju covid selain pola hidup yang sehat dan taat dengan protokol kesehatan adalah dengan melakukan vaksinasi menggunakan vaksin yang telah tersertifikasi secara resmi oleh badan obat obatan terkait yang telah melalui beberapa prosedur yang telah ditentukan</t>
  </si>
  <si>
    <t>pengembangan pembuatan vaksin virus covid-19 yang dilakukan oleh anak bangsa seperti vaksin merah putih tersebut. MUI juga meminta untuk pemerintah mencegah penerbangan dari luar negeri di tengah maraknya virus covid-19 ini, terutama di negara-negara seperti, China dan India. Pe-</t>
  </si>
  <si>
    <t>program vaksin covid sendiri dimulai pada bulan januari kemarin orang yang pertama kali menerima vaksinasi buatan sinovac adalah presiden joko widodo pada saat yang sama beberapa pejabat tokoh agama dan perwakilan masyarakat turut mengikuti vaksinasi</t>
  </si>
  <si>
    <t>Saya sebagai mahasiswa mendukung vaksin karya bangsa ini dengan cara memanfaatkan media sosial untuk meyebarkan berita terkait COVID-19 dan vaksin.</t>
  </si>
  <si>
    <t>vaksinasi oleh pemerintah mendapat respon yang positif sehubungan dengan itu upaya pencegahan pandemi covid di indonesia masih belum memberikan hasil perkembangan yang positif semakin hari jumlah pasien semakin meningkat berdasarkan laporan dari worldometer per</t>
  </si>
  <si>
    <t>pandemi COVID-19 ini kita jadikan pembelajaran bahwa kita akan masuk ke situ, pengembangan vaksin,” ujar dia dalam acara Webinar Kemerdekaan Riset untuk Merah Putih, Rabu, 18 Agustus 2021.
Kemudian, masalah yang kedua adalah terkait uji obat, Indonesia perlu menyediakan</t>
  </si>
  <si>
    <t>antusiasme peserta bimbingan teknis pengujian covid secara pcr bentuk kontribusi bbpom di jakarta terhadap penanggulangan covid sebagai bentuk kontribusi dalam rangka penanggulangan covid balai besar pom di jakarta mengadakan bimbingan teknis terkait</t>
  </si>
  <si>
    <t>kebijakan PPKM darurat akibat meningkatnya kasus Covid-19 varian Delta. Inilah saat yang tepat bagi mahasiswa Indonesia untuk ikut andil mengajak masyarakat agar segera melakukan vaksinasi. Mahasiswa diharapkan untuk tidak hanya menyampaikan ketidakpuasan terhadap pemerintah,</t>
  </si>
  <si>
    <t>hari terkait dengan kemungkinan kemungkinan semacam pandemi covid dan mengambil langkah cepat baik untuk pengembangan vaksin ataupun obat obatan merah putih buatan anak bangsa ini ini merupakan hasil penelitian perguruan tinggi serta ahli ahli di indonesia</t>
  </si>
  <si>
    <t>keberhasilan program vaksinasi.. Para responden mengungkapkan kekhawatiran terhadap keamanan dan keefektifan vaksin, menyatakan ketidakpercayaan terhadap vaksin, dan mempersoalkan kehalalan vaksin. Alasan penolakan vaksin COVID-19 paling umum adalah terkait dengan keamanan vaksin</t>
  </si>
  <si>
    <t>pemerintah harus melakukan riset dari jauh jauh hari terkait dengan kemungkinan kemungkinan semacam pandemi covid dan mengambil langkah cepat baik untuk pengembangan vaksin ataupun obat obatan pada pandemi covid di indonesia sangat saat ini masih merajalela bahkan semakin</t>
  </si>
  <si>
    <t>Belajar dari kasus Covid-19, impor obat-obatan dan vaksin menunjukkan pengaruh cukup signifikan terhadap perekonomian nasional.  Pemerintah, sambungnya, harus melakukan riset dari jauh-jauh hari terkait dengan kemungkinan semacam pandemi Covid-19 dan mengambil langkah cepat.</t>
  </si>
  <si>
    <t>melalukan diskriminasi karena memberikan anggaran yang tinggi pada impor vaksin ini tidak sepenuhnya benar vaksin merah putih ini menemui beberapa tantangan seperti uji klinis alat virus covid yang bermutasi dan harus bisa dipastikan bahwa vaksin tersebut aman halal dan</t>
  </si>
  <si>
    <t>Pemerintah telah menyuntikkan 50,6 juta dosis vaksin virus corona Covid-19 hingga Jumat, 9 Juli 2021. Dari jumlah tersebut, 35,8 juta orang telah menerima vaksin dosis pertama. Sedangkan, 14,9 juta orang sudah mendapat vaksin dosis kedua.</t>
  </si>
  <si>
    <t>dan juga teknisi yang harus menjaga kriteria tersebut yaitu aman untuk digunakan seluruh masyarkat indonesia efektif membantu pencegahan virus covid dan halal serta dalam jumlah yang cukup untuk memenuhi kebutuhan di dalam negeri</t>
  </si>
  <si>
    <t>vaksin virus covid-19 yang dilakukan oleh anak bangsa seperti vaksin merah putih ini. MUI juga meminta kepada pemerintah agar mencegah penerbangan dari luar negeri di tengah maraknya virus covid-19 ini terutama di negara-negara yang sedang marak seperti, China dan India.</t>
  </si>
  <si>
    <t>direktur bpom penny lukito mengatakan siap menggunakan standar dan regulasi internasional terkait keamanan kualitas dan khasiat untuk membantu pengembangan dan pemantauan vaksin covid merah putih</t>
  </si>
  <si>
    <t>Dalam proses penanganan covid-19 pemerintah selalu berusaha mencari solusi terbaik dengan banyak melakukan riset-riset terkait wabah ini. Bahkan pihak pemerintah juga bekerja sama dengan negara lain untuk menghadapi wabah ini bersama-sama.</t>
  </si>
  <si>
    <t>melihat dari kasus covid impor obat obatan dan vaksin menunjukkan pengaruh cukup signifikan terhadap perekonomian nasional pemerintah juga harus melakukan riset dari jauh jauh hari terkait dengan kemungkinan kemungkinan pandemi covid dan mengambil langkah cepat</t>
  </si>
  <si>
    <t>Protokol kesehatan wajib dipatuhi untuk mencegah penyebaran virus Corona. Selain itu, untuk meningkatkan imunitas dan menciptakan kekebalan kelompok kita harus divaksin Covid-19 loh Sobat Polri. Tenang saja, vaksin gratis, aman dan halal.
Vaksinasi Masker Melindungi</t>
  </si>
  <si>
    <t>masih banyak pihak kontra terkait progam pemerintah ini tapi peningkatan covid diawal agustus ini memberi peluang besar pemerintah menjalankan progamnya karena pemberian vaksinasi terus meningkat terkait peneriamanya baik dosis yang pertama maupun dosis yang kedua</t>
  </si>
  <si>
    <t>-nusantara, yang sudah terbukti dan teruji secara akurat dapat menangkal virus Covid-19 Delta dengan sangat efektif, berkaitan hal tersebut tentu kita melihat lebih jauh apa yang menjadi permasalahan hari ini terkait dengan vaksin karya anak bangsa itu sendiri, apakah terkait-</t>
  </si>
  <si>
    <t>mengembangkan vaksin covid berbasis inactivated virus unair pada awalnya mempunyai lima platform dalam pengembangan vaksin covid indonesia ini namun saat ini yang masih berjalan dan dipilih oleh tim peneliti adalah platform inactivated virus sementara itu terkait</t>
  </si>
  <si>
    <t>Peran pemerintah sendiri dirasa sudah aktif untuk menanggulangi pandemi Covid-19 ini dan dengan diupayakanya ketersediaan vaksin bagi masyarakat. Dimana pemerintah bekerja sama dengan pihak serta lembaga terkait untuk merealisasikanya.</t>
  </si>
  <si>
    <t>protokol kesehatan dan mengikuti program vaksinasi dari pemerintah indonesia selain itu kita sebagai mahasiswa juga dapat saling membantu untuk meringankan beban masyarakat di masa pandemic covid dengan memberikan edukasi sosialisasi terkait protokol kesehatan dan</t>
  </si>
  <si>
    <t>Jumat (12/3). Jika semua tahapan penting itu sudah terpenuhi, kata Jokowi, pemerintah bisa mempercepat produksi dan tentunya memenuhi kebutuhan vaksin COVID-19 di dalam negeri tanpa bergantung kepada produk vaksin COVID-19 impor.
Permasalahan vaksin Merah putih yang luput dari</t>
  </si>
  <si>
    <t>dengan percaya hoaks ataupun pemberitaan palsu yang tersebar melalui media sosial ataupun media sama menjadi seseorang melihat kondisi inilah saya sebagai mahasiswa memiliki peran untuk memberikan edukasi terkait pencegahan penyebaran covid melalui protokol kesehatan dan pentingnya program</t>
  </si>
  <si>
    <t>Kunci pengendalian laju COVID-19 selain pola hidup yang sehat dan taat dengan protokol kesehatan adalah dengan melakukan vaksinasi menggunakan vaksin yang telah tersertifikasi secara resmi oleh badan obat-obatan terkait yang telah melalui beberapa prosedur yang telah ditentukan</t>
  </si>
  <si>
    <t>pemprov sumatera utara mulai melaksanakan vaksinasi covid secara masif untuk ibu hamil yang masuk kelompok rentan dan berisiko tinggi apabila terinfeksi covid khususnya pada kehamilan antara sampai minggu</t>
  </si>
  <si>
    <t>Program vaksin Covid-19 sendiri dimulai pada bulan Januari 2021 kemarin. Orang yang pertama kali menerima vaksinasi buatan Sinovac adalah presiden Joko Widodo. Pada saat yang sama, beberapa pejabat, tokoh agama, dan perwakilan masyarakat turut mengikuti vaksinasi.</t>
  </si>
  <si>
    <t>terdepan dalam mengeksekusi keberadaan vaksin merah putih dan majelis ulama indonesia mui mui dalam mengawal kehalalan vaksin merah putih satuan tugas penanganan covid sebagai akhirnya tombak terdepan menyampaikan bahwa salah satu tujuan indonesia memproduksi vaksin merah</t>
  </si>
  <si>
    <t>vaksinasi oleh pemerintah mendapat respon yang positif. Sehubungan dengan itu, upaya pencegahan pandemi Covid-19 di, Indonesia masih belum memberikan hasil perkembangan yang positif. Semakin hari jumlah pasien semakin meningkat. Berdasarkan laporan dari Worldometer per 02</t>
  </si>
  <si>
    <t>meski diklaim memenuhi target juta dosis di akhir agustus vaksinasi covid juga banyak mendapat catatan salah satunya terkait ketidakmerataan akses vaksinasi</t>
  </si>
  <si>
    <t>ANTUSIASME PESERTA BIMBINGAN TEKNIS PENGUJIAN COVID-19 SECARA RT-PCR: BENTUK KONTRIBUSI BBPOM DI JAKARTA TERHADAP PENANGGULANGAN COVID-19
Sebagai bentuk kontribusi dalam rangka penanggulangan COVID-19, Balai Besar POM di Jakarta mengadakan bimbingan teknis terkait</t>
  </si>
  <si>
    <t>pon papua dan ekspos protokol kesehatan terkait covid</t>
  </si>
  <si>
    <t>hari terkait dengan kemungkinan-kemungkinan semacam pandemi Covid-19 dan mengambil langkah cepat, baik untuk pengembangan vaksin ataupun obat-obatan. merah putih buatan anak bangsa ini ini merupakan hasil penelitian perguruan tinggi serta ahli-ahli di Indonesia.</t>
  </si>
  <si>
    <t>terhadap perekonomian nasional pemerintah harus melakukan riset dari jauh jauh hari terkait dengan kemungkinan kemungkinan semacam pandemi covid dan mengambil langkah cepat baik untuk pengembangan vaksin ataupun obat obatan</t>
  </si>
  <si>
    <t>Pemerintah harus melakukan riset dari jauh-jauh hari terkait dengan kemungkinan-kemungkinan semacam pandemi Covid-19 dan mengambil langkah cepat, baik untuk pengembangan vaksin ataupun obat-obatan. Pada pandemi covid-19 di Indonesia sangat saat ini masih merajalela bahkan semakin</t>
  </si>
  <si>
    <t>wakil gubernur daerah istimewa yogyakarta kgpaa paku alam menyampaikan akan siap mengikuti arahan dari pusat terkait dengan penanganan covid di daerah istimewa yogyakarta khususnya dalam penggunaan aplikasi pedulilindungi</t>
  </si>
  <si>
    <t>melalukan diskriminasi karena memberikan anggaran yang tinggi pada impor vaksin ini tidak sepenuhnya benar.
Vaksin merah putih ini menemui beberapa tantangan seperti uji klinis, alat, virus Covid-19 yang bermutasi, dan harus bisa dipastikan bahwa vaksin tersebut aman, halal, dan</t>
  </si>
  <si>
    <t>hai tweps apa kabar semua semoga sehat selalu iya ngomong-ngomong saya mau kasih kabar baik terkait penanganan covid di indonesia ini jadi per september indonesia sudah berhasil menyuntikkan sebanyak juta dosis vaksin untuk vaksin dosis pertama dan dosis kedua</t>
  </si>
  <si>
    <t>4.Dan juga teknisi yang harus menjaga kriteria tersebut yaitu aman untuk digunakan seluruh masyarkat Indonesia, efektif membantu pencegahan Virus Covid-19 dan halal serta dalam jumlah yang cukup untuk memenuhi kebutuhan di dalam negeri.</t>
  </si>
  <si>
    <t>prokes wajib dipatuhi untuk mencegah penyebaran virus corona selain itu untuk meningkatkan imunitas dan menciptakan kekebalan kelompok kita harus divaksin covid loh sobat polri tenang saja vaksin gratis aman dan halal prokes pakai masker</t>
  </si>
  <si>
    <t>Direktur BPOM Penny K Lukito mengatakan siap menggunakan standar dan regulasi internasional terkait keamanan, kualitas, dan khasiat untuk membantu pengembangan dan pemantauan vaksin Covid19 merah putih.</t>
  </si>
  <si>
    <t>etidakpercayaan mereka terhadap wabah covid itu sendiri kurangnya informasi terkait vaksin dan keyakinan dan agama yang dianut namun terlepas dari itu semua pemerintah tetap berusaha semaksimal mungkin untuk bekerjasama dalam mengatasi wabah pandemic covid ini</t>
  </si>
  <si>
    <t>Melihat dari kasus Covid-19, impor obat - obatan dan vaksin menunjukkan pengaruh cukup signifikan terhadap perekonomian nasional. Pemerintah juga harus melakukan riset dari jauh - jauh hari terkait dengan kemungkinan-kemungkinan pandemi Covid-19 dan mengambil langkah cepat, -c</t>
  </si>
  <si>
    <t>sehubungan dengan pemaparan sebelumnya pemerintah akan meresmikan penggunaan vaksin merah putih sebagai solusi awal dalam menangani masalah yang ditimbulkan dari persebaran covid agar roda kehidupan tetap berjalan seutuhnya sebelumnya apa itu vaksin</t>
  </si>
  <si>
    <t>masih byk pihak kontra terkait progam pemerintah ini,tapi peningkatan covid-19 diawal Agustus 2021 ini memberi peluang besar pemerintah u/ menjalankan progamnya. Karena, pemberian vaksinasi terus meningkat terkait peneriamanya, baik dosis yang pertama maupun dosis yang kedua.</t>
  </si>
  <si>
    <t>pemerintah amp tokoh terkait terus meninjau perkembangan program vaksinasi covid di klaster trsbut diharapkan semua pihak yang terlibat agar melakukan vaksinasi sebab vaksnasi merupakan salah ketentuan bagi masyarakat yang ingin menyaksikan pon xx papua</t>
  </si>
  <si>
    <t>mengembangkan vaksin Covid-19 berbasis inactivated virus.
Unair pada awalnya mempunyai lima platform dalam pengembangan vaksin Covid-19 Indonesia ini. Namun, saat ini yang masih berjalan dan dipilih oleh tim peneliti adalah platform inactivated virus. Sementara itu, terkait-</t>
  </si>
  <si>
    <t>pemerintah harus melakukan riset dari jauh jauh hari terkait dengan kemungkinan kemungkinan semacam pandemi covid dan mengambil langkah cepat baik untuk pengembangan vaksin ataupun obat obatan</t>
  </si>
  <si>
    <t>protokol Kesehatan 5M dan mengikuti program vaksinasi dari Pemerintah Indonesia. Selain itu kita sebagai mahasiswa juga dapat saling membantu untuk meringankan beban masyarakat di masa pandemic covid-19 dengan memberikan edukasi/sosialisasi terkait protokol Kesehatan 5M dan</t>
  </si>
  <si>
    <t>kapolsek kuta polresta denpasar kompol orpa sama takalapeta bersinergi aparat terkait bantu kelancaran kegiatan vaksin covid masyarakat kamis pagi</t>
  </si>
  <si>
    <t>Dengan percaya hoaks ataupun pemberitaan palsu yang tersebar melalui media sosial ataupun media massa.
Melihat kondisi inilah saya sebagai mahasiswa memiliki peran untuk memberikan edukasi terkait pencegahan penyebaran covid-19 melalui protokol Kesehatan 5M dan pentingnya program</t>
  </si>
  <si>
    <t>protokol kesehatan wajib dipatuhi untuk mencegah penyebaran virus corona selain itu untuk meningkatkan imunitas dan menciptakan kekebalan kelompok kita harus divaksin covid loh sobat polri tenang saja vaksin gratis dan halal prokes pakai masker</t>
  </si>
  <si>
    <t>Pemprov Sumatera Utara mulai melaksanakan vaksinasi Covid-19 secara masif untuk ibu hamil yang masuk kelompok rentan dan berisiko tinggi apabila terinfeksi Covid-19, khususnya pada kehamilan antara 13 sampai 33 minggu.</t>
  </si>
  <si>
    <t>pencanangan vaksinasi covid bagi ibu hamil nawal ajak para ibu hamil segera divaksin sumber</t>
  </si>
  <si>
    <t>terdepan dalam mengeksekusi keberadaan vaksin Merah Putih, dan Majelis Ulama Indonesia (MUI) MUI dalam mengawal kehalalan vaksin Merah Putih.
1.Satuan Tugas Penanganan COVID-19 sebagai ujung tombak terdepan menyampaikan bahwa salah satu tujuan Indonesia memproduksi vaksin Merah</t>
  </si>
  <si>
    <t>menko pmk menyebut perubahan kebijakan dipengaruhi banyaknya asumsi kesehatan terkait penanganan covid yang kerap berubah</t>
  </si>
  <si>
    <t>Meski diklaim memenuhi target 100 juta dosis di akhir Agustus, vaksinasi COVID-19 juga banyak mendapat catatan. Salah satunya terkait ketidakmerataan akses vaksinasi.</t>
  </si>
  <si>
    <t>prokes wajib dipatuhi untuk mencegah penyebaran virus corona selain itu untuk meningkatkan imunitas amp menciptakan kekebalan kita harus divaksin covid tenang saja vaksin gratis aman amp halal prokes pakai masker</t>
  </si>
  <si>
    <t>PON Papua dan ekspos protokol kesehatan terkait COVID-19</t>
  </si>
  <si>
    <t>protokol kesehatan wajib dipatuhi untuk mencegah penyebaran virus corona selain itu untuk meningkatkan imunitas dan menciptakan kekebalan kelompok kita harus divaksin covid loh sobat polri tenang saja vaksin gratis aman dan halal prokes pakai masker</t>
  </si>
  <si>
    <t>terhadap perekonomian nasional. Pemerintah harus melakukan riset dari jauh-jauh hari terkait dengan kemungkinan-kemungkinan semacam pandemi Covid-19 dan mengambil langkah cepat, baik untuk pengembangan vaksin ataupun obat-obatan.</t>
  </si>
  <si>
    <t>indonesia sendiri juga mengembangkan vaksin covid yaitu merah putih vaksin ada beberapa pihak yang terkait dalam pengembangan vaksin merah putih ini yaitu institut eijkman institut teknologi bandung itb universitas indonesia ui</t>
  </si>
  <si>
    <t>Wakil Gubernur DIY KGPAA Paku Alam X menyampaikan akan siap mengikuti arahan dari pusat terkait dengan penanganan Covid-19 di DIY khususnya dalam penggunaan aplikasi pedulilindungi. #KGPAAPakuAlamX
#PeduliLindungi
#JogjaBisa
#JogjaIstimewa</t>
  </si>
  <si>
    <t>dilematis terkait adanya vaksin merah putih sangat hangat di perbincangkan dalam masyarakat sekitar kita seperti yang kita ketahui keadaan dunia kita saat ini sedang tidak baik baik saja dikarenakan adanya virus covid yang menyerang hampir di seluruh wilayah</t>
  </si>
  <si>
    <t>Hai tweps apa kabar semua?semoga sehat selalu ya.Btw aku mau kasih kabar baik terkait penanganan covid-19 di Indonesia nih,jd per 1 September 2021 Indonesia sudah berhasil menyuntikkan sebanyak 100juta dosis vaksin untuk vaksin dosis pertama dan dosis kedua #SegerakanVaksinasi</t>
  </si>
  <si>
    <t>plt puskesmas robatal sampang rutin tracing pasien covid</t>
  </si>
  <si>
    <t>Prokes wajib dipatuhi untuk mencegah penyebaran virus Corona. Selain itu, untuk meningkatkan imunitas dan menciptakan kekebalan kelompok kita harus divaksin Covid-19 loh Sobat Polri. Tenang saja, vaksin gratis, aman dan halal.
#DukungKekebalanImunitas
Prokes Pakai Masker</t>
  </si>
  <si>
    <t>prokes wajib dipatuhi untuk mencegah penyebaran virus corona selain itu untuk meningkatkan imunitas dan menciptakan kekebalan kelompok kita harus divaksin covid loh sobat polri tenang saja vaksin gratis aman dan halal</t>
  </si>
  <si>
    <t>etidakpercayaan mereka terhadap wabah Covid-19 itu sendiri, kurangnya informasi terkait vaksin, dan keyakinan dan agama yang dianut. Namun terlepas dari itu semua, pemerintah tetap berusaha semaksimal mungkin untuk bekerjasama dalam mengatasi wabah pandemic Covid-19 ini.</t>
  </si>
  <si>
    <t>vaksin covid yang sekarang ada di indonesia aman dan berkhasiat dan sudah disuntikkan juta dosis vaksin bagi yang belum vaksin ayo segera sebelum kena penyakit dan jangan pilih pilih vaksin karena semua sudah halal</t>
  </si>
  <si>
    <t>Sehubungan dengan pemaparan sebelumnya pemerintah akan meresmikan penggunaan vaksin merah putih sebagai solusi awal dalam menangani masalah yang ditimbulkan dari persebaran COVID-19 agar roda kehidupan tetap berjalan seutuhnya. Sebelumnya, apa itu vaksin?</t>
  </si>
  <si>
    <t>komisi ix akan menyetujui anggaran yang diusulakan untuk menjalankan kegiatan terkait penaggulangan covid dengan membantu proses anggaran untuk pengembangan vaksin merah putih hasil karya dalam negeri</t>
  </si>
  <si>
    <t>Pemerintah &amp;amp; tokoh2 terkait trus meninjau perkembangan program vaksinasi covid-19 di 4 klaster trsbut. Diharapkan smua pihak yg terlibat agar melakukan vaksinasi, sebab vaksnasi merupakan salah 1 ketentuan bgi masyarakat yg ingin menyaksikan PON XX Papua.
#VaksinasiDiLokasiPONXX</t>
  </si>
  <si>
    <t>protokol kesehatan wajib dipatuhi untuk mencegah penyebaran virus corona selain itu untuk tingkatkan imunitas dan ciptakan kekebalan kelompok kita harus divaksin covid loh sobat polri tenang saja vaksin gratis aman dan halal prokes pakai masker</t>
  </si>
  <si>
    <t>Pemerintah, harus melakukan riset dari jauh-jauh hari terkait dengan kemungkinan-kemungkinan semacam pandemi Covid-19 dan mengambil langkah cepat, baik untuk pengembangan vaksin ataupun obat-obatan.</t>
  </si>
  <si>
    <t>hal ini tidak luput dari ke khawatiran masyarakat terkait dengan mutasi virus covid yang lebih ganas dari jenis virus sebelumnya karena permintaan vaksin yang cukup pesat banyak negara yang berlomba untuk mendapatkan vaksin yang lebih baik dalam mencegah virus covid</t>
  </si>
  <si>
    <t>Kapolsek Kuta Polresta Denpasar Kompol Orpa SM Takalapeta, S.H., bersinergi aparat terkait bantu kelancaran kegiatan vaksin covid-19 masyarakat, Kamis (02/09/2021) pagi.
#divisihumaspolri #tnipolri #linmas #infobadung #vaksincovid-19 #infobadung #polripresisi #polisiindonesia</t>
  </si>
  <si>
    <t>jadi terakhir harapan saya untuk pemerintah dan pihak pihak yang terkait segera bisa menyelesaikan produksi vaksin merah putih tersebut agar mengurangi kasus yang ditimbulkan covid dan memberikan rasa aman kepada rakyat indonesia dan mengembalikan keadaan ekonomi indonesia</t>
  </si>
  <si>
    <t>Protokol kesehatan wajib dipatuhi untuk mencegah penyebaran virus Corona. Selain itu, untuk meningkatkan imunitas dan menciptakan kekebalan kelompok kita harus divaksin Covid-19 loh Sobat Polri. Tenang saja, vaksin gratis dan halal.
#DukungKekebalanImunitas
Prokes Pakai Masker</t>
  </si>
  <si>
    <t>protokol kesehatan wajib dipatuhi untuk mencegah penyebaran virus corona selain itu untuk meningkatkan imunitas dan menciptakan kekebalan kelompok kita harus divaksin covid loh sobat polri tenang saja vaksin gratis aman halal prokes pakai masker</t>
  </si>
  <si>
    <t>Protokol kesehatan wajib dipatuhi untuk mencegah penyebaran virus Corona. Selain itu, untuk meningkatkan imunitas dan menciptakan kekebalan kelompok kita harus divaksin Covid-19 loh Sobat Polri. Tenang saja, vaksin gratis, aman dan halal.
#DukungKekebalanImunitas</t>
  </si>
  <si>
    <t>vaksin merah putih yang dikembangkan para peneliti di indonesia menunjukkan hasil yang menjanjikan dalam menangkal covid mui mendorong pemerintah untuk mendukung berbagai riset tentang pengembangan vaksin covid yang dilakukan oleh anak bangsa banga seperti vaksin merah putih</t>
  </si>
  <si>
    <t>Pencanangan Vaksinasi Covid-19 Bagi Ibu Hamil, Nawal Ajak Para Ibu Hamil Segera Divaksin
sumber: @kemendagri @RahmayadiEdy @ijeck09
#IbuHamil #Vaksinasi #SumutLawanCovid19 #SumutBermartabat #PemprovSumut #SumateraUtara #EdyRahmayadi #Ijeck</t>
  </si>
  <si>
    <t>protokol kesehatan wajib dipatuhi untuk mencegah penyebaran virus corona selain itu untuk meningkatkan imunitas dan menciptakan kekebalan kelompok kita harus divaksin covid sobat polri tenang saja vaksin gratis aman dan halal prokes pakai masker</t>
  </si>
  <si>
    <t>Menko PMK menyebut perubahan kebijakan dipengaruhi banyaknya asumsi kesehatan terkait penanganan COVID-19 yang kerap berubah. #kumparanNEWS</t>
  </si>
  <si>
    <t>semua merek vaksin covid dari juta dosis vaksin yang disuntikan sudah mendapatkan izin dan terus mendapatkan pengawasan dari bpom mui juga sudah memberikan label halal jadi tidak perlu ragu buat</t>
  </si>
  <si>
    <t>Prokes wajib dipatuhi utk mencegah penyebaran virus Corona. Selain itu,utk meningkatkan imunitas&amp;amp;menciptakan kekebalan kita harus divaksin Covid19.Tenang saja,vaksin gratis,aman&amp;amp;halal
@Nadjib_178
@denni_sauya
@RonnyYulianto7
@BPrima777
#DukungKekebalanImunitas
Prokes Pakai Masker</t>
  </si>
  <si>
    <t>protokol kesehatan wajib dipatuhi untuk mencegah penyebaran virus corona selain itu untuk meningkatkan imunitas dan menciptakan kekebalan kelompok kita harus divaksin covid loh sobat polri tenang vaksin gratis aman dan halal prokes pakai masker</t>
  </si>
  <si>
    <t>Protokol kesehatan wajib dipatuhi untuk mencegah penyebaran virus Corona. Selain itu, untuk meningkatkan imunitas dan menciptakan kekebalan kelompok kita harus divaksin Covid-19 loh Sobat Polri. Tenang saja vaksin gratis aman dan halal
#DukungKekebalanImunitas
Prokes Pakai Masker</t>
  </si>
  <si>
    <t>jangan archives much respect tryout you sir bharat biotech hyderabad thanked senior bjp mp dari jee untuk showing confidence ini india indigenous covid vaccine on jangan</t>
  </si>
  <si>
    <t>Prokes wajib dipatuhi untuk mencegah penyebaran virus Corona. Selain itu, untuk meningkatkan imunitas dan menciptakan kekebalan kelompok kita harus divaksin Covid-19 loh Sobat Polri. Tenang saja, vaksin gratis, aman dan halal.
Prokes Pakai Masker</t>
  </si>
  <si>
    <t>continuamos en lah batalla cinco millones deh personas ser vacunadas frente lah covid toda lah poblaci habr recibido al menos una dosis septiembre ser mes clave en coba</t>
  </si>
  <si>
    <t>Protokol kesehatan wajib dipatuhi untuk mencegah penyebaran virus Corona. Selain itu,untuk meningkatkan imunitas dan menciptakan kekebalan kelompok kita harus divaksin Covid-19 loh Sobat Polri.Tenang saja,vaksin gratis,aman dan halal.
#DukungKekebalanImunitas
Prokes Pakai Masker</t>
  </si>
  <si>
    <t>hai sobat bri sehubungan dengan pemberlakuan pembatasan kegiatan masyarakat ppkm untuk pengendalian penyebaran covid di wilayah jawa bali maka jam operasional bank bri dimulai pukul waktu setempat baik transaksi layanan nasabah dan kas iya</t>
  </si>
  <si>
    <t>Indonesia sendiri juga mengembangkan vaksin Covid-19 yaitu “Merah Putih” vaksin. Ada beberapa pihak yang terkait dalam pengembangan Vaksin Merah Putih ini, yaitu Institut Eijkman; Institut Teknologi Bandung (ITB); Universitas Indonesia (UI);</t>
  </si>
  <si>
    <t>saya menyambut baik inisiatif projo bersama gapki dalam membantu percepatan vaksinasi covid juta dosis untuk warga perkebunan dan desa desa produktif kata presiden jokowi dalam pidato pembukaan gerakan vaksinasi juta warga perbunan dan desa produktif jumat</t>
  </si>
  <si>
    <t>Dilematis terkait adanya vaksin merah putih sangat hangat di perbincangkan dalam masyarakat sekitar kita. Seperti yang kita ketahui, keadaan dunia kita saat ini sedang tidak baik-baik saja dikarenakan adanya virus covid-19 yang menyerang hampir di seluruh wilayah.</t>
  </si>
  <si>
    <t>mahigit doses ng pfizer vaccine nya binili ng pamahalaan dumating sa bansa kagabi higit doses ng covid vaccines natanggap nya ng pilipinas</t>
  </si>
  <si>
    <t>Protokol kesehatan wajib dipatuhi utk mencegah penyebaran virus Corona. Selain itu, utk meningkatkan imunitas dan menciptakan kekebalan kelompok kita hrs divaksin Covid-19 loh Sobat Polri. Tenang saja, vaksin gratis, aman dan halal.
#DukungKekebalanImunitas
Prokes Pakai Masker</t>
  </si>
  <si>
    <t>wujudkan masyarakat yang sehat dan produktif dengan vaksinasi covid</t>
  </si>
  <si>
    <t>Plt Puskesmas Robatal Sampang Rutin Tracing Pasien Covid-19</t>
  </si>
  <si>
    <t>hai sobat sehat untuk mengantisipasi masuknya varian baru covid termasuk varian mu kementerian perhubungan membatasi pintu masuk internasional untuk perjalanan darat laut dan udara yang berlaku sejak september hingga waktu yang belum ditentukan</t>
  </si>
  <si>
    <t>Prokes wajib dipatuhi untuk mencegah penyebaran virus Corona. Selain itu, untuk meningkatkan imunitas dan menciptakan kekebalan kelompok kita harus divaksin Covid-19 loh Sobat Polri. Tenang saja, vaksin gratis, aman dan halal. #DukungKekebalanImunitas</t>
  </si>
  <si>
    <t>dirut rs pon tegaskan penyakit tukul tidak terkait efek vaksin covid dirut pas pusat otak nasional juga memastikan tidak ada bukti ilmiah terkait efek vaksin covid yang bisa memicu stroke</t>
  </si>
  <si>
    <t>vaksin COVID-19 yang sekarang ada di Indonesia aman dan berkhasiat dan sudah disuntikkan 100juta dosis vaksin. Bagi yang belum vaksin ayo segera sebelum kena penyakit dan jangan pilih-pilih vaksin karena semua sudah halal #SegerakanVaksinasi</t>
  </si>
  <si>
    <t>karanganyar jumat september serma riyanto batiwanwil koramil jumapolo bersama anggota satpol pulang pergi jumapolo melaksanakan pengamanan vaksinasi covid dosis ii sinopharm bagi masyarakat pralansia kecamatan jumapolo sebanyak orang bertempat di puskesmas jumapolo</t>
  </si>
  <si>
    <t>Komisi IX akan menyetujui anggaran yang diusulakan untuk menjalankan kegiatan terkait penaggulangan COVID-19 dengan membantu proses anggaran untuk pengembangan vaksin merah putih hasil karya dalam negeri.</t>
  </si>
  <si>
    <t>siswa sama negeri padang sumatera barat mengikuti vaksinasi covid yang bekerjasama sama dengan polresta padang jumat mesti</t>
  </si>
  <si>
    <t>Protokol kesehatan wajib dipatuhi untuk mencegah penyebaran virus Corona. Selain itu, utk tingkatkan imunitas dan ciptakan kekebalan kelompok kita harus divaksin Covid-19 loh Sobat Polri. Tenang saja, vaksin gratis, aman dan halal.
#DukungKekebalanImunitas
Prokes Pakai Masker</t>
  </si>
  <si>
    <t>jumat sedang berlangsung kegiatan operasi patuh agung dan pembagian masker bertempat di jalan yani amlapura karangasem taati dan patuhi peraturan lalu lintas serta protokol kesehatan covid</t>
  </si>
  <si>
    <t>Hal ini tak luput dari ke khawatiran masyarakat terkait dengan mutasi virus covid-19 yang lebih ganas dari jenis virus sebelumnya.
Karena permintaan vaksin yang cukup pesat, banyak negara yang berlomba untuk mendapatkan vaksin yang lebih baik dalam mencegah virus Covid-19.</t>
  </si>
  <si>
    <t>swedia akan mencabut hampir semua pembatasan mulai september membatalkan rencana paspor vaksin untuk saat ini badan kesehatan masyarakat mengumumkan pada konferensi pers hari</t>
  </si>
  <si>
    <t>Jadi, terakhir harapan saya untuk pemerintah dan pihak-pihak yang terkait segera bisa menyelesaikan produksi vaksin merah putih tersebut. Agar mengurangi kasus yang ditimbulkan Covid-19 dan memberikan rasa aman kepada rakyat Indonesia dan mengembalikan keadaan ekonomi Indonesia.</t>
  </si>
  <si>
    <t>polsek mojolaban bersama satgas pencegahan covid tingkat kecamatan lakukan monitoring dan peninjauan beberapa sekolah terkait pelaksanaan pembelajaran tatap muka ptm dengan penerapan protokol kesehatan</t>
  </si>
  <si>
    <t>Protokol kesehatan wajib dipatuhi untuk mencegah penyebaran virus Corona. Selain itu, untuk meningkatkan imunitas dan menciptakan kekebalan kelompok kita harus divaksin Covid-19 loh Sobat Polri. Tenang saja, vaksin gratis, aman halal
#DukungKekebalanImunitas
Prokes Pakai Masker</t>
  </si>
  <si>
    <t>penerapan protokol kesehatan covid pada pelayanan samsat bengkulu tengah jumat september</t>
  </si>
  <si>
    <t>Vaksin merah putih yang dikembangkan para peneliti di Indonesia menunjukkan hasil yang menjanjikan dalam menangkal covid-19.MUI mendorong pemerintah untuk mendukung berbagai riset tentang pengembangan vaksin covid19 yang dilakukan oleh anak bangsa banga seperti vaksin merah putih</t>
  </si>
  <si>
    <t>hari ini jumat indonesia kedatangan vaksin covid dari sinovac china berjumlah juta dosis vaksin covid salah satunya merupakan bantuan dari pemerintah china berjumlah satu juta sementara sisanya merupakan vaksin gratis yang diberikan oleh perusahaan sinovac</t>
  </si>
  <si>
    <t>Protokol kesehatan wajib dipatuhi untuk mencegah penyebaran virus Corona. Selain itu, untuk meningkatkan imunitas dan menciptakan kekebalan kelompok kita harus divaksin Covid-19 Sobat Polri. Tenang saja, vaksin gratis, aman dan halal.
#DukungKekebalanImunitas
Prokes Pakai Masker</t>
  </si>
  <si>
    <t>presiden jokowi mengajak semua pihak harus berkolaborasi untuk meyakinkan masyarakat bahwa vaksinasi covid aman dan halal agar kekebalan komunitas segera tercapai</t>
  </si>
  <si>
    <t>Semua merek vaksin COVID-19 dari 100juta dosis vaksin yang disuntikan sudah mendapatkan izin dan terus mendapatkan pengawasan dari BPOM. MUI juga sudah memberikan label halal. Jadi nggak perlu ragu buat #SegerakanVaksinasi .</t>
  </si>
  <si>
    <t>indonesia kembali kedatangan vaksin covid yang tiba di bandara soekarno hatta pada jumat september</t>
  </si>
  <si>
    <t>@Birooperasijtg Protokol kesehatan wajib dipatuhi untuk mencegah penyebaran virus Corona. Selain itu, untuk meningkatkan imunitas dan menciptakan kekebalan kelompok kita hrs divaksin Covid-19 loh Sobat Polri. Tenang sj, vaksin gratis, aman dan halal.
#DukungKekebalanImunitas
Prokes Pakai Masker</t>
  </si>
  <si>
    <t>berapa nyawa rakyat indon melayang yang diduga terkait vaksinasi covid</t>
  </si>
  <si>
    <t>Protokol kesehatan wajib dipatuhi untuk mencegah penyebaran virus Corona. Selain itu, untuk meningkatkan imunitas dan menciptakan kekebalan kelompok kita harus divaksin Covid-19 loh Sobat Polri. Tenang, vaksin gratis, aman dan halal.
#DukungKekebalanImunitas
Prokes Pakai Masker</t>
  </si>
  <si>
    <t>begini lah kualitas udara ideal bagi kesehatan mahluk hidup</t>
  </si>
  <si>
    <t>@Dharma4X @nviswam @Swamy39 @colkt @YamanSrivastava @jagdishshetty @ranganaathan @tony_karyakarta @madhukishwar @fgautier26 @thebritishhindu @vishalnautamlal @VarshaThacker @minal_vhs @SwamyBhakt @8Y8ZQ @VHSAustralia @RatanSharda55 @MD_Nalapat @chitrapadhi @Treasure1725 Jan 2021 Archives:
"Much respect to you, Sir!" 💐💐
Bharat Biotech (Hyderabad) thanked Senior BJP MP, Dr. @Swamy39 jee for showing confidence in #Covaxin, India's #1 indigenous covid-19 vaccine on Jan 2, 2021.. 💐💐</t>
  </si>
  <si>
    <t>selamat siang perjalanan penumpang menggunakan kakak jarak jauh wajib menunjukkan hasil negatif covid berdasarkan pcr rapid test antigen yang masih berlaku informasi lengkap terkait syarat dan ketentuannya bisa pengecekan melalui tautan berikut terima kasih</t>
  </si>
  <si>
    <t>Continuamos en la batalla.
Cinco millones de personas serán vacunadas frente a la Covid-19 y toda la población habrá recibido al menos una dosis.💉🇨🇺"Septiembre será mes clave en Cuba</t>
  </si>
  <si>
    <t>datang vaksinasi dapat ayam hehehe lumayan sehat muleh nggowo pitik puan maharani</t>
  </si>
  <si>
    <t>@AzkaDiim13 Hai Sobat BRI, sehubungan dengan Pemberlakuan Pembatasan Kegiatan Masyarakat (PPKM) untuk pengendalian penyebaran COVID-19 di wilayah Jawa – Bali, maka jam operasional Bank BRI dimulai pukul 08:00 s/d 14:00 waktu setempat baik transaksi layanan Nasabah dan Kas ya. (1)</t>
  </si>
  <si>
    <t>jumat september polres lahat melaksanakam baksos di kecamatan kota lahat baksos di berikan kepada masyarakat terdampak covid diharapkan bantuan tersebut dapat membantu</t>
  </si>
  <si>
    <t>"Saya menyambut baik inisiatif PROJO bersama GAPKI, dalam membantu percepatan vaksinasi Covid-19 7 juta dosis untuk warga perkebunan dan desa-desa produktif," kata Presiden Jokowi dalam pidato pembukaan Gerakan Vaksinasi 7 Juta Warga Perbunan dan Desa Produktif, Jumat (24/9).</t>
  </si>
  <si>
    <t>pemerintah menerima kedatangan dua juta vaksin covid merek sinovac dari tiongkok pada jumat sehingga total vaksin yang sudah diterima indonesia berjumlah juta dosis</t>
  </si>
  <si>
    <t>#UlatBayan | Mahigit 700-K doses ng Pfizer vaccine na binili ng pamahalaan, dumating sa bansa kagabi; Higit 65-M doses ng COVID-19 vaccines, natanggap na ng Pilipinas</t>
  </si>
  <si>
    <t>polri akan terus bersinergi dalam setiap pelaksanaan tugas di wilayah salah satunya dalam menyalurkan bantuan kepada warga kurang mampu dalam menghadapi pandemi covid yang dilakukan secara door tryout door jumat</t>
  </si>
  <si>
    <t>Wujudkan Masyarakat Yang Sehat dan Produktif Dengan Vaksinasi Covid-19
#ayovaksin
#vaksinitusehat
@poldasumaterautara</t>
  </si>
  <si>
    <t>sampurasun istimewa berikut ini kami informasikan update terbaru penanganan pencegahan covid di purwakarta jumat</t>
  </si>
  <si>
    <t>Hai Sobat Sehat,
Untuk mengantisipasi masuknya varian baru COVID-19 termasuk Varian Mu (B.1.621), Kementerian Perhubungan membatasi pintu masuk internasional untuk perjalanan darat, laut dan udara yang berlaku sejak 16 September 2021 hingga waktu yang belum ditentukan.</t>
  </si>
  <si>
    <t>bhabinkmatibmas sidomulyo membagikan paket sembilan bahan pokok secara door tryout door kepada warga agar tepat sasaran dan dapat bermanfaat untuk masyarakat yang membutuhkan di masa pandemi covid ini jumat</t>
  </si>
  <si>
    <t>Dirut RS PON Tegaskan Penyakit Tukul Tak Terkait Efek Vaksin Covid-19: Dirut PS Pusat Otak Nasional juga memastikan tidak ada bukti ilmiah terkait efek vaksin Covid-19 yang bisa memicu stroke.</t>
  </si>
  <si>
    <t>kadang terfikir enggak agamawan tidak mau persoalkan ke hukum kerajaan membeli barang yang ada unsur keraguan ini banyak keraguan dalam vaksin covid especially dia punya effectivene kalau kerajaan kata efektif kenapa perlu dos amp israel</t>
  </si>
  <si>
    <t>KARANGANYAR - Jumat 24 September 2021 Serma Riyanto Batiwanwil Koramil 12/Jumapolo bersama anggota Satpol PP Jumapolo melaksanakan pengamanan Vaksinasi Covid-19 Dosis II (Sinopharm) bagi masyarakat Pralansia Kec. Jumapolo sebanyak 168 orang, bertempat di Puskesmas Jumapolo.</t>
  </si>
  <si>
    <t>meninjau pelaksanaan vaksinasi abang warga desa semanding amp masyarakat umum bertempat di balai desa semanding gombong jumlah sasaran vaksin orang untuk vaksinasi dosis vaksin aman amp halal serta sebagai ikhtiar kita bersama untuk membentuk kekebalan komunal terhadap covid</t>
  </si>
  <si>
    <t>Siswa SMA Negeri 6 Padang Sumatera Barat mengikuti vaksinasi Covid-19 yang bekerjasama sama dengan Polresta Padang, Jumat (24/9). 📸Mst</t>
  </si>
  <si>
    <t>tim pemburu vaksin mendatangi warga secara door tryout door pada jumat september pada kesempatan tersebut tim pemburu vaksin satgas covid kota bogor beranggotakan srikandi dari kepolisian tni satpol pulang pergi dishub dan dinkes kota bogor</t>
  </si>
  <si>
    <t>Jumat (24/9/2021) sedang berlangsung kegiatan Operasi Patuh Agung 2021 dan pembagian masker bertempat di Jln. A. Yani, Amlapura , karangasem .
Taati dan patuhi peraturan Lalu Lintas serta protokol kesehatan Covid-19</t>
  </si>
  <si>
    <t>update data covid kabupaten cianjur jumat september pukul wib sumber dinas kesehatan kabupaten cianjur</t>
  </si>
  <si>
    <t>Swedia akan mencabut hampir semua pembatasan #COVID19 mulai 29 September, membatalkan rencana paspor vaksin (untuk saat ini), Badan Kesehatan Masyarakat mengumumkan pada konferensi pers hari 🏛</t>
  </si>
  <si>
    <t>indonesia menerima juta dosis vaksin covid sinovac pada jumat menurut menteri luar negeri menlu retno marsudi dua juta vaksin tersebut masing masing merupakan bantuan pemerintah china dan bantuan dari produsen sinovac</t>
  </si>
  <si>
    <t>Polsek Mojolaban bersama Satgas Pencegahan Covid-19 Tingkat Kecamatan lakukan monitoring dan peninjauan beberapa sekolah terkait pelaksanaan Pembelajaran Tatap Muka (PTM) dengan penerapan Protokol Kesehatan.
.
#infopolisisukoharjo #polisisukoharjo #sukoharjolawancovid19</t>
  </si>
  <si>
    <t>maklumat terkini kaedah pemberian vaksin kepada remaja berumur hingga tahun pick remaja mengikut kategori</t>
  </si>
  <si>
    <t>Penerapan protokol Kesehatan Covid-19 pada pelayanan Samsat Bengkulu Tengah.
Jumat 24 September 2021.</t>
  </si>
  <si>
    <t>ketua dewan perwakilan rakyat ri puan maharani mengingatkan pemerintah terkait potensi terjadinya kembali lonjakan corona covid saat libur akhir tahun puan meminta agar pemerintah mempercepat vaksinasi covid khususnya di wilayah dengan mobilitas tertinggi</t>
  </si>
  <si>
    <t>Hari ini, Jumat (24/9), Indonesia kedatangan vaksin Covid-19 dari SInovac China berjumlah 2 juta dosis vaksin Covid-19. Salah satunya merupakan bantuan dari Pemerintah China berjumlah satu juta. Sementara sisanya merupakan vaksin gratis yang diberikan oleh perusahaan Sinovac.</t>
  </si>
  <si>
    <t>dalan rangka mensukseskan vaksinasi satu juta sehari polsek senduro polres lumajang polda jatim memantau dan amankan kegiatan vaksinasi covid di puskesmas senduro kecamatan senduro jumat</t>
  </si>
  <si>
    <t>Presiden Jokowi mengajak semua pihak harus berkolaborasi untuk meyakinkan masyarakat bahwa vaksinasi COVID-19 aman dan halal, agar kekebalan komunitas segera tercapai.</t>
  </si>
  <si>
    <t>wakapolsek gatak ipda abu naim pimpin apel pengamanan pelaksanaan percepatan vaksinasi covid di kantor kelurahan sanggung kecamatan gatak kabupaten sukoharjo jumat</t>
  </si>
  <si>
    <t>Indonesia kembali kedatangan vaksin COVID-19 yang tiba di Bandara Soekarno-Hatta pada Jumat, 24 September 2021.
#VaksinasiCovid19 #COVID19
#Indonesia #Sinovac</t>
  </si>
  <si>
    <t>pada hari jumat tanggal september mulai pkl wib anggota polsek binanguntelah melaksanakan kegiatan pengaman dan monitoring di uptd puskesmas binangun telah dilaksanakan vaksinasi covid bagi masyarakat kecamatan binangun</t>
  </si>
  <si>
    <t>berapa nyawa rakyat indon melayang yang diduga terkait vaksinasi covid19?#harusadayangbertanggungjawab.</t>
  </si>
  <si>
    <t>pemerintah kabupaten bogor melalui satgas penanganan covid mengerahkan pemuka agama dengan meluncurkan vaksinasi sama al bersama mui untuk meningkatkan minat warga ikut vaksinasi covid</t>
  </si>
  <si>
    <t>#Asean #AirPollution #jakut #trending #pik #viral #bencana #dkiJakarta #indonesia #usa #Apartemen #iQAir #nafasjkt #IMF #BI #ispa #HALAL #MUI #pandemic #poison #COVID19 #Genosida #PeduliLindungi👎🏻 #DosaPLTU #tourist begini lah kualitas udara ideal bagi kesehatan mahluk hidup 😊</t>
  </si>
  <si>
    <t>presiden joko widodo jokowi mengajak semua pihak harus berkolaborasi untuk meyakinkan masyarakat bahwa vaksinasi covid aman dan halal agar kekebalan komunitas segera tercapai</t>
  </si>
  <si>
    <t>@kekkntl Selamat siang. Perjalanan penumpang menggunakan KA Jarak Jauh, wajib menunjukkan hasil Negatif covid-19 berdasarkan PCR/Rapid test Antigen yang masih berlaku. Informasi lengkap terkait syarat dan ketentuannya bisa pengecekan melalui tautan berikut: Trims.</t>
  </si>
  <si>
    <t>selamat sore benar kak perjalanan kakak probowangi mewajibkan penumpangnya melampirkan hasil negatif covid berdasarkan pcr rapid test antigen yang berlaku informasi lengkap terkait syarat dan ketentuannya bisa pengecekan melalui tautan berikut terima kasih</t>
  </si>
  <si>
    <t>Datang vaksinasi, dapat ayam... hehehe. Lumayan sehat, muleh nggowo pitik.
#JatengSiapDivaksin #COVID19 #JOGJA Puan Maharani #JumatBerkah</t>
  </si>
  <si>
    <t>pada hari ini jumat kementerian kesehatan kemenkes mencatat bahwa positivity rate harian covid per mencapai baca selengkapnya klik</t>
  </si>
  <si>
    <t>Jumat, 24 September 2021 Polres Lahat Melaksanakam Baksos Di Kecamatan Kota Lahat, Baksos Di Berikan Kepada Masyarakat Terdampak Covid-19, Diharapkan Bantuan Tersebut Dapat Membantu. .
.
#ProtokolKesehatan
#PolresLahat #Baksos #Bansos
#PPKMDarurat #PPKMmikro #COVID19</t>
  </si>
  <si>
    <t>hasil laporan dinas kesehatan kabupaten kota amp rs rujukan covid di daerah istimewa yogyakarta update hari jumat september pkl wib total suspek kumulatif adalah orang total akumulasi jumlah kasus terkonfirmasi covid adalah orang</t>
  </si>
  <si>
    <t>Pemerintah menerima kedatangan dua juta vaksin Covid-19 merek Sinovac dari Tiongkok pada Jumat (24/9). Sehingga total vaksin yang sudah diterima Indonesia berjumlah 273,6 juta dosis.</t>
  </si>
  <si>
    <t>petugas sektor kebayoran lama melakukan sosialisasi terkait himbauan cegah covid dan bahaya kebakaran melalui pengeras suara masjid al hidayah jalan iskandar muda keb lama selatan</t>
  </si>
  <si>
    <t>Polri akan terus bersinergi dalam setiap pelaksanaan tugas di wilayah, salah satunya dalam menyalurkan bantuan kepada warga kurang mampu dalam menghadapi pandemi covid-19 yang dilakukan secara door to door. Jumat 24/09/21.
.
.
#poldakaltim #Polrestasamarinda #divisihumaspolri</t>
  </si>
  <si>
    <t>penyajian data ini menyesuaikan dengan buku pedoman penanganan covid jilid ke dari kementerian kesehatan ri kami lampirkan pula data persebaran pasien positif covid di wilayah daerah istimewa yogyakarta yang melingkupi kabupaten dan kota yogyakarta per jumat september</t>
  </si>
  <si>
    <t>Sampurasun #sobatnet istimewa.. Berikut ini kami informasikan update terbaru penanganan pencegahan Covid-19 di Purwakarta. (Jumat, 24/09/2021)
#PurwakartaLawanCovid19
#DiskominfoPurwakarta #Purwakarta #JawaBarat #Indonesia</t>
  </si>
  <si>
    <t>jumat bhabinkamtibmas sukun melaksanakan sambang warga kampung tangguh sukun dengan memberikan bantuan gizi berupa susu untuk warga dan juga sosialisasi protokol kesehatan untuk mencegah penyebaran covid di kota malang</t>
  </si>
  <si>
    <t>Bhabinkmatibmas Sidomulyo membagikan paket sembako secara door to door kepada warga agar tepat sasaran dan dapat bermanfaat untuk masyarakat yang membutuhkan di masa pandemi covid-19 Ini. Jumat 24/09/21.
.
.
#poldakaltim #Polrestasamarinda #divisihumaspolri</t>
  </si>
  <si>
    <t>data perkembangan pandemi covid indonesia hingga jumat positif sembuh meninggal kasus aktif</t>
  </si>
  <si>
    <t>@khalids Kadang2 terfikir gak, agamawan tak nak persoalkan ke hukum kerajaan membeli barang yang ada unsur keraguan ni? Banyak keraguan dalam vaksin COVID-19 especially dia punya effectiveness. Kalau kerajaan kata efektif, kenapa perlu dos 3 &amp;amp; 4 (israel)?</t>
  </si>
  <si>
    <t>peristiwa itu terjadi saat vaksinasi covid di smk nurul islam desa sukomulyo kecamatan manyar gresik jumat</t>
  </si>
  <si>
    <t>Meninjau pelaksanaan vaksinasi bg warga Desa Semanding &amp;amp; masyarakat umum bertempat di Balai Desa Semanding, Gombong. Jumlah sasaran vaksin 1000 orang untuk vaksinasi dosis 1. Vaksin aman &amp;amp; halal srta sebagai ikhtiar kita bersama untuk membentuk kekebalan komunal terhadap Covid-19</t>
  </si>
  <si>
    <t>update terkini covid jum at berdasarkan data dari dinas kesehatan kabupaten magetan pasien sembuh covid pada jumat sebanyak orang sedangkan kasus terkonfirmasi covid ada orang serta tidak ada warga dinyatakan meninggal dunia akibat covid</t>
  </si>
  <si>
    <t>Tim pemburu vaksin mendatangi warga secara door to door pada Jumat, 24 September 2021. Pada kesempatan tersebut, tim pemburu vaksin satgas Covid-19 Kota Bogor beranggotakan Srikandi dari Kepolisian, TNI, Satpol PP, Dishub dan Dinkes Kota Bogor.</t>
  </si>
  <si>
    <t>tinjau vaksinasi siswa di aceh besar sekda aceh vaksin melemahkan virus sekretaris daerah sekda aceh dari taqwallah kes meninjau vaksinasi covid bagi siswa di dekranasda aceh besar jumat</t>
  </si>
  <si>
    <t>Update Data Covid-19 Kabupaten Cianjur
Jumat, 24 September 2021 Pukul 12.00 WIB
.
.
.
.
Sumber : Dinas Kesehatan Kab. Cianjur</t>
  </si>
  <si>
    <t>mahasiswa baru iib darmajaya mengikuti ramah tamah program studi dengan mematuhi protokol kesehatan covid pada jumat bagaimana gen dj sudah pada kenal belum dengan dosennya selamat bergabung di kampus the best iya gae</t>
  </si>
  <si>
    <t>Indonesia menerima 2 juta dosis vaksin Covid-19 Sinovac pada Jumat (24/9/2021).
Menurut Menteri Luar Negeri (Menlu) Retno Marsudi, dua juta vaksin tersebut masing-masing merupakan bantuan pemerintah China dan bantuan dari produsen Sinovac.
#SmartNews @kompascom</t>
  </si>
  <si>
    <t>big pharma dugaan kuat pasti nyogok atau terkait dengan perusahaan ini supaya karyawannya mau disuntik amazon dosis kroger petco dan seterusnya belum di belahan dunia lain ini cerita bulan april sekarang mungkin tambah alasan pecat</t>
  </si>
  <si>
    <t>Maklumat terkini kaedah pemberian vaksin kepada remaja berumur 12 hingga 17 tahun (PICK-Remaja) mengikut kategori.
#tvs #tvsmy #beinformed #vaksin #covid19</t>
  </si>
  <si>
    <t>update capaian vaksinasi covid kota tanjungpinang jumat perlu diingat iya meski sudah di vaksin tetap perketat prokes ya yang belum segera vaksin</t>
  </si>
  <si>
    <t>Ketua DPR RI, Puan Maharani mengingatkan pemerintah terkait potensi terjadinya kembali lonjakan Corona (COVID-19) saat libur akhir tahun. Puan meminta agar pemerintah mempercepat vaksinasi COVID-19 khususnya di wilayah dengan mobilitas tertinggi.</t>
  </si>
  <si>
    <t>update perkembangan kasus covid kota tanjungpinang kepulauan riau jumat meski kasus covid sudah melandai tetap jalankan prokes ya buat yang belum vaksin segera vaksin iya</t>
  </si>
  <si>
    <t>Dalan rangka mensukseskan vaksinasi satu juta sehari, Polsek Senduro Polres Lumajang Polda Jatim memantau dan amankan kegiatan Vaksinasi Covid-19 di puskesmas senduro kecamatan Senduro, Jumat (24/9/2021).
#Polripresisi
#Divisihumaspolri
#Humaspoldajatim #Polreslumajang</t>
  </si>
  <si>
    <t>alhamdulillah sudah ditemukan rumahnya ditemukan kami mentaati prokes covid dan junjung tinggi ham tim juga dilengkapi tim covid test swab antigen azis negatif ujar firli kepada kantor berita politik rmol sesaat setelah mengetahui hasil swab antigen azis pada jumat</t>
  </si>
  <si>
    <t>Wakapolsek Gatak Ipda Abu Naim pimpin apel pengamanan pelaksanaan percepatan vaksinasi Covid19 di kantor Kelurahan Sanggung Kecamatan Gatak Kabupaten Sukoharjo. Jumat (24/9/2021)
#PolisiSukoharjo
#ayovaksin
#SinergitasTNIPolri</t>
  </si>
  <si>
    <t>halo sobat polda ntb yuk simak informasi tentang vaksinasi covid oleh polda ntb jumat september</t>
  </si>
  <si>
    <t>pada hari Jumat tanggal 24 September 2021 mulai pkl 08.00 s.d 14.50 Wib anggota Polsek Binanguntelah melaksanakan kegiatan pengaman dan monitoring di Uptd puskesmas Binangun telah dilaksanakan Vaksinasi Covid-19 bagi masyarakat Kecamatan Binangun.</t>
  </si>
  <si>
    <t>kodim bangli selalu bersinergi dengan instansi terkait di dalam penanganan covid di wilayah</t>
  </si>
  <si>
    <t>Pemerintah Kabupaten Bogor, melalui Satgas Penanganan COVID-19 mengerahkan pemuka agama dengan meluncurkan vaksinasi massal bersama MUI untuk meningkatkan minat warga ikut vaksinasi COVID-19. #TempoMetro #Jagajarak #Pakaimasker #Cucitangan</t>
  </si>
  <si>
    <t>agama apa yang tidak membolehkan vaksin</t>
  </si>
  <si>
    <t>Presiden Joko Widodo (Jokowi) mengajak semua pihak harus berkolaborasi untuk meyakinkan masyarakat bahwa vaksinasi Covid-19 aman dan halal, agar kekebalan komunitas segera tercapai.</t>
  </si>
  <si>
    <t>sebagai upaya preventif penyebaran covid di sekolah pemerintah kota melakukan tes swab acak kepada guru dan siswa wali kota sutiaji hadir langsung di beberapa lokasi antara lain smpn malang dan sdn bunulrejo malang jumat</t>
  </si>
  <si>
    <t>@sukoharsonoID Selamat sore. Benar Kak, perjalanan KA Probowangi mewajibkan penumpangnya melampirkan hasil Negatif covid-19 berdasarkan PCR/Rapid test Antigen yang berlaku. Informasi lengkap terkait syarat dan ketentuannya bisa pengecekan melalui tautan berikut: Trims.</t>
  </si>
  <si>
    <t>giat lokakarya mini triwulan bidang kesehatan bertempat di rooftop kecamatan coblong jumat september kegiatan dilaksanakan dengan memenuhi standar protokol kesehatan covid</t>
  </si>
  <si>
    <t>Pada hari ini, Jumat (24/9/2021), Kementerian Kesehatan (Kemenkes) mencatat bahwa positivity rate harian Covid-19 per mencapai 1,48%.
Baca selengkapnya, klik 👇 #UpdateCovid19</t>
  </si>
  <si>
    <t>bapak camat coblong mengikuti kegiatan geulisan al quran gerakan saya nulisan al quran jumat seotember kegiatan dilaksanakan dengan memenuhi standar protokol kesehatan covid</t>
  </si>
  <si>
    <t>Hasil laporan Dinas Kesehatan Kabupaten/Kota &amp;amp; RS Rujukan Covid di DIY:
Update Hari Jumat, 24 September 2021, pkl. 16.00 WIB:
__
Total Suspek Kumulatif adalah 86.406 orang
__
Total akumulasi jumlah kasus terkonfirmasi COVID-19 adalah 154.399 orang</t>
  </si>
  <si>
    <t>polsek jarai melaksanakan apel protap malam libur kryd berupa patroli hunting dan himbauan pada malam libur malam sabtu guna mengantisipasi guan keamanan dan ketertiban masyarakat lainya edukasi serta giat ops yustisi protokol kesehatan terkait pencegahan penyebaran virus corona covid</t>
  </si>
  <si>
    <t>Petugas #DamkarDKI Sektor 1 Kebayoran Lama melakukan sosialisasi terkait himbauan cegah covid-19 dan bahaya kebakaran melalui pengeras suara Masjid Al Hidayah Jl. Iskandar Muda RT 10/6 Keb. Lama Selatan (24/9/2021) #JAKI @DKIJakarta @aniesbaswedan @ArizaPatria @dprddkijakarta</t>
  </si>
  <si>
    <t>bontang untuk menjaga kelancaran dan keamanan pelaksanaan vaksinasi bhabinkamtibmas polsek muara badak bersama babinsa koramil muara badak melaksanakan pengamanan vaksinasi covid dosis untuk masyarakat umum jumat</t>
  </si>
  <si>
    <t>Penyajian data ini menyesuaikan dengan Buku Pedoman Penanganan COVID-19 Jilid ke-5 dari Kementerian Kesehatan RI
__
Kami lampirkan pula data persebaran pasien positif COVID-19 di wilayah DIY yang melingkupi 4 Kabupaten dan 1 Kota Yogyakarta per Jumat, 24 September 2021</t>
  </si>
  <si>
    <t>wajib banget punya aplikasi pedulilindungi kalau mau keluar rumah suapaya kamu tahu informasi terkait covid didaerah yang kamu kunjungi segera vaksinasi untuk yang belum waspada jangan lengah</t>
  </si>
  <si>
    <t>Jumat (24/09/2021) Bhabinkamtibmas Sukun melaksanakan Sambang Warga Kampung Tangguh Sukun dengan Memberikan Bantuan Gizi berupa Susu untuk warga dan juga sosialisasi protokol kesehatan untuk mencegah penyebaran Covid-19 di Kota Malang.</t>
  </si>
  <si>
    <t>indonesia terus mendapat bantuan vaksin covid dari beragam negara pada jumat pemerintah menerima dua juta dosis vaksin sinovac sumbangan dari china yang tiba di bandar udara internasional soekarno hatta</t>
  </si>
  <si>
    <t>Data perkembangan pandemi COVID-19 Indonesia hingga Jumat (24/9/2021):
Positif: 4.204.116 (+2.557)
Sembuh: 4.017.055 (+4.607)
Meninggal: 141.258 (+145)
Kasus Aktif: 45.803
#ingatpesanibu #sudahdivaksintetap3m
#vaksinmelindungikitasemua</t>
  </si>
  <si>
    <t>sumate hoy en chos malal para recibir lah primera dosis deh lah vacuna contra se aplicar mayores deh os sin turno en el centro cultural adem se completar esquemas con los laboratorios sinopharm astrazeneca seg lah fecha deh aplicaci deh lah primera dosis</t>
  </si>
  <si>
    <t>Peristiwa itu terjadi saat vaksinasi Covid-19 di SMK Nurul Islam, Desa Sukomulyo, Kecamatan Manyar, Gresik, Jumat (24/9/2021).</t>
  </si>
  <si>
    <t>mahigit doses ng pfizer covid vaccine dumating nya sa pilipinas</t>
  </si>
  <si>
    <t>Update terkini covid-19 (Jum'at, 24/09/2021)
Berdasarkan data dari Dinas Kesehatan Kabupaten Magetan, pasien sembuh COVID-19 pada Jumat (24/9) sebanyak 8 orang. Sedangkan kasus terkonfirmasi COVID-19 ada 4 orang. Serta tidak ada warga dinyatakan meninggal dunia akibat COVID-19.</t>
  </si>
  <si>
    <t>basahin ayon kay vaccine czar sec carlito galvez jr ang malaking bahagi ng pfizer covid vaccines nya dumating sa bansa nitong huwebes ng gabi set sayang ilalaan sa metro manila at iba pang lungsod sa luzon cebu at davao</t>
  </si>
  <si>
    <t>Tinjau Vaksinasi Siswa di Aceh Besar, Sekda Aceh: Vaksin Melemahkan Virus: Sekretaris Daerah (Sekda) Aceh, dr. Taqwallah M.Kes., meninjau vaksinasi Covid-19 bagi siswa di Dekranasda Aceh Besar, Jumat (24/09/2021)</t>
  </si>
  <si>
    <t>dumating sa pilipinas ang doses ng pfizer covid vaccine inaasahan apa nya makakakuha ng karagdagang bakuna mula sa estados unidos</t>
  </si>
  <si>
    <t>Mahasiswa baru IIB Darmajaya mengikuti ramah tamah program studi dengan mematuhi protokol kesehatan Covid-19 pada Jumat, (24/9/2021).
Gimana Gen DJ?
Sudah pada kenal belum dengan dosennya??
Selamat bergabung di Kampus The Best ya gaess.
@ditjendikti
@Kemdikbud_RI
@LLDIKTI2</t>
  </si>
  <si>
    <t>untvnewsrescue dumating sa pilipinas ang doses ng pfizer covid vaccine inaasahan apa nya makakakuha ng karagdagang bakuna mula sa estados unidos</t>
  </si>
  <si>
    <t>big pharma dugaan kuat pasti nyogok atau terkait dgn perusahaan2 ini, supaya karyawannya mau disuntik: Amazon 1 dosis $40, Kroger $100, Petco $75 dst belum di belahan dunia lain ini cerita bulan April,, skrg mungkin tambah alasan pecat</t>
  </si>
  <si>
    <t>some hush money dari biden</t>
  </si>
  <si>
    <t>Update capaian vaksinasi covid-19 kota Tanjungpinang, Jumat (24/9/2021). Perlu diingat ya #Sobat, meski sudah di vaksin, tetap perketat prokes yah.. Yang belum, segera vaksin! 😊
#VaksinItuBaik #SukseskanVaksinasi #VaksinAmandanHalal #AyoSegeraVaksin</t>
  </si>
  <si>
    <t>rd of september coba has produced covid vaccines dosis tryout fully vaccinate all itu people wellcome tryout coba</t>
  </si>
  <si>
    <t>Update perkembangan kasus covid-19 Kota Tanjungpinang, Kepulauan Riau, Jumat (24/9/2021)
Meski kasus covid-19 sudah melandai, tetap jalankan prokes yah. Buat #sobat yang belum vaksin segera vaksin ya.. #AyoPakaiMasker
#AyoSegeeaVaksin</t>
  </si>
  <si>
    <t>covid booster</t>
  </si>
  <si>
    <t>"Alhamdulillah sudah ditemukan. Rumahnya ditemukan. Kami mentaati prokes Covid-19 dan junjung tinggi HAM. Tim juga dilengkapi tim Covid-19. Test swab antigen (Azis) negatif," ujar Firli kepada Kantor Berita Politik RMOL sesaat setelah mengetahui hasil Swab Antigen Azis pada Jumat</t>
  </si>
  <si>
    <t>cdc dir breaks agency panel backs boosters untuk frontline jobs</t>
  </si>
  <si>
    <t>Hallo sobat Polda NTB!!
Yuk simak informasi tentang vaksinasi covid-19 oleh Polda NTB
🗓Jumat, 24 September 2021
#poldantb #multimediapoldantb #ayovaksìn</t>
  </si>
  <si>
    <t>oleh karena itu wapres menegaskan bahwa penanggulangan covid bukan hanya untuk sektor kesehatan melainkan juga termasuk bagian penting dari persoalan agama</t>
  </si>
  <si>
    <t>Kodim Bangli selalu bersinergi dengan Instansi terkait di dalam penanganan Covid-19 di wilayah
@Korem163Wsa @Kodam9Udayana @tni_ad @puspen_tni @bangli @bali #tni_ad #disiplinprokes #vaksinasicovid19 #bersamarakyattnikuat #TNIADMengabdiDanMembangunBersamaRakyat #infobabinsa</t>
  </si>
  <si>
    <t>gubernur iran ditampar gara istrinya disuntik vaksin covid oleh seorang dokter pria begini ini contoh aliran kadrun alasan agama jadi alasan melakukan kekerasan</t>
  </si>
  <si>
    <t>agama apa yang ga ngebolehin vaksin?.-.</t>
  </si>
  <si>
    <t>kepala dinas perhubungan sulsel arafah mengatakan perjalanan keluar masuk jawa dan bali wajib untuk melakukan tes pcr</t>
  </si>
  <si>
    <t>#NawakNgalam Sebagai upaya preventif penyebaran Covid-19 di sekolah, Pemkot melakukan tes swab acak kepada guru dan siswa. Wali Kota Sutiaji hadir lgsung di bbrp lokasi, antara lain SMPN 20 Malang dan SDN Bunulrejo 2 Malang, Jumat (24/9/2021).
#PTM</t>
  </si>
  <si>
    <t>pandemi covid memberi pelajaran berharga termasuk dalam menjaga pertumbuhan ekonomi negara beberapa hal yang bisa dipelajari antara lain pentingnya sinergitas antara bi pemerintah dan otoritas terkait lainnya untuk memitigasi guncangan akibat pandemi</t>
  </si>
  <si>
    <t>Giat Lokakarya Mini Triwulan III Bidang Kesehatan bertempat di Rooftop Kecamatan Coblong
Jumat, 24 September 2021
Kegiatan dilaksanakan dengan memenuhi standar Protokol Kesehatan Covid-19 #lawancovid19
#BandungNuUrang
#coblongjitu</t>
  </si>
  <si>
    <t>protokol kesehatan bertujuan mencegah penularan atau infeksi covid hingga jumat oktober kasus covid baru di indonesia sebanyak kejadian</t>
  </si>
  <si>
    <t>Bapak Camat Coblong mengikuti kegiatan Geulisan Al Quran (Gerakan Urang Nulisan Al Quran)
Jumat,24 Seotember 2021
Kegiatan dilaksanakan dengan memenuhi standar Protokol Kesehatan Covid-19 #lawancovid19
#BandungNuUrang
#coblongjitu</t>
  </si>
  <si>
    <t>sobat wong kito berikut update situasi terkini coronavirus disease covid di provinsi sumatera selatan oktober pukul wib cc</t>
  </si>
  <si>
    <t>Polsek Jarai melaksanakan Apel Protap Malam Libur ( KRYD ) berupa Patroli Hunting dan himbauan pada malam libur ( Malam Sabtu ) guna mengantisipasi 3C, guan kamtibmas lainya, Edukasi, serta Giat OPS YUSTISI Protokol kesehatan terkait pencegahan penyebaran  Virus Corona / Covid-19</t>
  </si>
  <si>
    <t>dalam video itu bolsonaro mengklaim vaksin covid terkait pengembangan aids</t>
  </si>
  <si>
    <t>Bontang – Untuk menjaga kelancaran dan keamanan pelaksanaan vaksinasi Bhabinkamtibmas Polsek Muara Badak bersama Babinsa Koramil 02 Muara Badak melaksanakan pengamanan vaksinasi Covid-19 Dosis 1 untuk masyarakat umum Jumat (24/9).</t>
  </si>
  <si>
    <t>hal itu dikatakan oleh menko marves luhut pandjaitan yang bertujuan untuk mengantisipasi terjadinya gelombang ketiga covid akibat libur natal dan tahun baru</t>
  </si>
  <si>
    <t>Wajib banget punya aplikasi PeduliLindungi kalau mau keluar rumah. Suapaya kamu tau informasi terkait COVID-19 didaerah yang kamu kunjungi , segera vaksinasi untuk yang belum #MobilitasTetapProkes Waspada Jangan Lengah</t>
  </si>
  <si>
    <t>polsek kualuh hulu melaksanakan kegiatan vaksinasi covid sama al gratis untuk tahap yang pertama sekaligus menerapkan protokol kesehatan yang didominasi anak sekolah smpn kualuh hulu kabupaten labura jumat pkl wib</t>
  </si>
  <si>
    <t>Indonesia terus mendapat bantuan vaksin COVID-19 dari beragam negara. Pada Jumat (24/9) pemerintah menerima dua juta dosis vaksin Sinovac sumbangan dari China yang tiba di Bandar Udara Internasional Soekarno Hatta.</t>
  </si>
  <si>
    <t>sahabat mido jumat pagi pns dan ppnpn kantor imigrasi karimun mengadakan kegiatan senam pagi bertempat di halaman samping kantor imigrasi karimun jangan lupa untuk selalu menjaga kebersihan dan kesehatan dimasa pandemi covid ini iya sahabat mido</t>
  </si>
  <si>
    <t>Sumate hoy en📍Chos Malal para recibir la primera dosis de la vacuna contra #Covid19. Se aplicará a mayores de 18 años, SIN TURNO en el Centro Cultural. Además, se completarán esquemas con los laboratorios Sinopharm y AstraZeneca según la fecha de aplicación de la primera dosis.</t>
  </si>
  <si>
    <t>juru bicara kementerian kominfo dedy permadi mengatakan isu hoaks terkait vaksinasi covid teridentifikasi total sebanyak isu pada unggahan di media sosial</t>
  </si>
  <si>
    <t>Mahigit 700,000 doses ng Pfizer COVID-19 vaccine, dumating na sa Pilipinas.</t>
  </si>
  <si>
    <t>aiptu hadi jasmika melaksanakan himbauan kepada warga masyarakat agar mematuhi protokol kesehatan dan tidak melakukan kerumunan serta sebar maklumat kapolda sumsel guna memutus mata rantai covid</t>
  </si>
  <si>
    <t>BASAHIN:
Ayon kay vaccine czar Sec. Carlito Galvez Jr., ang malaking bahagi ng 728,910 Pfizer COVID-19 vaccines na dumating sa bansa nitong Huwebes ng gabi (Set.23) ay ilalaan sa Metro Manila at iba pang lungsod sa Luzon, Cebu, at Davao.</t>
  </si>
  <si>
    <t>di surabaya dinas kesehatan memberikan pelatihan vaksinator terlatih serta nota kesepakatan antara dinkes dan jaringan masyarakat sipil terkait covid</t>
  </si>
  <si>
    <t>Dumating sa Pilipinas ang 728,910 doses ng Pfizer COVID-19 vaccine. Inaasahan pa na makakakuha ng karagdagang bakuna mula sa Estados Unidos.</t>
  </si>
  <si>
    <t>kpk akan melakukan verifikasi terhadap surat aduan dan laporan masyarakat terkait dugaan keterlibatan menko maritim dan investasi luhut binsar pandjaitan dalam bisnis polymerase chain reaction atau pcr selama masa pandemi covid di indonesia</t>
  </si>
  <si>
    <t>UNTVNewsRescue: RT Dumating sa Pilipinas ang 728,910 doses ng Pfizer COVID-19 vaccine. Inaasahan pa na makakakuha ng karagdagang bakuna mula sa Estados Unidos.</t>
  </si>
  <si>
    <t>ketua tim pakar satgas penanganan covid wiku adisasmito mengemukakan kebijakan protokol kesehatan menjelang natal dan tahun baru diarahkan pada sektor wisata pertokoan dan tempat ibadah</t>
  </si>
  <si>
    <t>@SoyBoyRoy1 @AggressiveDem @wookietim @Q_Estrada @RepublicanRehab @ShellyRKirchoff @michellmybell1 @CleeseRaymond @WHurensohn @BluesElmwood @KennyHerbert2K @Born2Cuss @RealDoctorT @CodeOfPets @BlueKomand @jeffschlueter1 @IanLStrain @815wrldtrvlr @SumatraSue @KimberlyMcKeeve @ReganLieutenant @Hirdman @MicheleIsDone @LosSignmakrDeCt @BartRardo @YPOwaves @JaTapps @LaurieSpoon @prettypersista1 @manoloh102 @TheClotildaShip @hwestonbull_hhh @dfbeck44 @EnrelChi @Brendamalanga @Samson37123571 @PaulConfer @WeRescueAll @thepalemoonlt @YellowestFox @bobby_0081 @TheBigK47998548 @Jayne720 @SpanoJanae @rdrhwke @AELoera @ClintonServer Some hush money from Biden</t>
  </si>
  <si>
    <t>kira kira berapa jumlah yang di vaksin berapa yang berobat pakai obat medis mesti ada penelitian serius terkait kipi</t>
  </si>
  <si>
    <t>@AriagnaLandeiro @DiazCanelB @universidad_uci @CubaMES @nataliauci16 23rd of sept. 2021, Cuba has produced covid-19 vaccines dosis, to fully vaccinate all it's people. Wellcome to Cuba!!</t>
  </si>
  <si>
    <t>halah england israel enggak sekalian yang di wakanda atau madripoor kamu bahas ted comotan paof reportase ada begitu banyak reportase terkait vaksin covid jangan yang dicomot cuma yang sesuai dengan selera narasi kamu begini begitu begaya investigasi tapi cuma melayang dengan data sekunder</t>
  </si>
  <si>
    <t>COVID booster 💉✔️ #rheumatoidarthritis #covid19</t>
  </si>
  <si>
    <t>el ministro deh indica que cada una deh las llegadas deh las dosis anti covid permite seguir juragan ndole lah batalla al</t>
  </si>
  <si>
    <t>@drsajumathew @AnaCabrera @CNNnewsroom CDC Dir.breaks w/ agency panel, backs boosters for frontline Jobs #coronavirus</t>
  </si>
  <si>
    <t>jesus est nya porta muito breve vir para arrebatamento</t>
  </si>
  <si>
    <t>Oleh karena itu, Wapres menegaskan bahwa penanggulangan COVID-19 bukan hanya untuk sektor kesehatan, melainkan juga termasuk bagian penting dari persoalan agama.</t>
  </si>
  <si>
    <t>yuk supaya berkah kita menonton perjuangan perawat dimasa covid rindu official movie</t>
  </si>
  <si>
    <t>Gubernur Iran ditampar gara2 istrinya disuntik vaksin Covid-19 oleh seorang dokter pria.
Begini ni contoh aliran kadrun, alasan agama jadi alasan melakukan kekerasan</t>
  </si>
  <si>
    <t>coba se suma lah lista deh apa ses que aplicar una dosis deh refuerzo deh sus vacunas anticovid para avanzar en lah batalla contra el coronavirus</t>
  </si>
  <si>
    <t>Kepala Dinas Perhubungan Sulsel, M Arafah mengatakan perjalanan keluar masuk Jawa dan Bali wajib untuk melakukan tes PCR.
#layarnews #referensi #berita #news #covid19 #dinasperhubungansulsel</t>
  </si>
  <si>
    <t>sehubungan dengan himbauan pemerintah mengenai penyesuaian tarif pcr berikut adalah informasi terbaru tarif pcr dari bumame farmasi mengenai syarat amp ketentuan pcr vip service amp jam silakan hubungi kami</t>
  </si>
  <si>
    <t>#SobatRupiah, pandemi Covid-19 memberi pelajaran berharga, termasuk dalam menjaga pertumbuhan ekonomi negara. Beberapa hal yang bisa dipelajari antara lain pentingnya sinergitas antara BI, Pemerintah, dan otoritas terkait lainnya untuk memitigasi guncangan akibat pandemi. #BInfo</t>
  </si>
  <si>
    <t>kalau saya mau naik haji dan pemerintah ksa mengharuskan saya booster vaksinasi covid moderna misalnya iya saya tentu akan ambil booster moderna karena menunaikan rukun islam ke lebih penting daripada informasi dari sebuah website</t>
  </si>
  <si>
    <t>@ABSetyono @Aryprasetyo85 @PlateJohnny @kemkominfo @jokowi @KemenkesRI @setkabgoid @henrysubiakto @mediaindonesia @BAKTIKominfo @ariani_leksono Protokol kesehatan bertujuan mencegah penularan atau infeksi Covid-19. Hingga Jumat, 22 Oktober 2021, kasus Covid-19 baru di Indonesia sebanyak 760 kejadian. @kemkominfo</t>
  </si>
  <si>
    <t>ramai isu bisnis pcr ketua mui eksploitasi covid pasti kezhaliman covid ada meninggal november jumat gala ibu gigi abel batu kota batu jawa timur p saya</t>
  </si>
  <si>
    <t>Sobat Wong Kito!!
Berikut Update Situasi Terkini Coronavirus Disease (Covid-19) di Provinsi Sumatera Selatan 26 Oktober 2021, Pukul 00.00 WIB Cc : @hermanderu1967 @ach_rizwan #SumselMajuUntukSemua #Diskominfoprovsumsel
#hermanderu
#mawardiyahya
#nasrunumar</t>
  </si>
  <si>
    <t>epidemiolog mengimbau pemerintah dan masyarakat untuk waspada gelombang ketiga pada natal dan tahun baru pasalnya ada indikasi pengabaian protokol kesehatan dilihat dari kapasitas penuh angkutan darat laut dan udara</t>
  </si>
  <si>
    <t>Dalam video itu Bolsonaro mengklaim vaksin Covid-19 terkait pengembangan AIDS.</t>
  </si>
  <si>
    <t>summary of amp rheumatic diseases ivig mau have benefit ini mis data dari gra begitu risk factors untuk severe covid inadequate vaccine response rationale untuk vaccine booster ini immunocompromised</t>
  </si>
  <si>
    <t>Hal itu dikatakan oleh Menko Marves Luhut B. Pandjaitan yang bertujuan untuk mengantisipasi terjadinya gelombang ketiga Covid-19 akibat libur natal dan tahun baru. / #PCR #JernihkanHarapan</t>
  </si>
  <si>
    <t>masyarakat juga bisa berperan dengan cermat memilih jasa penyedia layanan testing punya izin dari kementerian kesehatan untuk informasi terkait covid kunjungi situs resmi penanganan covid dan pemulihan ekonomi nasional dan</t>
  </si>
  <si>
    <t>Polsek Kualuh Hulu melaksanakan kegiatan Vaksinasi Covid-19 massal gratis untuk tahap yg Pertama sekaligus menerapkan Protokol Kesehatan yg didominasi anak sekolah SMPN 1 Kualuh Hulu Kab.Labura. Jumat (05/11) pkl 09.00 wib</t>
  </si>
  <si>
    <t>polres majene kepolisian resor polres majene terus saja membuktikan dukungannya untuk menekan penyebaran virus covid melalui penerapan protokol kesehatan prokes dan vaksin yang merata jumat</t>
  </si>
  <si>
    <t>Sahabat Mido, Jumat pagi (05/11), PNS dan PPNPN Kantor Imigrasi Karimun mengadakan kegiatan senam pagi bertempat di halaman samping Kantor Imigrasi Karimun. .
Jangan lupa untuk selalu menjaga kebersihan dan kesehatan dimasa pandemi Covid-19 ini ya, Sahabat Mido.</t>
  </si>
  <si>
    <t>ingatkan jokowi janji swasembada pangan belum terealisasi ada meninggal</t>
  </si>
  <si>
    <t>Juru Bicara Kementerian Kominfo Dedy Permadi mengatakan, isu hoaks terkait vaksinasi Covid-19 teridentifikasi total sebanyak 374 isu pada 2.396 unggahan di media sosial.</t>
  </si>
  <si>
    <t>penerapan protokol kesehatan covid pada pelayanan samsat bengkulu tengah jumat november</t>
  </si>
  <si>
    <t>Aiptu Hadi Jasmika melaksanakan himbauan kepada warga masyarakat agar mematuhi protokol kesehatan dan tidak melakukan kerumunan serta sebar maklumat Kapolda Sumsel guna memutus mata rantai covid19</t>
  </si>
  <si>
    <t>enggak heran ada kabar species kadrun dikenal juga sebagai mia khilafah mau reunian wong tyt aset nya mbah cendana lagi diproses toh akhirnya yang selama ini puasa demo gerak lagi sudah tapi nanti kalau habis reuni ada peserta yang kena covid jangan meminta bantuan pemerintah untuk pengobatannya ya</t>
  </si>
  <si>
    <t>Di Surabaya, dinas Kesehatan memberikan pelatihan vaksinator terlatih, serta nota kesepakatan antara dinkes dan jaringan masyarakat sipil terkait COVID-19</t>
  </si>
  <si>
    <t>dalan rangka mensukseskan vaksinasi satu juta sehari polsek senduro polres lumajang polda jatim memantau dan amankan kegiatan vaksinasi covid di balai desa sarikemuning jumat</t>
  </si>
  <si>
    <t>KPK akan melakukan verifikasi terhadap surat aduan dan laporan masyarakat terkait dugaan keterlibatan Menko Maritim dan Investasi Luhut Binsar Pandjaitan dalam bisnis Polymerase Chain Reaction atau PCR selama masa pandemi Covid-19 di Indonesia.</t>
  </si>
  <si>
    <t>jumat pagi bapas kendari mengikuti senam olahraga untuk menjaga kesehatan dan kebugaran tubuh ditengah pandemi covid secara virtual kegiatan ini dilaksanakan oleh seluruh jajaran kementerian hukum dan ham ri</t>
  </si>
  <si>
    <t>Ketua Tim Pakar Satgas Penanganan Covid-19 Wiku Adisasmito mengemukakan kebijakan protokol kesehatan menjelang Natal dan Tahun Baru diarahkan pada sektor wisata, pertokoan, dan tempat ibadah. #Covid_19 #Corona #protokolkesehatan #lampungpostid</t>
  </si>
  <si>
    <t>pandemi covid belum berakhir bhabinkamtibmas handil bakti terus sambangi warga untuk memberikan edukasi protokol kesehatan agar wabah virus covid dapat segera teratasi jumat</t>
  </si>
  <si>
    <t>kira kira brp jumlah yang di vaksin ? brp yg berobat pakai obat medis ? musti ada penelitian serius terkait KIPI</t>
  </si>
  <si>
    <t>kodim tnb dukung vaksinasi bergerak guna kekebalan rakyat banua dari covid tanah bumbu kodim tnb mendukung kegiatan vaksinasi bergerak berlokasi di gedung mahligai bersujud kapet jalan transmigrasi kamu desa sarigadung kecamatan simpang empat jumat</t>
  </si>
  <si>
    <t>@TedHilbert @wendrahaka Halah, England Israel..gak sekalian yg di wakanda atau madripoor Lo bahas ted
Comotan2 part of reportase, ada begitu bnyk reportase terkait vaksin Covid19, jgn yg dicomot cuma yg sesuai dgn selera narasi lo, begini begitu
Begaya investigasi tp cuma 'melayang' dgn data sekunder..</t>
  </si>
  <si>
    <t>di china begitu ada loh negara yang menjarakan ulama hanya karena bilang saya sehat terkait covid kurang zalim bagaimana coba</t>
  </si>
  <si>
    <t>#PlanDeVacunaciónCOVID19 | El ministro de @SaludSV, @FranAlabi, indica que cada una de las llegadas de las dosis anti-COVID-19 permite seguir ganándole la batalla al #COVID19.</t>
  </si>
  <si>
    <t>antusias warga mendatangin kantor balai desa setempat sebagai lokasi vaksinasi hal ini terjadi di desa parangina kecamatan sape kabupaten bima ntb jumat november dalam setengah hari saja capai peserta jauh dari target tim covid hanya perhari</t>
  </si>
  <si>
    <t>JESUS ESTÁ NA PORTA MUITO BREVE VIRÁ PARA O ARREBATAMENTO. #JesusCelebrationWeekend #ABBAVoyage #INDvSCO #Pfizer #fridaymorning #fixing #SUPERJUNIOR #Diwali #jadeja #CallofDutyVanguard #COVID19 #BiggBossTamil5 #NZvsNAM #NZvNAM</t>
  </si>
  <si>
    <t>meski sudah ada rekomendasi terkait vaksin covid untuk anak anak pemerintah kota palembang masih menunggu petunjuk teknis juknis dan regulasinya dari pemerintah pusat</t>
  </si>
  <si>
    <t>#JumatBerkah yu biar berkah kita nonton perjuangan perawat dimasa covid-19 RINDU (OFFICIAL MOVIE)</t>
  </si>
  <si>
    <t>setelah diterbitkannya ioci edisi ke pada november tahun lalu ioci disusun dengan tujuan memberikan informasi terkini bagi tenaga kesehatan maupun pihak lain yang terkait obat utama untuk penanganan covid</t>
  </si>
  <si>
    <t>Cuba se suma a la lista de países que aplicarán una dosis de refuerzo de sus vacunas anticovid para avanzar en la batalla contra el coronavirus
👉</t>
  </si>
  <si>
    <t>purwokerto jumat bhabinkamtibmas bripka saefurrohman koordinasi bersama seklur ibu sugiarti sos kasih permas dra rusmiyati amp staff berkaitan dengan pendataan lanjut usia yang belum ikuti vaksinasi covid di kantor kelurahan bobosan pwt utara</t>
  </si>
  <si>
    <t>Sehubungan dengan himbauan Pemerintah mengenai penyesuaian tarif PCR, berikut adalah informasi terbaru tarif PCR dari Bumame Farmasi.
Mengenai syarat &amp;amp; ketentuan PCR VIP Service (12 &amp;amp; 6 jam)silahkan hubungi kami: #covid19 #pcrtest #infokesehatan</t>
  </si>
  <si>
    <t>prima akan laporkan luhut dan erick ke kpk covid jumat november ada meninggal mata najwa p saya di jakarta fajri junior minions menebar empati kota batu</t>
  </si>
  <si>
    <t>@TedHilbert @Fatoni0Rachman @nujopuil Kalau saya mau naik haji dan pemerintah KSA mengharuskan saya booster vaksinasi COVID-19 moderna misalnya. Ya saya tentu akan ambil booster moderna. Karena menunaikan rukun islam ke 5 lebih penting drpd informasi dr sebuah website. 🙂</t>
  </si>
  <si>
    <t>jumlah penderita covid yang masih menjalani perawatan dan karantina tercatat bertambah menjadi orang pada jumat</t>
  </si>
  <si>
    <t>Ramai Isu Bisnis PCR, Ketua MUI: Eksploitasi Covid-19 Pasti Kezhaliman Covid-19
Ada 4.246.174
143.481 Meninggal
5 November 2021
Jumat
Gala
Mama Gigi
Abel
Batu
Kota Batu
Jawa Timur
PSSI
#UsutBisnisTesPCR #UsutBisnisTesPCR</t>
  </si>
  <si>
    <t>berikut update covid jumat berdasarkan data yang dihimpun dari dinas kesehatan kabupaten magetan tidak ada penambahan pasien sembuh covid dan juga kasus terkonfirmasi covid dan tidak ada warga yang meninggal akibat covid</t>
  </si>
  <si>
    <t>Epidemiolog mengimbau pemerintah dan masyarakat untuk waspada gelombang ketiga #covid19 pada natal dan tahun baru. Pasalnya, ada indikasi pengabaian protokol kesehatan dilihat dari kapasitas penuh angkutan darat, laut, dan udara. #Analisis #CNNIndonesia</t>
  </si>
  <si>
    <t>dinas kesehatan dki mencatat sebanyak kasus positif jumat baca selengkapnya</t>
  </si>
  <si>
    <t>#YearInReview #ACR21
#Clinical #rheumatology Summary of #COVID19 &amp;amp; Rheumatic Diseases
🔴IVIG may have benefit in MIS-C
🔴Data from GRA --&amp;gt; risk factors for severe COVID, inadequate vaccine response
🔴Rationale for vaccine booster in immunocompromised
#ACRambassador</t>
  </si>
  <si>
    <t>bisnis pcr rocky sebut ada perang geng di istana balas dendam karena tidak dapat proyek covid jumat november ada meninggal md indonesia babah daddies fajri ucok meli ribka martabak di jakarta</t>
  </si>
  <si>
    <t>Masyarakat juga bisa berperan dengan cermat memilih jasa penyedia layanan testing (punya izin dari Kementerian Kesehatan).
Untuk informasi terkait COVID-19 kunjungi situs resmi Penanganan COVID-19 dan Pemulihan Ekonomi Nasional dan</t>
  </si>
  <si>
    <t>masih soal kpk komisi pemberantasan korupsi akan melakukan verifikasi terhadap surat aduan dan laporan masyarakat terkait dugaan keterlibatan menko maritim dan investasi luhut binsar pandjaitan dalam bisnis polymerase chain reaction atau pcr selama masa pandemi covid di</t>
  </si>
  <si>
    <t>Polres Majene - Kepolisian Resor (Polres) Majene terus saja membuktikan dukungannya untuk menekan penyebaran virus Covid-19 melalui penerapan protokol kesehatan (prokes) dan vaksin yang merata. Jumat (5/11/21)</t>
  </si>
  <si>
    <t>vaksin covid aman halal dan berkualitas</t>
  </si>
  <si>
    <t>Ingatkan Jokowi Janji Swasembada Pangan Belum Terealisasi Ada 4.246.174
143.481 Meninggal
#UsutBisnisTesPCR
#IBHRSDizalimiRezimPKI
#JejakBerdarahKM50
#justiceforibhrsandkm50
#bongkarkorupsibansos
#batalkanuuciptakerja
#JumatBerkah
#COVID19
#fridaymorning</t>
  </si>
  <si>
    <t>sobat wong kito berikut update situasi terkini coronavirus disease covid di provinsi sumatera selatan november pukul wib cc</t>
  </si>
  <si>
    <t>Penerapan protokol Kesehatan Covid-19 pada pelayanan Samsat Bengkulu Tengah.
Jumat 05 November 2021.</t>
  </si>
  <si>
    <t>jumat pukul selesai serka joko waliman babinsa desa bendo beserta orang anggota sertu rohmad dan sertu agus hariyanto anggota koramil sukodono laksgiat pendampingan vaksinasi covid tahap ke di kantor desa bendo peserta orang</t>
  </si>
  <si>
    <t>@Dennysiregar7 Gak heran ada kabar species kadrun aka Mia Khilafah mau reunian 212,wong tyt aset2nya Mbah Cendana lg diproses tohh..
Akhirnya yg selama ini puasa demo gerak lg dah,tpi nanti klo hbis reuni ada peserta yg kena Covid19 jgn minta bantuan pemerintah untuk pengobatannya yaa..🤭🤭🤭</t>
  </si>
  <si>
    <t>lawan covid dengan vaksinasi</t>
  </si>
  <si>
    <t>Sampurasun #sobatnet istimewa.. Berikut ini kami informasikan update terbaru penanganan pencegahan Covid-19 di Purwakarta. (Jumat, 05/11/2021)
#PurwakartaLawanCovid19
#DiskominfoPurwakarta #Purwakarta #JawaBarat #Indonesia</t>
  </si>
  <si>
    <t>pengadaan jasa pembuatan aplikasi software persediaan barang aset kebutuhan dinas kesehatan provinsi sumatera utara dukungan manajemen covid nov</t>
  </si>
  <si>
    <t>Dalan rangka mensukseskan vaksinasi satu juta sehari, Polsek Senduro Polres Lumajang Polda Jatim memantau dan amankan kegiatan Vaksinasi Covid-19 di Balai Desa Sarikemuning, Jumat (5/11/2021).
#Polripresisi
#Divisihumaspolri
#Humaspoldajatim #Polreslumajang
#Humaspolreslumajang</t>
  </si>
  <si>
    <t>pemerintah dapat menekan penularan virus corona dengan memperketat penerapan pemberlakuan pembatasan kegiatan masyarakat ppkm edukasi terkait bahaya penularan covid dan manfaat protokol kesehatan harus dilakukan berulang ulang kepada masyarakat rakyat percaya jokowi</t>
  </si>
  <si>
    <t>Jumat Pagi Bapas Kendari mengikuti senam Olahraga untuk menjaga kesehatan dan kebugaran tubuh ditengah pandemi Covid-19 secara Virtual, kegiatan ini dilaksanakan oleh Seluruh Jajaran Kementerian Hukum dan HAM RI (05/11/2021).</t>
  </si>
  <si>
    <t>semarang dalam rangka menjawab kerinduan umat terhadap pembinaan rohani dan penguatan iman umat katolik kemhan melaksanakan retret pada hari kamis jumat oktober dengan jumlah peserta yang terbatas dan penerapan protokol kesehatan covid secara ketat</t>
  </si>
  <si>
    <t>Pandemi covid-19 belum berakhir, Bhabinkamtibmas Handil bakti terus sambangi warga untuk memberikan edukasi Protokol Kesehatan agar wabah virus covid-19 dapat segera teratasi".jumat(05/11/21)
#divhumaspolri #poldakaltim #Polrestasamarinda</t>
  </si>
  <si>
    <t>pada dasarnya kebijakan yang mewajibkan tes pcr untuk pesawat memang dilakukan untuk antisipasi pelonjakan kasus aktif covid pada tahun baru dan natal rakyat percaya jokowi</t>
  </si>
  <si>
    <t>Kodim 1022/Tnb dukung vaksinasi bergerak, guna Kekebalan Rakyat Banua dari Covid-19
Tanah Bumbu - Kodim 1022/Tnb mendukung kegiatan Vaksinasi bergerak berlokasi di Gedung Mahligai Bersujud (Kapet) Jln. Transmigrasi Km. 4,5 Desa Sarigadung Kec. Simpang Empat, Jumat (05/11/2021).</t>
  </si>
  <si>
    <t>halo sobat pandanwangi jumat berkah penuh ceria november dalam rangka penggalangan dan peningkatan kapasitas relawan satgas covid wilayah se malang raya puskesmas pandanwangi turut andil dalam giat tersebut dengan melakukan pemeriksaan swab antigen</t>
  </si>
  <si>
    <t>Update perkembangan kasus covid-19 Kota Tanjungpinang, Kepulauan Riau, Jumat (5/11/2021)
Meski kasus covid-19 sudah melandai, tetap jalankan prokes yah. Buat #sobat yang belum vaksin segera vaksin ya.. #AyoPakaiMasker
#AyoSegeraVaksin</t>
  </si>
  <si>
    <t>dumating nya sa bansa ang karagdagang doses ng pfizer biontech covid vaccine nya binili ng gobyerno ngayong gabi nobyembre sa kabuuan mahigit milyong doses nya ng bakuna kontra covid ang dumating sa bansa mula</t>
  </si>
  <si>
    <t>@maspiyuaja Di China begitu. Ada loh negara yg menjarakan ulama hanya karena bilang saya sehat terkait covid19. Kurang zalim gimana coba?</t>
  </si>
  <si>
    <t>pilih vaksin halal ketua umum pbnu mengimbau umat islam agar menggunakan vaksin covid yang halal vaksin zifivax sebagai salah satu vaksin yang sudah tersertifikasi halal oleh mui</t>
  </si>
  <si>
    <t>Antusias warga mendatangin kantor balai desa setempat sebagai lokasi vaksinasi ,hal ini terjadi di desa parangina kec sape kab Bima NTB Jumat 5 november 2021 ,Dalam setengah hari saja capai 660 peserta jauh dari target tim COVID-19 hanya 300 perhari .</t>
  </si>
  <si>
    <t>actualizaci deh protocolo deh vigilancia covid en rdoba</t>
  </si>
  <si>
    <t>Meski sudah ada rekomendasi terkait vaksin covid-19 untuk anak-anak, Pemerintah Kota Palembang masih menunggu Petunjuk Teknis (Juknis) dan regulasinya dari pemerintah pusat.
#pemkotpalembang #juknis #Vaksin #vaksinpalembang #sumaid</t>
  </si>
  <si>
    <t>vaksinasi covid pada anak wajib melewati jeda waktu tertentu ini dilakukan demi menghindari risiko kipi apa itu kipi dan apa hubungannya dengan vaksin</t>
  </si>
  <si>
    <t>setelah diterbitkannya IOCI edisi ke-2 pada November tahun lalu.
IOCI-3 disusun dengan tujuan memberikan informasi terkini bagi tenaga kesehatan maupun pihak lain yang terkait obat utama untuk penanganan COVID-19 .</t>
  </si>
  <si>
    <t>vaksin sinovac aman</t>
  </si>
  <si>
    <t>Update capaian vaksinasi covid-19 kota Tanjungpinang, Jumat (5/11/2021). Perlu diingat ya #Sobat, meski sudah di vaksin, tetap perketat prokes yah.. Yang belum, segera vaksin! 😊
#VaksinItuBaik #SukseskanVaksinasi #VaksinAmandanHalal #AyoSegeraVaksin</t>
  </si>
  <si>
    <t>vaksin zifivax halal dan ampuh tangani covid</t>
  </si>
  <si>
    <t>(Purwokerto,Jumat,05/11/2021)
Bhabinkamtibmas Bripka Saefurrohman koordinasi bersama Seklur Ibu Sugiarti,S.Sos,Kasi Permas Dra.Rusmiyati &amp;amp; staff berkaitan dengan pendataan lansia yang belum ikuti vaksinasi covid-19 di Kantor Kel.Bobosan Pwt Utara.
#polripresisi
#polrestabanyumas</t>
  </si>
  <si>
    <t>awakenindiamvmt much better tahan covishield govt panel director recommends covovax as booster di belum waste the tax payers money by following pseudoscience of creating new vaccines untuk new variants</t>
  </si>
  <si>
    <t>PRIMA akan Laporkan Luhut dan Erick ke KPK Covid-19
Jumat 5 November 2021
Ada 4.247.320
143.519 Meninggal
Mata Najwa
PSSI
Di Jakarta
Fajri
Junior
Minions
Menebar Empati
Kota Batu
#UsutBisnisTesPCR
#UsutBisnisTesPCR</t>
  </si>
  <si>
    <t>hai teman satgas menerbitkan aturan terbaru terkait protokol kesehatan perjalanan internasional salah satunya mengatur dan seperti apa aturan terbarunya</t>
  </si>
  <si>
    <t>Jumlah penderita COVID-19 yang masih menjalani perawatan dan karantina tercatat bertambah 149 menjadi 11.215 orang pada Jumat.</t>
  </si>
  <si>
    <t>vaksin booster halal jadi perhatian menkes begitu begitu</t>
  </si>
  <si>
    <t>Data perkembangan pandemi COVID-19 Indonesia hingga Jumat (5/11/2021):
Positif: 4.247.320 (+518)
Sembuh: 4.092.586 (+648)
Meninggal: 143.519 (+19)
Kasus Aktif: 11.215
#ingatpesanibu #sudahdivaksintetap3m
#vaksinmelindungikitasemua</t>
  </si>
  <si>
    <t>mnaweza kutusaidia aina saja test covid mimi ini mataalamu kitengo cha covid centre zanzibar rapid test control test nya pcr test hivi ini baadhi iya vipimo itu but kuna different sana kuweza kutambua uhalali whatsapp vipimo sasa kila things mnafanya siasa leo kanda iya ksz inamchukia zt</t>
  </si>
  <si>
    <t>#TemanPemilih, Berikut update Covid-19, Jumat (5/11).
Berdasarkan data yang dihimpun dari Dinas Kesehatan Kabupaten Magetan, tidak ada penambahan pasien sembuh COVID-19 dan juga kasus terkonfirmasi COVID-19 dan tidak ada warga yang meninggal akibat COVID-19.
#KPUMelayani</t>
  </si>
  <si>
    <t>much better tahan covishield govt panel director recommends covovax as booster di belum waste the tax payers money by following pseudoscience of creating new vaccines untuk new variants</t>
  </si>
  <si>
    <t>Dinas Kesehatan DKI mencatat sebanyak 118 kasus positif #Covid19 Jumat (5/11/2021).
Baca selengkapnya 👇</t>
  </si>
  <si>
    <t>kementerian kesehatan kembali mendeteksi dua pasien terkonfirmasi covid varian omicron di tanah air sehingga total kasus hingga jumat menjadi tiga orang kata seorang pejabat kemenkes ri selengkapnya</t>
  </si>
  <si>
    <t>Bisnis PCR, Rocky Sebut Ada Perang Geng di Istana: Balas Dendam karena Tak Dapat Proyek Covid-19
Jumat 5 November 2021
Ada 4.247.320
143.519 Meninggal
MD Indonesia
Babah
Daddies
Fajri
Ucok
Meli
Ribka
Martabak
Di Jakarta
#UsutBisnisTesPCR
#UsutBisnisTesPCR</t>
  </si>
  <si>
    <t>amp what more di aku know about omicron will boosters provide protection is itu safe tryout travel untuk the holidays on today show dan will answer viewer questions about covid dan the omicron variant reply below tryout get your questions answered</t>
  </si>
  <si>
    <t>Masih soal KPK, Komisi Pemberantasan Korupsi akan melakukan verifikasi terhadap surat aduan dan laporan masyarakat, terkait dugaan keterlibatan Menko Maritim dan Investasi Luhut Binsar Pandjaitan dalam bisnis Polymerase Chain Reaction, atau PCR selama masa pandemi Covid-19 di ...</t>
  </si>
  <si>
    <t>sudah ada fatwa dari mui ini semoga saja bisa makin memberikan keyaknan pada mereka yang belum vaksin agar segera melakukan vaksinasi</t>
  </si>
  <si>
    <t>Vaksin Covid-19
Aman, halal dan berkualitas .
.
.
#IslamWasathiyahMUI #MajelisUlamaIndonesia #vaksinpulihkannegeri</t>
  </si>
  <si>
    <t>patuhi protokol kesehatan cegah covid dan segera vaksinasi dosis amp dosis agar libur natal dan tahun baru aman dari covid</t>
  </si>
  <si>
    <t>Sobat Wong Kito!!
Berikut Update Situasi Terkini Coronavirus Disease (Covid-19) di Provinsi Sumatera Selatan 5 November 2021, Pukul 00.00 WIB Cc : @hermanderu1967 @ach_rizwan #SumselMajuUntukSemua #Diskominfoprovsumsel
#hermanderu
#mawardiyahya
#nasrunumar</t>
  </si>
  <si>
    <t>ketua umum pbnu sekarang bukan keadaan darurat utamakan vaksin covid yang halal sekarang sudah bukan lagi keadaan darurat karena sudah ada pilihan yang halal yaitu sinovac dan zifivax sesuai dengan sabda rasulullah saw kita harus memilih yang halal jelas kiai said</t>
  </si>
  <si>
    <t>Jumat, 05/11/2021 pukul 07.30 s.d selesai Serka Joko Waliman babinsa desa Bendo beserta 2 orang anggota Sertu Rohmad dan Sertu Agus Hariyanto anggota Koramil-13/ Sukodono laksgiat pendampingan vaksinasi covid-19 tahap ke 2 di kantor desa Bendo, peserta 282 orang
@Kodim_Sragen</t>
  </si>
  <si>
    <t>perdana menteri belanda mark rutte larang keras warganya untuk berpergian atau berlibur ke luar negeri pada saat natal dan tahun baru warga belanda yang belum melakukan vaksinasi di meminta untuk segera melakukan vaksinasi covid secepatnya dan tidak boleh ada demonstrasi</t>
  </si>
  <si>
    <t>Lawan COVID-19 dengan vaksinasi
#IslamWasathiyahMUI #muilebak
#muiserang</t>
  </si>
  <si>
    <t>kemenkes ri kementrian kesehatan ri mengonfirmasi adanya temuan dua kasus baru pasien terdeksi covid varian omicron di indonesia pada jumat</t>
  </si>
  <si>
    <t>Pengadaan Jasa Pembuatan Aplikasi/Software Persediaan Barang/Aset Kebutuhan Dinas Kesehatan Provinsi Sumatera Utara Dukungan Manajemen Covid-19 (06/Nov) #tender #lelang #LPSE #data</t>
  </si>
  <si>
    <t>capaian vaksinasi covid dosis dua di kota tangsel sebesar persen jumat desember</t>
  </si>
  <si>
    <t>Pemerintah dapat menekan penularan virus corona dengan memperketat penerapan Pemberlakuan Pembatasan Kegiatan Masyarakat (PPKM). Edukasi terkait bahaya penularan Covid-19 dan manfaat protokol kesehatan harus dilakukan berulang-ulang kepada masyarakat.
Rakyat Percaya Jokowi</t>
  </si>
  <si>
    <t>yuk bisa yuk sudah ada fatwa mu ini halal guys jangan takut yang belum vaksin</t>
  </si>
  <si>
    <t>1. Semarang - Dalam rangka menjawab kerinduan umat terhadap pembinaan rohani dan penguatan iman, Umat Katolik Kemhan melaksanakan Retret pada hari Kamis-Jumat, 28-30 Oktober 2021. Dengan jumlah peserta yang terbatas dan penerapan Protokol Kesehatan Covid-19 secara ketat.</t>
  </si>
  <si>
    <t>disiplin prokes bhabinkamtibmas dan babinsa karang asih melaksanakan pengamanan kegiatan ibadah kebaktian umat nasrani di gereja gpdi desa karang asih cikarang utara dengan diterapkan protokol kesehatan guna mencegah penularan covid</t>
  </si>
  <si>
    <t>Pada dasarnya kebijakan yang mewajibkan tes PCR untuk pesawat memang dilakukan untuk antisipasi pelonjakan kasus aktif covid-19 pada tahun baru dan natal
Rakyat Percaya Jokowi</t>
  </si>
  <si>
    <t>program vaksinasi covid untuk anak usia sampai tahun telah dimulai sejak desember idai pun mengeluarkan rekomendasi terbaru terkait vaksin covid untuk kelompok anak tersebut</t>
  </si>
  <si>
    <t>Hallo Sobat Pandanwangi
Jumat Berkah penuh Ceria,6 November 2021
Dalam rangka penggalangan dan peningkatan kapasitas relawan satgas Covid-19 wilayah se Malang Raya ,puskesmas Pandanwangi turut andil dalam giat tersebut dengan melakukan pemeriksaan swab antigen.</t>
  </si>
  <si>
    <t>dumating nya sa bansa ang nasa pfizer vaccine doses nya donasyon ng france via covax facility kagabi dec</t>
  </si>
  <si>
    <t>DUMATING na sa bansa ang karagdagang 866,970 doses ng Pfizer-BioNTech COVID-19 vaccine na binili ng gobyerno ngayong gabi, Nobyembre 5. Sa kabuuan, mahigit 109 milyong doses na ng bakuna kontra COVID-19 ang dumating sa bansa. #COVID19PH | mula @PTVph</t>
  </si>
  <si>
    <t>kegiatan ini rutin dilakukan dengan pembagian masker dan memberikan informasi serta edukasi kepada masyarakat terkait protokol kesehatan guna mencegah penyebaran covid di kabupaten blora mari bersama sama kita cegah penyebaran covid dengan disiplin mematuhi protokol kesehatan</t>
  </si>
  <si>
    <t>Pilih Vaksin Halal
1. Ketua Umum PBNU @saidaqil mengimbau umat Islam agar menggunakan vaksin Covid-19 yg halal. Vaksin Zifivax sebagai salah satu vaksin yg sudah tersertifikasi halal oleh MUI.
#VaksinHalal</t>
  </si>
  <si>
    <t>operasi yustisi wilkum polsek perbaungan dalam rangka peningkatan disiplin dan penegakan hukum protokol kesehatan serta pemberlakuan pembatasan kegiatan masyarakat ppkm terkait pencegahan penyebaran virus covid corona</t>
  </si>
  <si>
    <t>Actualización de protocolo de vigilancia Covid-19 en Córdoba
#Noticias #ElObjetivoCba #LaVerdadDeLosHechos #Córdoba #ProtocoloDeVigilancia #Coronavirus #CirculacionDeVariantes #Omicron #PCR #Test #aislamiento #Salud</t>
  </si>
  <si>
    <t>disimak ini fatwa dari mui buat dukung vaksinasi nasional</t>
  </si>
  <si>
    <t>Vaksinasi COVID-19 pada anak wajib melewati jeda waktu tertentu. Ini dilakukan demi menghindari risiko KIPI. Apa itu KIPI dan apa hubungannya dengan vaksin?</t>
  </si>
  <si>
    <t>teman praja dalam kunjungan kerja ke provinsi sumatera barat mendagri menekankan perlunya keseriusan dan kolaborasi semua kepala daerah sebagai pengambil kebijakan guna mempercepat vaksinasi serta memperkuat protokol kesehatan untuk memutuskan penyebaran pandemi covid</t>
  </si>
  <si>
    <t>Vaksin Sinovac aman
#corona #covid19 #tepishoaxvaksin #Vaksinhalal #Vaksinaman #NKRI #Aceh #Lhokseumawe
#BandaAceh #Meulaboh #Ayovaksin #vaksincovid19 #Acehvaksin</t>
  </si>
  <si>
    <t>pbnu imbau umat islam gunakan vaksin covid halal</t>
  </si>
  <si>
    <t>@anaks1ngkong Vaksin Zifivax halal dan ampuh tangani Covid-19</t>
  </si>
  <si>
    <t>lapor covid masih menemukan kesulitan warga mengakses vaksin per agustus hingga desember tercatat sedikitnya laporan yang menginformasikan terkait kendala warga pada program vaksinasi nasional</t>
  </si>
  <si>
    <t>awakenindiamvmt: RT @dipali_adv: ‘Much better than Covishield’: Govt panel director recommends Covovax as booster.
Do not waste the tax payers' money by following pseudoscience of creating new vaccines for new variants @nsitharaman @PMOIndia @mansukhman…</t>
  </si>
  <si>
    <t>kementerian komunikasi dan informatika kominfo mencatat dan melabeli ribuan hoaks terkait covid dan vaksin</t>
  </si>
  <si>
    <t>Hai, SohIB! Satgas #COVID19 menerbitkan aturan terbaru terkait protokol kesehatan perjalanan internasional. Salah satunya mengatur #Karantina #WNI dan #WNA. Seperti apa aturan terbarunya?
#IndonesiaBaik #YangMudaSukaData #KarantinaMandiri #LuarNegeri #KominfoNewsroom</t>
  </si>
  <si>
    <t>kementerian kesehatan malaysia kkm menginformasikan bahwa dari kasus yang diduga varian omicron seperti yang diumumkan menteri kesehatan khairy jamaluddin pada desember sebanyak kasus telah dipastikan terkait varian covid omicron</t>
  </si>
  <si>
    <t>Vaksin booster halal jadi perhatian menkes &amp;gt;&amp;gt; #vaksinbooster #covid19 #forumkeadilan #majalahforum #fkcommunication</t>
  </si>
  <si>
    <t>wakil ketua komisi ix dewan perwakilan rakyat ri melkiades kecelakaan lena meminta menteri kesehatan mengambil kebijakan secepatnya untuk penggunaan vaksin covid yang halal dan bersih bagi umat muslim</t>
  </si>
  <si>
    <t>@Jchris66283712 @ThatBoyKhalifax Mnaweza kutusaidia aina za Test covid19 mimi ni mataalamu kitengo cha covid19 Centre Zanzibar Rapid Test Control Test na PCR Test hivi ni baadhi Ya vipimo tu but kuna different sana kuweza kutambua uhalali wa vipimo sasa kila things mnafanya siasa Leo kanda Ya ksz inamchukia Zt</t>
  </si>
  <si>
    <t>walau ppkm nasional dibatalkan jelang nataru bukan berarti kita bebas dari pandemi aturan penerapan prokes tetap ada anjuran vaksinasi covid dosis demi keselamatan tetap berlaku tetap waspada kini virus varian omicron sedang mengintai</t>
  </si>
  <si>
    <t>‘Much better than Covishield’: Govt panel director recommends Covovax as booster.
Do not waste the tax payers' money by following pseudoscience of creating new vaccines for new variants @nsitharaman @PMOIndia @mansukhmandviya</t>
  </si>
  <si>
    <t>vaksin lindungi anak indonesia dari ancaman covid kritik anwar abbas soal kinerja pemerintah dinilai merusak nama mui</t>
  </si>
  <si>
    <t>Kementerian Kesehatan kembali mendeteksi dua pasien terkonfirmasi Covid-19 varian Omicron di Tanah Air sehingga total kasus hingga Jumat (17/12) menjadi tiga orang kata seorang pejabat Kemenkes RI.
Selengkapnya #NewsOne #CariBeritaditvOne #Covid19</t>
  </si>
  <si>
    <t>anggota komisi ix dewan perwakilan rakyat ri yang membidangi kesehatan saleh daulay meminta pemerintah mengutamakan pemakaian vaksin covid yang halal seiring meningkatnya akses vaksin</t>
  </si>
  <si>
    <t>[Q&amp;amp;A] What more do we know about omicron? Will boosters provide protection? Is it safe to travel for the holidays?
On today's show, @AmeshAA and @drnatalietv will answer viewer questions about COVID-19 and the omicron variant. Reply below to get your questions answered.</t>
  </si>
  <si>
    <t>kubar penegakan disiplin protokol kesehatan terkait covid pada pelaksanaan operasi yustisi kali ini dilakukan polsek melak bersama koramil melak terhadap warga kelurahan melak ulu kecamatan melak kabupaten kubar</t>
  </si>
  <si>
    <t>Dah ada fatwa dari MUI nih, semoga aja bisa makin memberikan keyaknan pada mereka yg blm vaksin agar segera melakukan vaksinasi</t>
  </si>
  <si>
    <t>jelang libur natal dan tahun baru pemerintah mengimbau warga untuk tidak berlibur ke luar negeri hal ini terkait adanya tiga kasus covid varian omicron di indonesia yang disampaikan oleh kementerian kesehatan selengkapnya di</t>
  </si>
  <si>
    <t>Patuhi Protokol Kesehatan Cegah Covid-19 Dan Segera Vaksinasi Dosis 1 &amp;amp; Dosis 2 Agar Libur Natal 2021 Dan Tahun Baru 2022 Aman Dari Covid-19
.
.
@divisihumaspolri
@humaspolda_riau
@sepdum
@sekilasdumai
#polresdumai
#kotadumai
#nataru</t>
  </si>
  <si>
    <t>pmt dibangun untuk memastikan kualitas layanan telekomunikasi di indonesia serta menindaklanjuti layanan atas keluhan masyarakat terkait gangguan layanan secara real time di kabupaten kota di seluruh wilayah indonesia</t>
  </si>
  <si>
    <t>Ketum PBNU: Sekarang Bukan Keadaan Darurat, Utamakan Vaksin Covid-19 yang Halal
"Sekarang sdh bkn lg keadaan darurat, krn sdh ada pilihan yg halal, yaitu Sinovac dan Zifivax. Sesuai dg Sabda Rasulullah SAW 'kita harus memilih yg halal'," jelas Kiai Said </t>
  </si>
  <si>
    <t>juru bicara satgas covid prof wiku adisasmito mengungkapkan kabar baik terkait hasil survei seroprevalensi antibodi corona apa itu</t>
  </si>
  <si>
    <t>Perdana menteri Belanda Mark Rutte larang keras warganya untuk berpergian atau berlibur ke luar negeri pada saat natal dan tahun baru.warga Belanda yang belum melakukan vaksinasi di minta untuk segera melakukan vaksinasi Covid-19 secepatnya dan tidak boleh ada demonstrasi</t>
  </si>
  <si>
    <t>pemerintah provinsi pemprov lampung masih menunggu arahan terkait vaksinasi covid dosis ketiga</t>
  </si>
  <si>
    <t>Kemenkes RI (Kementrian Kesehatan RI) mengonfirmasi adanya temuan dua kasus baru pasien terdeksi COVID-19 varian Omicron di Indonesia pada Jumat (17/12). #Omicron #COVID19 #infoterkini #indrajatim</t>
  </si>
  <si>
    <t>vibharam laem chabang hospital covid pcr</t>
  </si>
  <si>
    <t>Capaian Vaksinasi Covid-19 Dosis Dua di Kota Tangsel Sebesar 68 Persen, Jumat 17 Desember
#vaksinasi #tangsel</t>
  </si>
  <si>
    <t>vaksinasi booster covid di indonesia akan dimulai pada tanggal januari dan diberikan hanya untuk orang dewasa diatas tahun sesuai rekomendasi who harapannya vaksin halal juga mendapat prioritas seperti yang diucapkan presiden jokowi</t>
  </si>
  <si>
    <t>Yuk bisa yuk,udah ada fatwa MU nih, halal gaes, jangan takut yg blm vaksin</t>
  </si>
  <si>
    <t>ujian nasional familiar espa online mio creia tener ntomas covid dia fue al hospital donde solo boleh hicieron ujian nasional antigeno no se boleh dio otro para al cabo deh dias no se boleh dio acceso pcr tampoco se boleh dijo no tienes covid itu casa ini aislamiento ini repetici deh prieba ini nada</t>
  </si>
  <si>
    <t>DISIPLIN PROKES
Bhabinkamtibmas dan Babinsa Karang Asih melaksanakan pengamanan kegiatan ibadah kebaktian Umat Nasrani, di Gereja GPDI Desa Karang Asih Cikarang Utara dengan diterapkan protokol kesehatan guna mencegah penularan covid-19 (19/12/21)</t>
  </si>
  <si>
    <t>polres tabanan berserta jajaran dan instansi terkait bersinergi melaksanakan akselerasi vaksinasi covid dengan menyasar anak usia tahun</t>
  </si>
  <si>
    <t>Program vaksinasi COVID-19 untuk anak usia 6 sampai 11 tahun telah dimulai sejak 14 Desember 2021. IDAI pun mengeluarkan rekomendasi terbaru terkait vaksin COVID-19 untuk kelompok anak tersebut</t>
  </si>
  <si>
    <t>informa que los jugadores ro saya weigandt avila zambrano varela montes pav salvio tiene iya se encuentran haciendo el aislamiento fabra battaglia con ntomas compatibles tras el test deh ant geno negativo esperan el resultado del pcr</t>
  </si>
  <si>
    <t>Dumating na sa bansa ang nasa 811,980 Pfizer #COVID19 vaccine doses na donasyon ng France via COVAX facility kagabi, Dec. 18.</t>
  </si>
  <si>
    <t>simak penjelasan komnas kipi terkait isu isu bohong kematian anak karena vaksinasi covid vaksin terjamin aman</t>
  </si>
  <si>
    <t>Kegiatan ini rutin dilakukan dengan pembagian masker dan memberikan informasi serta edukasi kepada masyarakat terkait Protokol Kesehatan guna mencegah penyebaran Covid-19 di Kab. Blora.
Mari bersama-sama kita cegah penyebaran Covid-19 dengan disiplin mematuhi Protokol Kesehatan.</t>
  </si>
  <si>
    <t>menjadi seseorang alamu alaikum respon cepat pengaduan sertifikat vaksin covid dapat menghubungi chatbot whatsapp pedulilindungi dan untuk informasi terkait vaksinasi dapat menghubungi hotline dinas kesehatan kabupaten kota</t>
  </si>
  <si>
    <t>*Operasi Yustisi* wilkum Polsek Perbaungan dalam rangka peningkatan disiplin dan penegakan hukum Protokol Kesehatan serta Pemberlakuan Pembatasan Kegiatan Masyarakat (PPKM) terkait pencegahan penyebaran Virus Covid-19 Corona.</t>
  </si>
  <si>
    <t>pastor evang lico deh natal que se recusava tomar vacina morre deh covid via segundo amigos di pastor ele declarava que via nece idade nya imuniza</t>
  </si>
  <si>
    <t>Disimak nih fatwa dari MUI buat dukung vaksinasi nasional</t>
  </si>
  <si>
    <t>berapa banyak vaksin covid kadaluarsa beredar dan tidak terdeteksi oleh pihak terkait di seluruh indonesia</t>
  </si>
  <si>
    <t>Teman Praja, dalam kunjungan kerja ke Provinsi Sumatera Barat, Mendagri menekankan perlunya keseriusan dan kolaborasi semua kepala daerah sebagai pengambil kebijakan guna mempercepat vaksinasi serta memperkuat protokol kesehatan untuk memutuskan penyebaran pandemi Covid-19</t>
  </si>
  <si>
    <t>terima kasih untuk semua yang sudah mendapatkan vaksinasi covid dan telah berkontribusi dalam prosesnya untuk informasi terkait covid kunjungi situs resmi penanganan covid dan pemulihan ekonomi nasional dan</t>
  </si>
  <si>
    <t>PBNU Imbau Umat Islam Gunakan Vaksin Covid-19 Halal
#vaksin #halal #vaksin #covid #19 #mui #vaksin #covid #19 #halal #pbnu</t>
  </si>
  <si>
    <t>sebanyak kepala puskesmas di kabupaten bintan kepulauan riau dilaporkan mengembalikan uang dugaan korupsi terkait dana insentif tenaga kesehatan perorangan covid kabupaten bintan tahun anggaran senilai rp juta kepada kejari bintan</t>
  </si>
  <si>
    <t>Lapor Covid-19 masih menemukan kesulitan warga mengakses vaksin. Per Agustus hingga 13 Desember 2021, tercatat sedikitnya 308 laporan yang menginformasikan terkait kendala warga pada program vaksinasi nasional.</t>
  </si>
  <si>
    <t>presiden joko widodo jokowi mengungkapkan kegembiraannya terkait pencapaian vaksinasi covid di indonesia yang telah mencapai juta dosis</t>
  </si>
  <si>
    <t>@ABSetyono @kemkominfo @PlateJohnny @jokowi Kementerian Komunikasi dan Informatika (Kominfo) mencatat dan melabeli ribuan hoaks terkait Covid-19 dan vaksin.
@kemkominfo</t>
  </si>
  <si>
    <t>semarangpedia kota semarang efektif cegah penyebaran covid saat nataru saatnataru</t>
  </si>
  <si>
    <t>Kementerian Kesehatan Malaysia (KKM) menginformasikan bahwa dari 18 kasus yang diduga varian Omicron, seperti yang diumumkan Menteri Kesehatan Khairy Jamaluddin pada 16 Desember 2021, sebanyak 11 kasus telah dipastikan terkait varian COVID-19 Omicron.</t>
  </si>
  <si>
    <t>ia meminta agar warga tetap menerapkan protokol kesehatan apalagi saat ini kembali terjadi kasus dimana satu keluarga yang positif covid setelah pulang dari sumatera barat</t>
  </si>
  <si>
    <t>Wakil Ketua Komisi IX DPR RI Melkiades Laka Lena meminta Menteri Kesehatan mengambil kebijakan secepatnya untuk penggunaan vaksin COVID-19 yang halal dan bersih bagi umat muslim #VaksinHalal</t>
  </si>
  <si>
    <t>bripka syafrizal berikan pemahaman kepada warga akan pentingnya suntik vaksin covid talang solok sumatra barat</t>
  </si>
  <si>
    <t>Walau PPKM nasional dibatalkan jelang Nataru, bukan berarti kita bebas dari pandemi.
Aturan penerapan Prokes 5M tetap ada. Anjuran vaksinasi Covid19 2 dosis demi keselamatan tetap berlaku.
Tetap waspada, kini virus varian Omicron sedang mengintai.</t>
  </si>
  <si>
    <t>pemerintah akan memulai vaksinasi booster covid dosis ketiga pada tanggal januari menurut menkes budi sadikin vaksin akan diberikan kepada orang dewasa dengan usia diatas tahun sesuai rekomendasi who bagaimana dengan vaksin halal</t>
  </si>
  <si>
    <t>Vaksin lindungi anak Indonesia dari ancaman Covid-19
Kritik Anwar Abbas Soal Kinerja Pemerintah Dinilai Merusak Nama MUI</t>
  </si>
  <si>
    <t>kemarin di akhir tahun baru yang perlu masih di kejar adalah kalimantan barat sumatera barat aceh sulawesi barat maluku papua barat dan papua itu adalah provinsi provinsi yang belum sampai persen dosis pertama</t>
  </si>
  <si>
    <t>Anggota Komisi IX DPR RI yang membidangi kesehatan, Saleh Daulay, meminta pemerintah mengutamakan pemakaian vaksin COVID-19 yang halal seiring meningkatnya akses vaksin. #kumparanNews</t>
  </si>
  <si>
    <t>dinkes dki jakarta masih menunggu arahan dan keputusan dari pemerintah pusat terkait pemberian vaksin ketiga covid atau booster kepada masyarakat</t>
  </si>
  <si>
    <t>Kubar – Penegakan disiplin protokol kesehatan terkait covid-19 pada pelaksanaan operasi yustisi kali ini dilakukan Polsek Melak bersama Koramil Melak terhadap warga Kelurahan Melak ulu Kecamatan Melak Kabupaten Kubar.</t>
  </si>
  <si>
    <t>masih ingin tahu tentang hal hal terkait kesehatan di masa liburan segera periksa gejala tanpa kendala melalui telekonsultasi dengan dokter di</t>
  </si>
  <si>
    <t>Jelang libur Natal dan Tahun Baru, pemerintah mengimbau warga untuk tidak berlibur ke luar negeri. Hal ini terkait adanya tiga kasus Covid-19 varian Omicron di Indonesia yang disampaikan oleh Kementerian Kesehatan.
Selengkapnya di</t>
  </si>
  <si>
    <t>badan intelijen negara bin dan majelis adat budaya melayu indonesia mabmi lanjut menggelar vaksinasi covid untuk masyarakat di sumatera utara tonton koloborasi bin mabmi gelar vaksinasi covid di medan di youtube</t>
  </si>
  <si>
    <t>PMT dibangun untuk memastikan kualitas layanan telekomunikasi di Indonesia serta menindaklanjuti layanan atas keluhan masyarakat terkait gangguan layanan secara real-time di 514 kabupaten/kota di seluruh wilayah Indonesia.
@kemkominfo @PlateJohnny</t>
  </si>
  <si>
    <t>kementerian kesehatan merilis surat edaran terbaru terkait tata cara pencegahan dan pengendalian kasus covid varian omicron</t>
  </si>
  <si>
    <t>Jubir Satgas COVID-19 Prof Wiku Adisasmito mengungkapkan kabar baik terkait hasil survei seroprevalensi antibodi corona. Apa itu? #kumparanNews</t>
  </si>
  <si>
    <t>hentikan penggunaan batu bara dampak efek nya sangat buruk expoaja mendingan iya</t>
  </si>
  <si>
    <t>Pemerintah Provinsi (Pemprov) Lampung masih menunggu arahan terkait vaksinasi covid-19 dosis ketiga.
#pemprovlampung #Vaksin #vaksindosisketiga #vaccination #lampostco</t>
  </si>
  <si>
    <t>babinsa koramil sentani kota sedang memberikan sosialisasi dan edukasi terkait prokes covid</t>
  </si>
  <si>
    <t>📣この顔みかけたら、至急通報‼️ 🏥Vibharam Laem Chabang Hospital（電話：0 3300 9800）までご連絡をお願いします。COVID19感染者、RT-PCR結果の判定を待たずチョンブリ県からバンコクへ移動！1月4日(火)⬇️</t>
  </si>
  <si>
    <t>purwokerto selasa kapolsek pwt utara kompol sambas budi sh amp unsur terkait melaksanakan kunjungan pemantauan giat vaksinasi covid untuk siswa maupun siswi sdn karangwangkal kecamatan pwt utara kabupaten banyumas</t>
  </si>
  <si>
    <t>1. Vaksinasi booster covid-19 di Indonesia akan dimulai pada tgl 12 Januari 2022 dan diberikan hanya utk orang dewasa diatas 18 thn sesuai rekomendasi WHO.
Harapannya vaksin halal juga mendapat prioritas spt yg diucapkan Presiden Jokowi.
#VaksinHalal</t>
  </si>
  <si>
    <t>se ini diterbitkan untuk memperkuat koordinasi antara pemerintah pusat dengan pemerintah daerah fasyankes sdm kesehatan dan para pemangku kepentingan sekaligus menyamakan persepsi dalam penatalaksanan pasien konfirmasi positif covid varian omicron</t>
  </si>
  <si>
    <t>@drmiguelmarcos @SergioCoscolin @mariaitapia Un familiar español mio creia tener síntomas covid19 dia 2 y fue al hospital donde solo le hicieron un antigeno no se le dio otro para al cabo de 2-3 dias no se le dio acceso a PCR tampoco, se le dijo no tienes covid19 y a tu casa ni aislamiento ni repetición de prieba ni nada</t>
  </si>
  <si>
    <t>komisi ix dewan perwakilan rakyat ri memberikan sejumlah catatan terkait dengan proses registrasi lima merek vaksin covid yang akan diputuskan pekan depan sebagai booster oleh bpom</t>
  </si>
  <si>
    <t>Polres Tabanan berserta jajaran dan instansi terkait bersinergi melaksanakan akselerasi vaksinasi Covid-19 dengan menyasar anak usia 6 - 11 tahun. #vaksìncovid19 #vakainasicovid19 #VaksinasiPerketatProkes #vaksinanaksehat #BersatuLawanCorona #polrestabanan</t>
  </si>
  <si>
    <t>music merilis pernyataan terkait dan yang telah sembuh dari covid dan bebas karantina rm tidak menunjukkan gejala tertentu namun jin dia menunjukkan gejala ringan seperti demam ringan tetapi dia sekarang telah pulih sepenuhnya welcome back</t>
  </si>
  <si>
    <t>#LPF. Informa @BocaJrsOficial que los jugadores Rossi, Weigandt, Avila, Zambrano, Varela, Montes, Pavón y Salvio tiene #COVID19 y ya se encuentran haciendo el aislamiento. Fabra y Battaglia con síntomas compatibles tras el test de antígeno negativo y esperan el resultado del PCR.</t>
  </si>
  <si>
    <t>kementerian kesehatan telah menyampaikan bahwa varian ini memiliki tingkat penularan yang tinggi tapi dengan risiko sakit berat yang rendah meski demikian kita harus tetap waspada karena situasi terkait covid masih sangat dinamis dan cepat berubah dan segera lakukan vaksinasi</t>
  </si>
  <si>
    <t>Simak penjelasan Komnas KIPI terkait isu hoax kematian anak karena vaksinasi Covid19
Vaksin terjamin aman</t>
  </si>
  <si>
    <t>bukti bahwa vaksin terjamin aman setelah ditelusuri anak yang meninggal tidak terkait vaksin covid</t>
  </si>
  <si>
    <t>Assalamu'alaikum...
#SahabatSehat, respon cepat pengaduan sertifikat vaksin Covid-19 dapat menghubungi Chatbot Whatsapp pedulilindungi 081110500567 dan untuk informasi terkait vaksinasi dapat menghubungi Hotline Dinas Kesehatan Kabupaten/Kota.
#AyoPakaiMasker
#AyoCepatVaksin</t>
  </si>
  <si>
    <t>vaksin covid aman dan halal</t>
  </si>
  <si>
    <t>Pastor evangélico de Natal que se recusava a tomar vacina morre de Covid-19 via @98fmnatal Segundo amigos do pastor, ele declarava que não via necessidade na imunização</t>
  </si>
  <si>
    <t>anak dilaporkan meninggal setelah divaksin komnas kipi tidak terkait covid vaksin terjamin aman</t>
  </si>
  <si>
    <t>berapa banyak vaksin covid19 kadaluarsa beredar dan tidak terdeteksi oleh pihak terkait di seluruh Indonesia?#pemaksaanvaksinasicovid19.</t>
  </si>
  <si>
    <t>menutup tahun pemerintah berhasil menyuntikan juta dosis vaksin covid data tersebut dihimpun pada jumat pukul wib terima kasih untuk semua yang sudah mendapatkan vaksinasi covid dan telah berkontribusi dalam prosesnya</t>
  </si>
  <si>
    <t>Terima kasih untuk semua yang sudah mendapatkan vaksinasi COVID-19 dan telah berkontribusi dalam prosesnya!
Untuk informasi terkait COVID-19 kunjungi situs resmi Penanganan COVID-19 dan Pemulihan Ekonomi Nasional dan</t>
  </si>
  <si>
    <t>apakah berhubungan seks saat haid bisa hamil begini penjelasannya</t>
  </si>
  <si>
    <t>Sebanyak 14 Kepala Puskesmas di Kabupaten Bintan, Kepulauan Riau dilaporkan mengembalikan uang dugaan korupsi terkait dana insentif tenaga kesehatan perorangan Covid-19 Kabupaten Bintan Tahun Anggaran 2020-2021 senilai Rp 504 Juta kepada Kejari Bintan.</t>
  </si>
  <si>
    <t>kabar gembira sentra vaksin booster hadir kembali di maret amp maret april senin jumat wib the kasablanka hall rd floor kota kasablanka segera ambil bagian dalam memerangi covid dengan vaksinasi</t>
  </si>
  <si>
    <t>Presiden Joko Widodo (Jokowi) mengungkapkan kegembiraannya terkait pencapaian vaksinasi Covid-19 di Indonesia yang telah mencapai 281 juta dosis.</t>
  </si>
  <si>
    <t>just ini doses of ng pfizer covid vaccine nya binili ng pamahalaan sa pamamagitan ng world bank dumating nya via</t>
  </si>
  <si>
    <t>Semarangpedia - Kota Semarang Efektif Cegah Penyebaran Covid-19 Saat Nataru | .
#kotasemarangefektifcegahpenyebarancovid-19saatnataru, #liburnataru, #pencegahancovid, #semarang, #semarangpedia</t>
  </si>
  <si>
    <t>fokus penyampaian maklumat nasihat kesihatan kkm langkah langkah melindungi diri daripada varian omicron kepentingan dos penggalak vaksin covid triis penilaian kendiri covid kempen putuskan rantaian covid keluarga malaysia kempen derma darah</t>
  </si>
  <si>
    <t>Ia meminta agar warga tetap menerapkan protokol kesehatan. Apalagi, saat ini kembali terjadi kasus dimana satu keluarga yang positif Covid-19 setelah pulang dari Sumatera Barat.</t>
  </si>
  <si>
    <t>rapat koordinasi dengan pihak sekolah madrasah aliyah negeri subang terkait gebyar vaksin covid di polres subang dalam rangka ops keselamatan lodaya</t>
  </si>
  <si>
    <t>Bripka Syafrizal berikan pemahaman kepada warga akan pentingnya suntik Vaksin Covid19 @ Talang, Solok - Sumatra Barat</t>
  </si>
  <si>
    <t>as of tahun february out of the million target million ugandans had received the first dose of the covid vaccine while million were fully vaccinated terima kasih tryout amp amb untuk the efforts dan suppo</t>
  </si>
  <si>
    <t>1. Pemerintah akan memulai vaksinasi booster covid-19 dosis ketiga pada tgl 12 Januari 2022.
Menurut Menkes Budi Sadikin vaksin akan diberikan kepada orang dewasa dg usia diatas 18 thn, sesuai rekomendasi WHO. Bagaimana dg vaksin halal? #VaksinHalal</t>
  </si>
  <si>
    <t>even as cases decline questions around follow the omicron wave on dari paul utz profe atau of immunology amp rheumatology at presents the latest research on autoantibodies ini dan other diseases register at</t>
  </si>
  <si>
    <t>Kemarin di akhir tahun baru yang perlu masih di kejar adalah Kalimantan Barat, Sumatera Barat, Aceh, Sulawesi Barat, Maluku, Papua Barat dan Papua. Itu adalah provinsi-provinsi yang belum sampai 70 persen dosis pertama,
@kemkominfo @PlateJohnny</t>
  </si>
  <si>
    <t>terkait dengan keputusan koordinator ppkm jawa bali luhut binsar pandjaitan pada hari ini yang akan segera meniadakan tes antigen dan pcr untuk moda transportasi jarak jauh jalan raya laut udara kereta api kementerian perhubungan masih menunggu se dari satgas covid</t>
  </si>
  <si>
    <t>Dinkes DKI Jakarta masih menunggu arahan, dan keputusan dari pemerintah pusat terkait pemberian vaksin ketiga Covid-19 atau booster kepada masyarakat.</t>
  </si>
  <si>
    <t>endang menjelaskan ada aturan yang dicabut serta ada pemberlakuan aturan lain terkait syarat memiliki asuransi untuk menutupi biaya pengobatan covid selama di saudi</t>
  </si>
  <si>
    <t>Masih ingin tahu tentang hal-hal terkait kesehatan di masa liburan? Segera periksa gejala tanpa kendala melalui telekonsultasi dengan dokter di 
#PrixaSekarang
#Nataru
#PCR
#Covid19</t>
  </si>
  <si>
    <t>there is one more seminar this wednesday register here autoantibodies ini covid dan other infectious diseases paul utz immunology amp rheumatology</t>
  </si>
  <si>
    <t>Badan Intelijen Negara (BIN) dan Majelis Adat Budaya Melayu Indonesia (MABMI) lanjut menggelar vaksinasi Covid-19 untuk masyarakat di Sumatera Utara.
Tonton "Koloborasi BIN - MABMI Gelar Vaksinasi Covid-19 di Medan" di YouTube</t>
  </si>
  <si>
    <t>even as cases decline questions around follow the omicron wave this wig dari paul utz profe atau of immunology amp rheumatology at presents the latest research on autoantibodies ini covid dan other diseases register at</t>
  </si>
  <si>
    <t>Kementerian Kesehatan merilis surat edaran terbaru terkait tata cara pencegahan dan pengendalian kasus Covid-19 varian omicron.</t>
  </si>
  <si>
    <t>sobat wong kito berikut update situasi terkini coronavirus disease covid di provinsi sumatera selatan maret pukul wib cc</t>
  </si>
  <si>
    <t>#Asean #AirPollution #trending #WHO #bencana #dkiJakarta #indonesia #usa #Apartemen #iQAir #IMF #BI #ispa #HALAL #MUI #poison #COVID19 #OmiCron #G20 #DosaPLTUpln #dosaBNI46 #RakyatJagaRakyat hentikan penggunaan batu bara. Dampak/efek nya sangat buruk. Export aja mendingan ya👍💯</t>
  </si>
  <si>
    <t>dumating nya ang doses ng pfizer vaccine nya binili ng gobyerno sa pamamagitan ng world bank screenshots dari ptv</t>
  </si>
  <si>
    <t>Babinsa koramil 1701-01/Sentani kota sedang memberikan sosialisasi dan edukasi terkait prokes covid-19</t>
  </si>
  <si>
    <t>perlawanan terhadap pandemi tidak ada kata berhenti sampai pandemi covid berubah menjadi endemi presiden bersama kementerian kesehatan dan pihak terkait terus memacu target vaksinasi</t>
  </si>
  <si>
    <t>(Purwokerto,Selasa,04/01/2022)
Kapolsek Pwt Utara Kompol Sambas Budi.W,SH &amp;amp; unsur terkait melaksanakan kunjungan pemantauan giat vaksinasi covid-19 untuk siswa maupun siswi SDN 2 Karangwangkal Kec.Pwt Utara Kab. Banyumas.
#polripresisi
#polrestabanyumas
#adapatasikebiasaanbaru</t>
  </si>
  <si>
    <t>fokus penyampaian maklumat nasihat kesihatan kkm kepentingan dos penggalak vaksin covid kempen putuskan rantaian covid keluarga malaysia larian maya keluarga malaysia</t>
  </si>
  <si>
    <t>SE ini diterbitkan untuk memperkuat koordinasi antara pemerintah pusat dengan pemerintah daerah, fasyankes, SDM Kesehatan dan para pemangku kepentingan sekaligus menyamakan persepsi dalam penatalaksanaaan pasien konfirmasi positif COVID-19 varian Omicron.</t>
  </si>
  <si>
    <t>vacib lumat ziz ncl rimiz davam edisi covid virusu il laq dar virusun indak lik yat zda yarada bil yi sadlar minimuna endirm sama ci il tarixd is mizd dezinfeksiya ri apar lm</t>
  </si>
  <si>
    <t>Komisi IX DPR RI memberikan sejumlah catatan terkait dengan proses registrasi lima merek vaksin Covid-19 yang akan diputuskan pekan depan sebagai booster oleh BPOM #VaksinBooster</t>
  </si>
  <si>
    <t>jalan rampai maju pangsapuri adelia residensi rampai dahlia apartment fokus penyampaian maklumat nasihat kesihatan kkm langkah langkah melindungi diri daripada varian omicron kepentingan dos penggalak vaksin kempen putuskan rantaian covid</t>
  </si>
  <si>
    <t>#BigHit Music merilis pernyataan terkait #RM dan #Jin yang telah sembuh dari covid-19 dan bebas karantina.
RM tidak menunjukkan gejala tertentu. Namun Jin, dia menunjukkan gejala ringan, seperti demam ringan, tetapi dia sekarang telah pulih sepenuhnya.
Welcome back!</t>
  </si>
  <si>
    <t>abu dhabi removes mandatory on arrival pcr tests untuk all apa engers</t>
  </si>
  <si>
    <t>@ABSetyono @kemkominfo Kementerian Kesehatan telah menyampaikan, bahwa varian ini memiliki tingkat penularan yang tinggi tapi dengan risiko sakit berat yg rendah. Meski demikian, kita harus tetap waspada karena situasi terkait COVID-19 masih sangat dinamis dan cepat berubah dan segera lakukan vaksinasi</t>
  </si>
  <si>
    <t>untuk informasi terkait covid kunjungi situs resmi penanganan covid dan pemulihan ekonomi nasional berbagai informasi mengenai vaksin covid tersedia di</t>
  </si>
  <si>
    <t>Bukti bahwa Vaksin Terjamin Aman, setelah ditelusuri 2 anak yang meninggal tidak terkait vaksin Covid-19</t>
  </si>
  <si>
    <t>icym mahigit milyong doses ng pfizer covid vaccines nya binili ng pilipinas sa tulong ng world bank dumating nya sa bansa ptv</t>
  </si>
  <si>
    <t>vaksin covid-19 aman dan halal</t>
  </si>
  <si>
    <t>sumbangan juta dosis vaksin pfizer yang dinyatakan aman dan efektif dari amerika serikat tiba di bandara internasional soekarno hatta cengkareng jumat selengkapnya</t>
  </si>
  <si>
    <t>2 anak dilaporkan meninggal setelah divaksin, komnas KIPI: tidak terkait covid-19
Vaksin Terjamin Aman</t>
  </si>
  <si>
    <t>el apa tiene como metal vacunar toda su poblaci con lah dosis deh refuerzo como una necesaria medida para disminuir contagios frenar lah transmisi no se detiene en esta batalla por lah inmunizaci</t>
  </si>
  <si>
    <t>MENUTUP tahun 2021 pemerintah berhasil menyuntikan 280 juta dosis vaksin covid-19. Data tersebut dihimpun pada Jumat (31/12) pukul 19.30 WIB.
Terima kasih untuk semua yang sudah mendapatkan vaksinasi COVID-19 dan telah berkontribusi dalam prosesnya 🙏</t>
  </si>
  <si>
    <t>fokus penyampaian maklumat nasihat kesihatan kkm langkah langkah melindungi diri daripada varian omicron kempen putuskan rantaian covid keluarga malaysia larian maya keluarga malaysia</t>
  </si>
  <si>
    <t>Apakah Berhubungan Seks saat Haid Bisa Hamil? Begini Penjelasannya #ngakakbrutal #geprekbensu #ParisFashionWeek2022 #antigen #spttahunan #greenlight #ShinMinAh #COVID19</t>
  </si>
  <si>
    <t>fokus penyampaian maklumat nasihat kesihatan kkm langkah langkah melindungi diri daripada varian omicron kepentingan dos penggalak vaksin covid kempen putuskan rantaian covid keluarga malaysia larian maya keluarga malaysia</t>
  </si>
  <si>
    <t>Kabar gembira! Sentra Vaksin Booster hadir kembali di @kotakasablanka ! 🥳
🗓 14 - 18 Maret &amp;amp; 28 Maret - 1 April 2022 (Senin-Jumat)
🕰 09.00 - 13.00 WIB
📍The Kasablanka Hall, 3rd floor, Kota Kasablanka
Segera ambil bagian dalam memerangi COVID-19 dengan vaksinasi ☺️💪🏼💉</t>
  </si>
  <si>
    <t>saat tips berhubungan seks aman saat pandemi</t>
  </si>
  <si>
    <t>JUST IN: 1,167,660 doses of ng Pfizer COVID-19 vaccine na binili ng pamahalaan sa pamamagitan ng World Bank, dumating na. | via @jeffreyhernaez</t>
  </si>
  <si>
    <t>halos million doses ng pfizer covid vaccine dumating sa bansa</t>
  </si>
  <si>
    <t>Fokus Penyampaian Maklumat :
📌 Nasihat kesihatan KKM 📌 Langkah-langkah melindungi diri daripada varian Omicron
📌 Kepentingan dos penggalak vaksin COVID-19 📌 TRIIS - Penilaian kendiri COVID-19
📌 Kempen Putuskan Rantaian COVID-19
📌 Keluarga Malaysia
📌 Kempen Derma Darah</t>
  </si>
  <si>
    <t>lima skenario ahli kesehatan terkait kapan pandemi covid berakhir</t>
  </si>
  <si>
    <t>Rapat Koordinasi dengan pihak sekolah Madrasah Aliyah Negeri Subang terkait gebyar vaksin covid-19 di Polres Subang dalam rangka Ops Keselamatan Lodaya 2022</t>
  </si>
  <si>
    <t>karagdagang pfizer biontech vaccine shots dumating sa bansa</t>
  </si>
  <si>
    <t>As of 20th February, 2022, out of the 22 million target, 13.5 million Ugandans had received the first dose of the COVID-19 vaccine while 7.4 million were fully vaccinated. Thanks to @usmissionuganda &amp;amp; Amb. @Gnatalie23 for the efforts and support!</t>
  </si>
  <si>
    <t>dengan menaikkan pemberitaan terkait secara tidak langsung anda sudah membantu mengantarkan covid pulang ke negara asalnya tidak ada lagi pcr tidak ada lagi antigen</t>
  </si>
  <si>
    <t>Even as #COVID19 cases decline, questions around #LongCOVID follow the Omicron wave. On 3/9, Dr. Paul Utz, Professor of Immunology &amp;amp; Rheumatology at @StanfordMed, presents the latest research on autoantibodies in #COVID and other diseases.
Register at:</t>
  </si>
  <si>
    <t>hyuna terinfeksi covid nation mengonfirmasi bahwa hyuna dinyatakan positif covid setelah menjalani tes pcr hyuna sudah mendapatkan vaksin dosis kedua amp semua kegiatannya akan dibatalkan hingga karantina mandiri selesai speedy recovery</t>
  </si>
  <si>
    <t>Terkait dengan keputusan Koordinator PPKM Jawa-Bali Luhut Binsar Pandjaitan pada hari ini (7/3) yang akan segera meniadakan tes antigen dan PCR untuk moda transportasi jarak jauh (jalan raya, laut, udara, kereta api), Kementerian Perhubungan masih menunggu SE dari Satgas Covid19</t>
  </si>
  <si>
    <t>penggunaan vaksi covid sudah mendapat jaminan halal dari mui jangan ragu lagi buat di vaksin vaksinasi itu penting untuk menjaga kesehatan diri dan keluarga jangan takut di vaksin</t>
  </si>
  <si>
    <t>Endang menjelaskan, ada 6 aturan yang dicabut serta ada pemberlakuan aturan lain terkait syarat memiliki asuransi untuk menutupi biaya pengobatan Covid-19 selama di Saudi. / #Nasional #JernihkanHarapan</t>
  </si>
  <si>
    <t>kemenhub tunggu se satgas covid terkait perjalanan tanpa antigen dan pcr</t>
  </si>
  <si>
    <t>There is one more seminar this Wednesday. Register here:
Autoantibodies in COVID-19 and other infectious diseases
Paul J. Utz, Immunology &amp;amp; Rheumatology, @Stanford</t>
  </si>
  <si>
    <t>just ini doses ng pfizer vaccines nya binili ng pamahalaan sa pamamagitan ng world bank dumating nya via</t>
  </si>
  <si>
    <t>Even as #COVID19 cases decline, questions around #LongCOVID follow the Omicron wave. This week, Dr. Paul Utz, Professor of Immunology &amp;amp; Rheumatology at @StanfordMed, presents the latest research on autoantibodies in COVID and other diseases.
Register at:</t>
  </si>
  <si>
    <t>pupn penyerapan anggaran serta ketentuan penyewaan paguntaka ballroom terkait tingginya kasus covid di kota tarakan selain itu doni juga berpesan agar para pegawai tetap menjaga kesehatan dan mematuhi protokol kesehatan tetap semangat mengabdi di batas negeri</t>
  </si>
  <si>
    <t>Sobat Wong Kito!!
Berikut Update Situasi Terkini Coronavirus Disease (Covid-19) di Provinsi Sumatera Selatan 7 Maret 2022, Pukul 00.00 WIB Cc : @hermanderu1967 @ach_rizwan #SumselMajuUntukSemua #Diskominfoprovsumsel
#hermanderu
#mawardiyahya
#nasrunumar</t>
  </si>
  <si>
    <t>just ini doses of ng pfizer covid vaccine nya binili ng pamahalaan sa pamamagitan ng world bank dumating nya</t>
  </si>
  <si>
    <t>Dumating na ang 1,167,660 doses ng Pfizer #COVID19 vaccine na binili ng gobyerno sa pamamagitan ng World Bank.
📸: screenshots from PTV</t>
  </si>
  <si>
    <t>dosis pertama atau antigen dengan masa berlaku dengan ketentuan sudah melakukan vaksin dosis kedua lengkap saat ini kami masih belum memiliki informasi se terbaru terkait penerapan perjalanan udara tanpa hasil tes bebas covid iya kak terima kasih imam</t>
  </si>
  <si>
    <t>Perlawanan terhadap pandemi tidak ada kata berhenti sampai pandemi covid19 berubah menjadi endemi
.
.
.
Presiden @jokowi bersama kementerian kesehatan dan pihak terkait terus memacu target vaksinasi</t>
  </si>
  <si>
    <t>sekarang tidak ada lagi ppkm dan tidak perlu pcr antigen naik pesawat dan kereta ramadhan akan memuncak kembali pandemi covid sehingga ppkm diperketat dan tidak boleh mudik idul fitri</t>
  </si>
  <si>
    <t>Fokus Penyampaian Maklumat :
📌 Nasihat kesihatan KKM 📌 Kepentingan dos penggalak vaksin COVID-19 📌 Kempen Putuskan Rantaian COVID-19
📌 Keluarga Malaysia
📌 Larian Maya Keluarga Malaysia #IOW
#KomunikasiKita
#KeluargaMalaysia
#dermadarahselamatkannyawa</t>
  </si>
  <si>
    <t>kalau butuh informasi vaksin covid kunjungi website dan untuk informasi terkait covid kunjungi situs resmi penanganan covid dan pemulihan ekonomi nasional</t>
  </si>
  <si>
    <t>Vacib məlumat 🔇
Əziz gənclərimiz, davam edən Covid-19 virusu ilə əlaqədar virusun gündəlik həyatımızda yarada biləcəyi fəsadları minimuna endirmək üçün 6 mart 2022-ci il tarixdə müəssisəmizdə dezinfeksiya işləri aparılmışdır.</t>
  </si>
  <si>
    <t>senin maret koordinasi dan sinergi dengan forkompincam pemerintah desa kuta serta pihak terkait lainya dalam pemakaman covid sesuai dengan aturan dan protokol kesehatan bertempat di desa kuta</t>
  </si>
  <si>
    <t>🔶 Jalan Rampai Maju 6
🔶 Pangsapuri Adelia
🔶 Residensi Rampai
🔶 Dahlia Apartment Fokus Penyampaian Maklumat :
📌 Nasihat kesihatan KKM 📌 Langkah-langkah melindungi diri daripada varian Omicron
📌 Kepentingan dos penggalak vaksin 📌 Kempen Putuskan Rantaian COVID-19</t>
  </si>
  <si>
    <t>pinggiran setiabudi fokus penyampaian maklumat nasihat kesihatan kkm langkah langkah melindungi diri daripada varian omicron kepentingan dos penggalak vaksin covid kempen putuskan rantaian covid keluarga malaysia larian maya keluarga malaysia</t>
  </si>
  <si>
    <t>Abu Dhabi Removes Mandatory On-Arrival PCR Tests for All Passengers
#abudhabi #COVID19
@AUH</t>
  </si>
  <si>
    <t>pemerintah menghapus syarat tes covid bagi pelaku perjalanan domestik ini sushimitra ketentuan baru tersebut berlaku bagi penumpang jalur darat laut amp udara ketentuan itu berlaku bagi orang yang telah menerima dua dosis vaksin covid asikk lebaran bakal ramai ini</t>
  </si>
  <si>
    <t>Untuk informasi terkait COVID-19 kunjungi situs resmi Penanganan COVID-19 dan Pemulihan Ekonomi Nasional Berbagai informasi mengenai vaksin COVID-19 tersedia di #IndonesiaBangkit #SEMUAWAJIBPAKAIMASKER #PakaiMasker #CepatVaksin</t>
  </si>
  <si>
    <t>dengan wajib didampingi orang tua dan menunjukkan hasil negatif covid menggunakan rapid test antigen pcr informasi lengkap terkait syarat dan ketentuan menggunakan kakak silakan bisa cek link</t>
  </si>
  <si>
    <t>ICYM: Mahigit 1.1-milyong doses ng Pfizer Covid-19 vaccines na binili ng Pilipinas sa tulong ng World Bank dumating na sa bansa. |
#SamaSamaTayoPilipino 📸: PTV</t>
  </si>
  <si>
    <t>kalurahan guwosari telah bersurat kepada gubernur daerah istimewa yogyakarta terkait sinkronisasi program dan kegiatan kalurahan guwosari dengan pemerintah daerah daerah istimewa yogyakarta arahan bapak gubernur dialog sinkronisasi program kegiatan dilakukan setelah angka penyebaran covid menurun dan menerapkan protokol kesehatan</t>
  </si>
  <si>
    <t>Sumbangan 3,5 juta dosis vaksin Pfizer, yang dinyatakan aman dan efektif, dari Amerika Serikat, tiba di Bandara Internasional Soekarno-Hatta, Cengkareng, Jumat (4/3/2022). Selengkapnya : #MNCTrijaya #TrijayaFM #Covid19 #Vaksin #Covid19</t>
  </si>
  <si>
    <t>polres pati menggelar pelayanan vaksinasi covid diselenggarakan pada hari jumat april pkl wib dengan jumlah dosis jenis moderna dan covovax jangan terlewat iya grati lho</t>
  </si>
  <si>
    <t>El país tiene como metal vacunar a toda su población con la dosis de refuerzo,como una necesaria medida para disminuir contagios y frenar la transmisión.#Cuba no se detiene en esta batalla por la inmunización. #CubaVive #CubaPorLaVida #CubaPorLaSalud</t>
  </si>
  <si>
    <t>salam presisi polres pati kembali menggelar pelayanan vaksinasi covid yang diselenggarakan pada hari jumat april pukul wib dengan jumlah dosis jenis moderna dan covovax jangan sampai terlewat iya grati lho</t>
  </si>
  <si>
    <t>Fokus Penyampaian Maklumat :
📌 Nasihat kesihatan KKM 📌 Langkah-langkah melindungi diri daripada varian Omicron
📌 Kempen Putuskan Rantaian COVID-19
📌 Keluarga Malaysia
📌 Larian Maya Keluarga Malaysia #IOW
#KomunikasiKita
#Omicron #KeluargaMalaysia</t>
  </si>
  <si>
    <t>vaksinasi covid dapat dilakukan di bulan ramadhan dengan tetap mengikuti panduan kesehatan menuju herd immunity</t>
  </si>
  <si>
    <t>Fokus Penyampaian Maklumat :
📌 Nasihat kesihatan KKM 📌 Langkah-langkah melindungi diri daripada varian Omicron
📌 Kepentingan dos penggalak vaksin COVID-19 📌 Kempen Putuskan Rantaian COVID-19
📌 Keluarga Malaysia
📌 Larian Maya Keluarga Malaysia #IOW
#KomunikasiKita</t>
  </si>
  <si>
    <t>teman-teman vaksinasi covid tetal bisa dilakukan loh dibulan ramadhan dan tidak membatalkan puasa iya menuju herd immunity</t>
  </si>
  <si>
    <t>#seks
#sehat
Saat #pandemicgameover
#COVID19
Tips Berhubungan Seks Aman saat Pandemi</t>
  </si>
  <si>
    <t>di ibadah puasa kali ini tetap patuhi protokol kesehatan selalu iya bestie untuk melindungi penyebaran virus covid menuju herd immunity</t>
  </si>
  <si>
    <t>Even as #COVID19 cases decline, questions around #LongCOVID follow the Omicron wave. This week, Dr. Paul Utz, Professor of Immunology &amp;amp; Rheumatology at @StanfordMed, presents the latest research on autoantibodies in COVID and other diseases. Register at:</t>
  </si>
  <si>
    <t>akselerasi vaksinasi selama ramadhan perlu terus ditingkatkan terutama vaksinasi booster untuk meningkatkan kekebalan tubuh serta sebagai upaya mewujudkan herd immunity untuk mencegah melonjaknya kasus covid menuju herd immunity</t>
  </si>
  <si>
    <t>Halos 4 million doses ng Pfizer COVID-19 vaccine dumating sa bansa</t>
  </si>
  <si>
    <t>eit tidak perlu khawatir bestie vaksinasi covid tetap bisa dilakukan pada bulan ramadhan ini dengan mengikuti panduan kesehatan yang ada menuju herd immunity</t>
  </si>
  <si>
    <t>Lima skenario ahli kesehatan terkait kapan pandemi Covid-19 berakhir.
#TempoGaya</t>
  </si>
  <si>
    <t>akselerasi vaksinasi selama ramadhan perlu terus ditingkatkan terutama vaksinasi booster untuk meningkatkan kekebalan tubuh serta sebagai upaya mewujudkan herd immunity untuk mencegah melonjaknya kasus covid</t>
  </si>
  <si>
    <t>Halos 4 million doses ng Pfizer COVID-19 vaccine dumating sa bansa | @IRcalbayog247</t>
  </si>
  <si>
    <t>hukum vaksinasi covid pada saat berpuasa fatwa tersebut menyatakan bahwa vaksinasi covid tidak membatalkan puasa dan boleh dilakukan bagi umat muslim yang sedang berpuasa berdasarkan rekomendasi tersebut pelaksanaan vaksinasi akan tetap kita lanjutkan selama bulan</t>
  </si>
  <si>
    <t>Karagdagang 1.16-M Pfizer-BioNTech #COVID19 vaccine shots dumating sa bansa</t>
  </si>
  <si>
    <t>akselerasi vaksinasi booster selama ramadhan akselerasi vaksinasi selama ramadhan perlu terus ditingkatkan terutama vaksinasi booster untuk meningkatkan kekebalan tubuh serta sebagai upaya mencegah melonjaknya kasus covid menuju herd immunity</t>
  </si>
  <si>
    <t>Dengan menaikkan pemberitaan terkait #RussiaUkraineConflict secara tidak langsung Anda sudah membantu mengantarkan COVID-19 pulang ke negara asalnya, tidak ada lagi PCR tidak ada lagi Antigen.</t>
  </si>
  <si>
    <t>layanan vaksin gratis akan disediakan di simpul transportasi untuk para pemudik yang belum booster kabar baik untuk para pemudik kementerian perhubungan kemenhub akan menyediakan layanan vaksinasi gratis yang</t>
  </si>
  <si>
    <t>HyunA terinfeksi COVID-19
P Nation (07/03) mengonfirmasi bahwa HyunA dinyatakan positif COVID-19 setelah menjalani tes PCR.
HyunA sudah mendapatkan vaksin dosis kedua &amp;amp; semua kegiatannya akan dibatalkan hingga karantina mandiri selesai.
Speedy recovery!</t>
  </si>
  <si>
    <t>di akhir kegiatan dilaksanakan buka puasa bersama dengan selalu mematuhi protokol kesehatan covid</t>
  </si>
  <si>
    <t>Penggunaan vaksi covid-19 sudah mendapat jaminan halal dari MUI, jangan ragu lagi buat di vaksin Vaksinasi itu penting untuk menjaga kesehatan diri dan keluarga, jangan takut di vaksin #acehviral #aceh #VaksinCovid19 #covid19indonesia #AcehSehat</t>
  </si>
  <si>
    <t>vaksinasi selama ramadan aman dan tidak membatalkan puasa fatwa mui no tahun tentang hukum vaksinasi covid saat berpuasa menyatakan bahwa vaksinasi covid tidak membatalkan puasa ramadhan perbanyak amal</t>
  </si>
  <si>
    <t>Kemenhub tunggu SE Satgas COVID-19 terkait perjalanan tanpa Antigen dan PCR</t>
  </si>
  <si>
    <t>apa polisi saja tetap semangat dalam bekerja walaupun sedang berpuasa dan tetap menjalankan protokol kesehatan agar angka penyebaran virus covid tidak kembali melonjak menuju herd immunity</t>
  </si>
  <si>
    <t>JUST IN: 1,167,660 doses ng Pfizer #COVID19 vaccines na binili ng pamahalaan sa pamamagitan ng World Bank, dumating na. #COVID19VaccinePH | via @jeffreyhernaez</t>
  </si>
  <si>
    <t>akselerasi vaksinasi booster selama ramadhan akselerasi vaksinasi selama ramadhan perlu terus ditingkatkan terutama vaksinasi booster untuk meningkatkan kekebalan tubuh serta sebagai upaya mewujudkan herd immunity untuk mencegah melonjaknya kasus covid</t>
  </si>
  <si>
    <t>PUPN, penyerapan anggaran, serta ketentuan penyewaan paguntaka ballroom terkait tingginya kasus covid-19 di Kota Tarakan.
Selain itu, Doni juga berpesan agar para pegawai tetap menjaga kesehatan dan mematuhi protokol kesehatan.
Tetap semangat mengabdi di batas negeri,</t>
  </si>
  <si>
    <t>dalam rangka memberikan pelayanan vaksinasi bagi seluruh masyarakat babinsa koramil tersono sertu arifin meski suasana puasa tetap damping dan pantau pelaksanaan vaksinasi covid baik dosis satu dua bahkan saat ini sudah tersedia vaksin dosis tiga di puskesmas tersono</t>
  </si>
  <si>
    <t>JUST IN: 1,167,660 doses of ng Pfizer COVID-19 vaccine na binili ng pamahalaan sa pamamagitan ng World Bank, dumating na.</t>
  </si>
  <si>
    <t>lending targets have been achieved every year since the inception of the barring fy which was impacted by the covid pandemic year wise sanction amount is as follows</t>
  </si>
  <si>
    <t>@Tasyanasutionn Dosis pertama atau Antigen dengan masa berlaku 1x24 dengan ketentuan sudah melakukan vaksin dosis kedua/lengkap. Saat ini kami masih belum memiliki informasi SE terbaru terkait penerapan perjalanan udara tanpa hasil tes bebas Covid-19 ya kak. Tks (2/2) -Imam</t>
  </si>
  <si>
    <t>update covid dan vaksinasi tanggal april</t>
  </si>
  <si>
    <t>Sekarang tdk ada lagi PPKM dan tdk perlu PCR/Antigen naik pesawat dan kereta. Ramadhan akan memuncak kembali Pandemi Covid19, sehingga PPKM diperketat dan tidak boleh mudik Idul Fitri.
#salamsehat</t>
  </si>
  <si>
    <t>hukum melakukan vaksinasi covid bagi umat islam yang sedang berpuasa adalah boleh sepanjang tidak menimbulkan bahaya menuju herd imunity</t>
  </si>
  <si>
    <t>@ABSetyono @kemkominfo @PlateJohnny Kalau butuh informasi vaksin Covid-19, kunjungi website dan untuk informasi terkait Covid-19 kunjungi situs resmi Penanganan Covid-19 dan Pemulihan Ekonomi Nasional @kemkominfo</t>
  </si>
  <si>
    <t>upp kabupaten bantaeng melaksanakan giat pengamanan shalat tarawih amp memberikan himbauan untuk vaksin covid di desa pattalla ang kecamatan tompobulu sekaligus sosialisasi sapu bersih pungutan liar melalui media masker yang digunakan oleh personil yang berlogokan saber pungli amp pemerintah daerah</t>
  </si>
  <si>
    <t>Senin, 7 Maret 2022
Koordinasi dan sinergi dengan Forkompincam, Pemerintah Desa Kuta serta pihak terkait lainya dalam pemakaman Covid-19 sesuai dengan aturan dan protokol kesehatan bertempat di Desa Kuta</t>
  </si>
  <si>
    <t>saat ibadah tarawih kita juga harus menerapkan prokes seperti memakai masker menjaga jarak satu sama lain rajin mencuci tangan dan tentunya sudah vaksin ya supaya mencegah penularan virus covid menuju herd immunity</t>
  </si>
  <si>
    <t>🔶 Pinggiran Setiabudi
Fokus Penyampaian Maklumat :
📌 Nasihat kesihatan KKM 📌 Langkah-langkah melindungi diri daripada varian Omicron
📌 Kepentingan dos penggalak vaksin COVID-19 📌 Kempen Putuskan Rantaian COVID-19
📌 Keluarga Malaysia
📌 Larian Maya Keluarga Malaysia</t>
  </si>
  <si>
    <t>pemerintah telah menetapkan vaksinasi booster sebagai syarat bagi masyarakat yang ingin melakukan mudik hal itu sebagai upaya perlindungan diri amp mencegah terjadinya penyebaran covid akselerasi vaksinasi booster untuk wujudkan herd immunity</t>
  </si>
  <si>
    <t>Pemerintah menghapus syarat tes Covid-19 bagi pelaku perjalanan domestik nih sushimitra. Ketentuan baru tsb berlaku bagi penumpang jalur darat, laut, &amp;amp; udara. Ketentuan itu berlaku bagi orang yg telah menerima dua dosis vaksin Covid-19
Asikk lebaran bakal rame nih #WADUHAPAANSIH</t>
  </si>
  <si>
    <t>kekhawatiran akan batalnya puasa jika divaksin mendorong masyarakat mencari tahu ketentuan yang berlaku lalu bagaimana dengan hukum vaksinasi covid di bulan ramadhan</t>
  </si>
  <si>
    <t>@keenayuu dengan wajib didampingi orang tua dan menunjukkan hasil negatif covid-19 menggunakan rapid test antigen/PCR. Informasi lengkap terkait syarat dan ketentuan menggunakan KA, silakan bisa cek link |2</t>
  </si>
  <si>
    <t>salam presisi polres pati kembali menggelar pelayanan vaksinasi covid yang diselenggarakan pada hari jumat april pukul wib dengan jumlah dosis jenis moderna dan covovax jangan sampai terlewat</t>
  </si>
  <si>
    <t>Kalurahan Guwosari telah bersurat kepada Gubernur DIY, terkait sinkronisasi program dan kegiatan Kalurahan Guwosari dengan Pemda DIY. Arahan Bapak Gubernur, dialog sinkronisasi program/kegiatan dilakukan setelah angka penyebaran Covid-19 menurun, dan menerapkan protokol kesehatan</t>
  </si>
  <si>
    <t>kapolres lampung tengah akbp doffie fahlevi sanjaya beserta pju perwira dan instansi terkait melaksanakan rapat vicon bersama wakapolda lampung dalam rangka kesiapan vaksinasi covid pada lokasi rest area jalan tol trans sumatera jum at</t>
  </si>
  <si>
    <t>Polres Pati menggelar pelayanan vaksinasi Covid19 diselenggarakan pada Hari Jumat, 8 April 2022 pkl 19.30 s.d. 22.00 WIB dgn jumlah dosis 300 jenis moderna (1,2,3) dan Covovax (1,2). Jangan terlewat ya GRATISS LHO...
#GeraiVaksinPolresPati
#BentukHerdImunity
#BersatuLawanCovid19</t>
  </si>
  <si>
    <t>dewan pimpinan mui menyatakan bahwa vaksinasi covid tidak membatalkan ibadah puasa umat islam</t>
  </si>
  <si>
    <t>Salam Presisi..Polres Pati kembali menggelar pelayanan vaksinasi Covid19 yang diselenggarakan pada Hari Jumat, 8 April 2022 pukul 19.30 s.d. 22.00 WIB dengan jumlah dosis 300 jenis moderna (1,2,3) dan Covovax (1,2). Jangan sampai terlewat ya GRATISS LHO...
#GeraiVaksinPolresPati</t>
  </si>
  <si>
    <t>dewan pimpinan majelis ulama indonesia mui menyatakan bahwa vaksinasi covid tidak membatalkan ibadah puasa umat islam yuk segera vaksin</t>
  </si>
  <si>
    <t>Vaksinasi covid-19 dapat dilakukan di bulan ramadhan dengan tetap mengikuti panduan kesehatan #AkselerasiVaksinasiBooster
Menuju Herd Immunity</t>
  </si>
  <si>
    <t>fatwa mui no tahun menegaskan pelaksanaan penyuntikan vaksin covid pada muslim yang berpuasa lewat injeksi intramuscular boleh dan tidak membatalkan puasa sepanjang tidak membahayakan</t>
  </si>
  <si>
    <t>Guys vaksinasi covid-19 tetal bisa dilakukan loh dibulan ramadhan dan tidak membatalkan puasa ya #AkselerasiVaksinasiBooster
Menuju Herd Immunity</t>
  </si>
  <si>
    <t>kemenag vaksin covid tidak membatalkan puasa ramadhan perbanyak amal</t>
  </si>
  <si>
    <t>Di ibadah puasa kali ini tetap patuhi protokol kesehatan selalu ya bestie untuk melindungi penyebaran virus Covid-19 #AkselerasiVaksinasiBooster Menuju Herd Immunity</t>
  </si>
  <si>
    <t>jangan takut jika puasa batal untuk vaksinasi covid fatwa mui menyatakan tidak membatalkan puasa ramadhan perbanyak amal</t>
  </si>
  <si>
    <t>Akselerasi vaksinasi selama ramadhan perlu terus ditingkatkan, terutama vaksinasi booster untuk meningkatkan kekebalan tubuh serta sebagai upaya mewujudkan herd immunity untuk mencegah melonjaknya kasus covid-19
#AkselerasiVaksinasiBooster
Menuju Herd Immunity</t>
  </si>
  <si>
    <t>vaksinasi covid yang dilakukan dengan injeksi intramuskular tidak membatalkan puasa ramadhan perbanyak amal</t>
  </si>
  <si>
    <t>Eitss ga usah khawatir bestie, vaksinasi covid-19 tetap bisa dilakukan pada bulan ramadhan ini dgn mengikuti panduan kesehatan yg ada😚👍
#AkselerasiVaksinasiBooster
Menuju Herd Immunity</t>
  </si>
  <si>
    <t>update pencapaian vaksinasi covid di kota cirebon jumat april sumber dinkes kota cirebon klik untuk informasi situasi covid terkini di kota cirebon</t>
  </si>
  <si>
    <t>Akselerasi vaksinasi selama ramadhan perlu terus ditingkatkan, terutama vaksinasi booster untuk meningkatkan kekebalan tubuh serta sebagai upaya mewujudkan herd immunity untuk mencegah melonjaknya kasus covid-19
#AkselerasiVaksinasiBooster</t>
  </si>
  <si>
    <t>dari khairul mengatakan vaksin booster di tarakan baru mencapai untuk usia tahun keatas saat ini kasus covid di tarakan mengalami penurunan namun ia menghimbau masyarakat agar tetap mematuhi prokes saat mudik lebaran</t>
  </si>
  <si>
    <t>hukum vaksinasi COVID-19 pada saat berpuasa.
Fatwa tersebut menyatakan bahwa vaksinasi COVID-19 tidak membatalkan puasa dan boleh dilakukan bagi umat muslim yang sedang berpuasa.
Berdasarkan rekomendasi tersebut pelaksanaan vaksinasi akan tetap kita lanjutkan selama bulan</t>
  </si>
  <si>
    <t>jangan ragu vaksinasi covid tidak membatalkan puasa menurut ketentuan hukum hal tersebut tidak membatalkan puasa karena suntikan vaksin diberikan melalui otot atay injeksi intramuskular jadi ayo segera vaksin dan ramadhan prokes tetap diterapkan</t>
  </si>
  <si>
    <t>Akselerasi Vaksinasi Booster Selama Ramadhan Akselerasi vaksinasi selama ramadhan perlu terus ditingkatkan, terutama vaksinasi booster untuk meningkatkan kekebalan tubuh serta sebagai upaya mencegah melonjaknya kasus covid-19
#AkselerasiVaksinasiBooster
Menuju Herd Immunity</t>
  </si>
  <si>
    <t>selamat sore dan mohon maaf baru terbalaskan karena padatnya antrean interaksi sesuai surat edaran kementerian perhubungan nomor tahun serta surat edaran satuan tugas penanganan covid nomor tahun pelaku perjalanan yang telah mendapatkan vaksinasi dosis</t>
  </si>
  <si>
    <t>Layanan Vaksin Gratis Akan Disediakan di Simpul Transportasi Untuk Para Pemudik Yang Belum Booster: Kabar baik untuk para pemudik, Kementerian Perhubungan (Kemenhub) akan menyediakan layanan vaksinasi gratis yang… #Nasional #covid19 #mudiklebaran2022</t>
  </si>
  <si>
    <t>vaksinasi covid tidak membatalkan puasa</t>
  </si>
  <si>
    <t>Di akhir kegiatan dilaksanakan buka puasa bersama dengan selalu mematuhi protokol kesehatan Covid-19 #HarisSukamto
#KumhamSemakinPasti
#DitjenImigrasi
#KemenkumhamSulut
#KanwilKemenkumhamSulut
#imigrasi
#Immigration
#RudenimManado
#RudenimManadoPastiWBBM
#RudenimPastiAsik</t>
  </si>
  <si>
    <t>peran satgas covid di tempat ibadah adalah memastikan penerapan protokol kesehatan</t>
  </si>
  <si>
    <t>Vaksinasi Selama Ramadan Aman dan Tidak Membatalkan Puasa
Fatwa MUI No.13 tahun 2021 tentang Hukum Vaksinasi Covid-19 saat Berpuasa menyatakan bahwa vaksinasi covid-19 tidak membatalkan puasa. Ramadhan Perbanyak Amal</t>
  </si>
  <si>
    <t>vaksin penting untuk menciptakan kekebalan tubuh sehingga kita mudik sehat dan tidak membawa virus covid ke kampung halaman</t>
  </si>
  <si>
    <t>Salam Presisi..Polres Pati kembali menggelar pelayanan vaksinasi Covid19 yang diselenggarakan pada Hari Jumat, 8 April 2022 pukul 19.30 s.d. 22.00 WIB dengan jumlah dosis 300 jenis moderna (1,2,3) dan Covovax (1,2). Jangan sampai terlewat ya GRATISS LHO...</t>
  </si>
  <si>
    <t>dewan pimpinan majelis ulama indonesia mui menyatakan bahwa vaksinasi covid tidak membatalkan ibadah puasa umat islam</t>
  </si>
  <si>
    <t>pa polisi aja tetap semangat dalam bekerja walaupun sedang berpuasa dan tetap menjalankan protokol kesehatan agar angka penyebaran virus Covid-19 tidak kembali melonjak. #AkselerasiVaksinasiBooster
Menuju Herd Immunity</t>
  </si>
  <si>
    <t>fatwa mui no tahun vaksinasi covid yang dilakukan dengan injeksi intramuscular tidak membatalkan puasa bunyi isi fatwa mui tersebut vaksinasi covid diperbolehkan selama puasa selama tidak menyebabkan bahaya atau dlarar yuk vaksin</t>
  </si>
  <si>
    <t>Akselerasi Vaksinasi Booster Selama Ramadhan Akselerasi vaksinasi selama ramadhan perlu terus ditingkatkan, terutama vaksinasi booster untuk meningkatkan kekebalan tubuh serta sebagai upaya mewujudkan herd immunity untuk mencegah melonjaknya kasus covid-19</t>
  </si>
  <si>
    <t>keputusan dewan pimpinan majelis ulama indonesia mui mengenai hukum vaksinasi saat puasa menyatakan bahwa vaksinasi covid tidak membatalkan ibadah puasa umat islam</t>
  </si>
  <si>
    <t>Dalam rangka memberikan pelayanan Vaksinasi bagi seluruh masyarakat Babinsa Koramil 06/Tersono Sertu Arifin,meski suasana puasa tetap damping dan pantau pelaksanaan Vaksinasi Covid-19 baik Dosis satu,dua bahkan saat ini sudah tersedia Vaksin Dosis tiga di Puskesmas Tersono.</t>
  </si>
  <si>
    <t>anggota koramil juwiring kodim klaten di bawah pimpinan serka asfari bersama polsek juwiring dan satgas covid kecamatan juwiring melaksanakan patroli penegakanprotokol kesehatan di wilayah kecamatan juwiring kabupaten klaten jumat malam</t>
  </si>
  <si>
    <t>Lending targets have been achieved every year since the inception of the #PMMY barring FY 2020-21, which was impacted by the Covid-19 pandemic. Year-wise sanction amount is as follows:-
#7YearsOfPMMY #FundingTheUnfunded
@nsitharamanoffc</t>
  </si>
  <si>
    <t>doh usec vergeire on covid vaccines that are planned tryout be donated hindi po magbibigay ang gobyerno ng mage expire dan expired nya bakuna ang ating mga bakuna bagamat nagkaroon tayo ng near expiry aku were able tryout get the approval of the fda nya mag extend tayo ng shelf life</t>
  </si>
  <si>
    <t>Update Covid-19 dan Vaksinasi tgl 7 April 2022
#COVID19 #COVID #vaksindalamnegri #vaksinhalalzifivax #indonesiasehat</t>
  </si>
  <si>
    <t>tes swab dan vaksinasi covid tidak batalkan puasa</t>
  </si>
  <si>
    <t>Hukum melakukan vaksinasi covid-19 bagi umat islam yang sedang berpuasa adalah boleh sepanjang tidak menimbulkan bahaya
#AkselerasiVaksinasiBooster
Menuju Herd Imunity</t>
  </si>
  <si>
    <t>tetap patuhi protokol kesehatan saat beribadah agar tetap tenang dan terhindar dari covid menuju herd immunity</t>
  </si>
  <si>
    <t>UPP Kab.Bantaeng melaksanakan giat pengamanan shalat tarawih &amp;amp; memberikan himbauan untuk vaksin covid-19 di desa pattallassang kec.tompobulu Sekaligus sosialisasi sapu bersih pungutan liar, melalui media masker yang digunakan oleh personil yg berlogokan saber pungli &amp;amp; pemda..</t>
  </si>
  <si>
    <t>yuk teman-teman selama bulan ramadhan ini kita tetap memakai masker menjaga jarak fisik mencuci tangan dan melengkapi dosis vaksinasi covid penting untuk cegah penularan virus menuju herd immunity</t>
  </si>
  <si>
    <t>Saat ibadah tarawih kita juga harus menerapkan prokes seperti memakai masker, menjaga jarak satu sama lain, rajin mencuci tangan dan tentunya sudah vaksin yaa supaya mencegah penularan virus covid-19 #AkselerasiVaksinasiBooster
Menuju Herd Immunity</t>
  </si>
  <si>
    <t>dari surat edaran menag tentang panduan dan ketentuan penyelenggaraan ibadah pada bulan ramadhan vaksinasi covid dapat dilakukan menuju herd immunity</t>
  </si>
  <si>
    <t>Pemerintah telah menetapkan vaksinasi booster sebagai syarat bagi masyarakat yg ingin melakukan mudik. Hal itu sebagai upaya perlindungan diri &amp;amp; mencegah terjadinya penyebaran covid-19
Akselerasi vaksinasi booster untuk wujudkan herd immunity
#AkselerasiVaksinasiBooster</t>
  </si>
  <si>
    <t>tenaga ahli utama kantor staf presiden abraham wirotomo meminta masyarakat untuk tetap waspada dengan gejala covid dan memenuhi persyaratan vaksin saat melakukan perjalanan mudik lebaran</t>
  </si>
  <si>
    <t>Kekhawatiran akan batalnya puasa jika divaksin mendorong masyarakat mencari tahu ketentuan yang berlaku. Lalu bagaimana dengan hukum vaksinasi Covid-19 di bulan Ramadhan?
#HukumVaksinasi</t>
  </si>
  <si>
    <t>pemerintah menetapkan vaksinasi booster sebagai syarat bagi masyarakat yang ingin melakukan mudik hal itu sebagai upaya perlindungan diri dan mencegah terjadinya penyebaran covid akselerasi vaksinasi booster untuk wujudkan herd immunity menuju herd immunity</t>
  </si>
  <si>
    <t>Salam Presisi..Polres Pati kembali menggelar pelayanan vaksinasi Covid19 yang diselenggarakan pada Hari Jumat, 8 April 2022 pukul 19.30 s.d. 22.00 WIB dengan jumlah dosis 300 jenis moderna (1,2,3) dan Covovax (1,2). Jangan sampai terlewat .</t>
  </si>
  <si>
    <t>pemerintah mengizinkan perjalanan mudik lebaran tahun dengan syarat vaksin covid dosis ketiga alias booster</t>
  </si>
  <si>
    <t>Kapolres Lampung Tengah AKBP Doffie Fahlevi Sanjaya,S.I.K., beserta PJU ,Perwira dan Instansi terkait melaksanakan rapat vicon bersama Wakapolda Lampung dalam rangka kesiapan vaksinasi Covid-19 pada lokasi Rest Area Jalan Tol Trans Sumatera. Jum'at (8/4/22)</t>
  </si>
  <si>
    <t>dewan pimpinan majelis ulama indonesia mui beliau menyatakan bahwa vaksinasi covid tidak membatalkan ibadah puasa umat islam</t>
  </si>
  <si>
    <t>UPP Kab.Bantaeng melaksanakan giat pengamanan shalat tarawih &amp;amp; memberikan himbauan untuk vaksin covid-19 di desa pattallassang kec.tompobulu Sekaligus sosialisasi sapu bersih pungutan liar, melalui media masker yang digunakan oleh personil yg berlogokan saber pungli &amp;amp; pemda...🖐️</t>
  </si>
  <si>
    <t>dewan pimpinan majelis ulama indonesia mui menyampaikan bahwa vaksinasi covid ini itu tidak membatalkan ibadah puasa yang sedang dijalankan oleh umat islam</t>
  </si>
  <si>
    <t>Dewan Pimpinan MUI menyatakan bahwa vaksinasi Covid-19 tak membatalkan ibadah puasa umat Islam. #OtsusMemilikiDampakPositif #PapuaIndonesia</t>
  </si>
  <si>
    <t>vaksinasi bisa membatalkan puasa vaksin dilakukan dengan menyuntikkan cairan ke tubuh melalui lengan kiri atau lengan kanan artinya memasukkan cairan tersebut tidak melalui bagian tubuh yang terbuka dengan begitu vaksin covid tidak membatalkan puasa ramadhan</t>
  </si>
  <si>
    <t>Dewan Pimpinan Majelis Ulama Indonesia (MUI) menyatakan bahwa vaksinasi Covid-19 tak membatalkan ibadah puasa umat Islam. Yuk segera vaksin! #OtsusMemilikiDampakPositif #PapuaIndonesia</t>
  </si>
  <si>
    <t>mari tingkatkan ketaqwaan dengan perbanyak ibadah berdoa dan berdzikir kepada tuhan yang maha esa tetap jaga kesehatan selama pandemi covid dengan taati protokol kesehatan ramadhan jaga kesehatan</t>
  </si>
  <si>
    <t>Fatwa MUI no 13 tahun 2021 Menegaskan pelaksanaan penyuntikan vaksin Covid-19 pada muslim yang berpuasa lewat injeksi intramuscular boleh dan tidak membatalkan puasa, sepanjang tidak membahayakan. #OtsusMemilikiDampakPositif #PapuaIndonesia</t>
  </si>
  <si>
    <t>wawancara dengan kepala bidang pencegahan dan pengendalian penyakit dinas kesehatan provinsi dki jakarta dwi oktavia terkait capaian vaksinasi booster jelang mudik lebaran dengarkan di fm profesional rri amd</t>
  </si>
  <si>
    <t>Kemenag: vaksin covid-19 tidak membatalkan puasa. Ramadhan Perbanyak Amal</t>
  </si>
  <si>
    <t>satpol pulang pergi kabupaten grobogan melakukan patroli pengawasan ppkm level protokol kesehatan pengendalian covid di wilayah kabupaten grobogan pada hari jumat tanggal april</t>
  </si>
  <si>
    <t>Jangan takut jika puasa batal untuk vaksinasi covid19, fatwa MUI nyatakan tidak membatalkan puasa
Ramadhan Perbanyak Amal</t>
  </si>
  <si>
    <t>halo lur sedulur dibulan puasa begini masih khawatir setelah vaksin lalu lemas yuk simak beberapa tips yang bisa dilakukan sebelum vaksin agar tubuh tidak lemas</t>
  </si>
  <si>
    <t>Vaksinasi covid-19 yang dilakukan dengan injeksi intramuskular tidak membatalkan puasa, Ramadhan Perbanyak Amal</t>
  </si>
  <si>
    <t>vaksinasi covid rapat dilakukan di bulan ramadhan dengan mengikuti panduan kesehatan menuju herd immunity</t>
  </si>
  <si>
    <t>Update pencapaian vaksinasi Covid-19 di Kota Cirebon Jumat, 8 April 2022 Sumber: Dinkes Kota Cirebon Klik untuk info situasi Covid-19 terkini di Kota Cirebon: #wongcerbonlawancovid19 #vaksinkotacirebon</t>
  </si>
  <si>
    <t>wawancara dengan walikota tarakan dari khairul terkait capaian vaksinasi booster jelang mudik lebaran dengarkan di fm profesional rri amd</t>
  </si>
  <si>
    <t>Dr. Khairul mengatakan, Vaksin booster di Tarakan baru mencapai 13,27% untuk usia 18 tahun keatas. Saat ini kasus Covid-19 di Tarakan mengalami penurunan, namun ia menghimbau masyarakat agar tetap mematuhi prokes saat mudik lebaran 2022.</t>
  </si>
  <si>
    <t>melakukan vaksinasi dosis lengkap serta patuhi protokol kesehatan adalah langkah tepat dalam melindungi diri dari penyebaran virus covid dan puasa jadi akan nyaman menuju herd immunity</t>
  </si>
  <si>
    <t>Jangan Ragu Vaksinasi Covid-19 tidak membatalkan puasa.
Menurut ketentuan hukum hal tersebut tidak membatalkan puasa, karena suntikan vaksin diberikan melalui otot atay injeksi intramuskular. Jadi ayo segera vaksin dan ramadhan prokes tetap diterapkan
#TingkatkanImandanImun</t>
  </si>
  <si>
    <t>polda metro jaya terus menggencarkan program vaksinasi booster kepada masyarakat salah satunya mendirikan gerai vaksinasi booster di titik yang akan digelar hingga menjelang mudik lebaran</t>
  </si>
  <si>
    <t>@sygkmuuuui Selamat sore dan mohon maaf baru terbalaskan karena padatnya antrean interaksi. Sesuai Surat Edaran Kementerian Perhubungan nomor 39 tahun 2022. Serta Surat Edaran Satuan Tugas Penanganan COVID-19 nomor 16 tahun 2022, pelaku perjalanan yang telah mendapatkan vaksinasi dosis |1</t>
  </si>
  <si>
    <t>fatwa mui no tahun menegaskan pelaksanaan penyuntikan vaksin covid pada muslim yang berpuasa lewat injeksi intramuscular boleh amp tidak membatalkan puasa sepanjang tidak membahayakan alhamdulillah</t>
  </si>
  <si>
    <t>Vaksinasi Covid-19 tidak membatalkan puasa
#MadiunKab
#anton_2003ts
#lawancovid
#adaptasikebiasaanbaru
#jagajarak
#cucitangan
#gunakanmasker
#jangantertular
#jangannularin
#maskermumelindungiku
#maskerkumelindungimu
@anton_2003ts
@polisi_indonesia
@alumni_akpol_
@divisihumaspolri</t>
  </si>
  <si>
    <t>jumat april giat ops yustisi dalam rangka pendisiplinan protokol kesehatan antisipasi penyebaran virus covid di kota pematangsiantar</t>
  </si>
  <si>
    <t>Peran Satgas COVID-19 di tempat ibadah adalah memastikan penerapan protokol kesehatan</t>
  </si>
  <si>
    <t>pernyataan tersebut diungkapkan direktur pemasaran pt jakarta biophramaceuticals industry jbio chairuddin menanggapi desakan masyarakat yang meminta agar pemerintah menyediakan pilihan vaksin covid halal</t>
  </si>
  <si>
    <t>Vaksin penting untuk menciptakan kekebalan tubuh, sehingga kita mudik sehat, dan tidak membawa virus covid-19 ke kampung halaman.
#vaksinDemiKemaslahatanUmat</t>
  </si>
  <si>
    <t>dewan pimpinan majelis ulama indonesia mui menyatakan bahwa vaksinasi covid tidak membatalkan ibadah puasa umat islam jadi sangat aman banget</t>
  </si>
  <si>
    <t>Dewan Pimpinan Majelis Ulama Indonesia (MUI) menyatakan bahwa vaksinasi Covid-19 tak membatalkan ibadah puasa umat Islam. #OtsusMemilikiDampakPositif #PapuaIndonesia</t>
  </si>
  <si>
    <t>fatwa mui no tahun kini tegaskan pelaksanaan penyuntikan vaksin covid pada muslim yang berpuasa lewat injeksi intramuscular boleh dan tidak membatalkan puasa sepanjang tidak membahayakan</t>
  </si>
  <si>
    <t>Fatwa MUI no 13 tahun 2021.
Vaksinasi Covid_19 yang dilakukan dengan injeksi intramuscular tidak membatalkan puasa," bunyi isi Fatwa MUI tersebut.
Vaksinasi Covid-19 diperbolehkan selama puasa selama tidak menyebabkan bahaya atau dlarar.
Yuk vaksin 🥰</t>
  </si>
  <si>
    <t>memakai masker menjaga jarak fisik mencuci tangan dan melengkapi dosis vaksinasi covid penting untuk cegah penularan virus yuk kita bisa beribadah dengan aman menuju herd immunity</t>
  </si>
  <si>
    <t>Keputusan Dewan Pimpinan Majelis Ulama Indonesia (MUI) mengenai hukum vaksinasi saat puasa, menyatakan bahwa vaksinasi Covid-19 tak membatalkan ibadah puasa umat Islam. #OtsusMemilikiDampakPositif #PapuaIndonesia</t>
  </si>
  <si>
    <t>akselerasi vaksinasi booster selama ramadhan akselerasi vaksinasi selama ramadhan perlu terus ditingkatkan terutama vaksinasi booster untuk meningkatkan kekebalan tubuh serta sebagai upaya mewujudkan herd immunity cegah covid menuju herd immunity</t>
  </si>
  <si>
    <t>Anggota Koramil 21/Juwiring Kodim 0723/Klaten di bawah pimpinan Serka Asfari bersama Polsek Juwiring dan Satgas Covid-19 Kec. Juwiring melaksanakan Patroli PenegakanProtokol Kesehatan di wilayah Kec. Juwiring, Kab. Klaten. Jumat (8/4/2022) malam.
#kodimklaten #korem074wrt_solo</t>
  </si>
  <si>
    <t>semakin banyak orang yang divaksinasi akan bantu menghentikan penyebaran varian baru kami bekerja sama dengan agar semakin banyak lanjut usia yang divaksin untuk turunkan risiko penyakit parah terkait covid</t>
  </si>
  <si>
    <t>DOH Usec. Vergeire on COVID-19 vaccines that are planned to be donated: Hindi po magbibigay ang gobyerno ng mage-expire and expired na bakuna. Ang ating mga bakuna, bagamat nagkaroon tayo ng near-expiry, we were able to get the approval of the FDA na mag-extend tayo ng shelf life</t>
  </si>
  <si>
    <t>normas en argentina az sama ana termina su aislamiento paradela el lunes conmebol deben pasar as desde el pcr ambos el cumplir an el bien dar negativo el lunes en los nuevos testeos para as estar habilitados vs fortaleza</t>
  </si>
  <si>
    <t>Tes swab dan vaksinasi covid-19 tak batalkan puasa.</t>
  </si>
  <si>
    <t>jumat april selamat pagi giat ops yustisi penerapan ppkm level masih dilaksanakan iya yuk kita tetap taati protokol kesehatan untuk memutuskan penyebaran covid amp dihimbau untuk masyarakat agar melaksanakan vaksin</t>
  </si>
  <si>
    <t>Tetap patuhi protokol kesehatan saat beribadah agar tetap tenang dan terhindar dari Covid-19
#AkselerasiVaksinasiBooster
Menuju Herd Immunity</t>
  </si>
  <si>
    <t>berdasarkan fatwa mui no pemberian vaksin covid tidak membatalkan puasa karena vaksin diberikan dengan suntikan melalui otot atau injeksi intramuskular tidak melalui rongga yang terbuka jadi tidak perlu ragu amp kuatir lagi iya vaksinasi di bulan puasa karena</t>
  </si>
  <si>
    <t>Yuk guys selama bulan ramadhan ini kita tetap memakai masker, menjaga jarak fisik, mencuci tangan dan melengkapi dosis vaksinasi Covid-19 penting untuk cegah penularan virus #AkselerasiVaksinasiBooster
Menuju Herd Immunity</t>
  </si>
  <si>
    <t>salam presisi polres pati kembali menggelar pelayanan vaksinasi covid yang diselenggarakan pada hari jumat april pukul wib dengan jumlah dosis jenis moderna dan covovax jangan sampai terlewat iya grati</t>
  </si>
  <si>
    <t>Dari surat edaran menag tentang panduan dan ketentuan penyelenggaraan ibadah pada bulan ramadhan vaksinasi Covid-19 dapat dilakukan
#AkselerasiVaksinasiBooster
Menuju Herd Immunity</t>
  </si>
  <si>
    <t>yuk teman-teman tetap jaga prokes menjalankan ibadah puasa ingat covid masih ada dan jangan lupa vaksinasi booster menuju herd immunity</t>
  </si>
  <si>
    <t>Tenaga Ahli Utama Kantor Staf Presiden Abraham Wirotomo meminta masyarakat untuk tetap waspada dengan gejala Covid-19 dan memenuhi persyaratan vaksin saat melakukan perjalanan mudik Lebaran.
#SmartNews @kompascom</t>
  </si>
  <si>
    <t>salam presisi polres pati kembali menggelar pelayanan vaksinasi covid yang diselenggarakan pada hari jumat april pukul wib dengan jumlah dosis jenis moderna dan covovax</t>
  </si>
  <si>
    <t>Pemerintah menetapkan vaksinasi booster sebagai syarat bagi masy yg ingin melakukan mudik. Hal itu sebagai upaya perlindungan diri dan mencegah terjadinya penyebaran covid-19
Akselerasi vaksinasi booster utk wujudkan herd immunity
#AkselerasiVaksinasiBooster
Menuju Herd Immunity</t>
  </si>
  <si>
    <t>tips tetap sehat saat berpuasa di bulan ramadan sumber ramadhan jaga kesehatan</t>
  </si>
  <si>
    <t>Pemerintah mengizinkan perjalanan mudik lebaran tahun 2022 dengan syarat vaksin COVID-19 dosis ketiga alias booster</t>
  </si>
  <si>
    <t>update informasi covid provinsi lampung jumat april pukul wib salam sehat update informasi covid lampung follow</t>
  </si>
  <si>
    <t>Dewan Pimpinan Majelis Ulama Indonesia (MUI) beliau nyatakan bahwa vaksinasi Covid-19 tak membatalkan ibadah puasa umat Islam. #OtsusMemilikiDampakPositif #PapuaIndonesia</t>
  </si>
  <si>
    <t>kementerian agama kemenag meminta jeemaah untuk tetap menaati protokol kesehatan prokes covid saat menjalankan ibadah pada bulan ramadan hingga idul fitri hijriyah</t>
  </si>
  <si>
    <t>Dewan Pimpinan Majelis Ulama Indonesia (MUI) menyampaikan bahwa vaksinasi Covid-19 ini itu tak membatalkan ibadah puasa yg sedang dijalankan oleh umat Islam. #OtsusMemilikiDampakPositif #PapuaIndonesia</t>
  </si>
  <si>
    <t>patuhi protokol kesehatan saat beribadah adlaah langkah tepat dalam melindungi diri dari penyebaran virus covid yang menyebar menuju herd immunity</t>
  </si>
  <si>
    <t>@zhenfei_ vaksinasi bisa membatalkan puasa? vaksin dilakukan dengan menyuntikkan cairan ke tubuh melalui lengan kiri atau lengan kanan. Artinya, memasukkan cairan tersebut tidak melalui bagian tubuh yang terbuka. Dengan begitu, vaksin Covid-19 tidak membatalkan puasa Ramadhan.</t>
  </si>
  <si>
    <t>kapolres metro bekasi kota mengajak untuk seluruh masyarakat kota bekasi untuk melaksanakan vaksinasi agar tetap sehat terhindar dari virus covid dan mudik menjadi aman</t>
  </si>
  <si>
    <t>Vaksinasi Covid-19 tidak membatalkan puasa
#MadiunKabupaten
#anton_2003ts
#lawancovid19
#adaptasikebiasaanbaru
#jagajarak
#cucitangan
#gunakanmasker
#jangantertular
#jangannularin
#maskermumelindungiku
#maskerkumelindungimu
#dirumahsaja
.
@anton_2003ts
@polisi_indonesia</t>
  </si>
  <si>
    <t>gerai pelayanan vaksin covid vaksin dan booster jenis pfizer tempat kantor kesehatan pelabuhan kelas ii samarinda jalan kapten soedjono aja no samarinda senin jumat kecuali hari libur pukul wita</t>
  </si>
  <si>
    <t>Mari tingkatkan Ketaqwaan dengan perbanyak ibadah, berdoa dan berdzikir kepada Tuhan Yang Maha Esa. Tetap jaga kesehatan selama pandemi covid-19 dengan taati protokol kesehatan #PatuhProkesPuasaLancar
Ramadhan Jaga Kesehatan</t>
  </si>
  <si>
    <t>wbp lembaga pemasyarakatan kelas saparua jalani vaksinasi coronavirus disease covid jumat vaksinasi yang dilakukan merupakan dosis ii dan booster</t>
  </si>
  <si>
    <t>#Live wawancara dengan Kepala Bidang Pencegahan dan Pengendalian Penyakit Dinas Kesehatan Provinsi DKI Jakarta Dwi Oktavia terkait capaian vaksinasi booster jelang mudik lebaran 2022.
Dengarkan di 88.8 Fm Pro3 RRI. -AMD-
#COVID19 #vaksinasi #lebaran</t>
  </si>
  <si>
    <t>dalam rangka memberikan pelayanan vaksinasi bagi seluruh masyarakat babinsa koramil gringsing peltu jaeni meski suasana puasa tetap damping dan pantau pelaksanaan vaksinasi covid baik dosis satu dua bahkan saat ini sudah tersedia vaksin dosis tiga di puskesmas gringsing</t>
  </si>
  <si>
    <t>Satpol PP kabupaten Grobogan Melakukan Patroli Pengawasan PPKM Level 2 Protokol Kesehatan Pengendalian Covid-19 di wilayah Kabupaten Grobogan pada Hari Jumat tanggal 08 April 2022
@ditpolpp_linmas @satpolpp_jateng @SumarniGrobogan @humasGrobogan @diskominfo_grob</t>
  </si>
  <si>
    <t>walau pun puasa vaksinasi covid masih dapat dilakukan lho tentunya dengan mengikuti panduan kesehatan yang ada menuju herd immunity</t>
  </si>
  <si>
    <t>Hallo Lur🤩
Sedulur, dibulan puasa gini masih khawatir setelah vaksin lalu lemas?
Yuk simak beberapa tips yang bisa dilakukan sebelum vaksin agar tubuh tidak lemas. 😁
#MakananSehatSaatPuasa
#VaksinAman
#JogjaElingLanWaspada
#COVID19
#JogjaIstimewa
#KominfoDIY</t>
  </si>
  <si>
    <t>bagi pemudik di himbau untuk segera lakukan vaksinasi booster meskipun angka covid sudah turun namun kita harus tetap waspada lawan pandemi</t>
  </si>
  <si>
    <t>Vaksinasi covid-19 rapat dilakukan di bulan ramadhan dengan mengikuti panduan kesehatan
#AkselerasiVaksinasiBooster
Menuju Herd Immunity</t>
  </si>
  <si>
    <t>satuan polisi pamong praja bengkulu selatan melaksanakan kegiatan pengamanan kegiatan vaksinasi covid pada bulan ramadhan di pasar kutau pada hari jumat april cc</t>
  </si>
  <si>
    <t>#Live wawancara dengan Walikota Tarakan Dr. Khairul terkait capaian vaksinasi booster jelang mudik lebaran 2022.
Dengarkan di 88.8 Fm Pro3 RRI. -AMD-
#COVID19 #vaksinasi #lebaran</t>
  </si>
  <si>
    <t>terimakasih informasi kesehatannya tips sehat puasa bulan ramadhan</t>
  </si>
  <si>
    <t>Melakukan vaksinasi dosis lengkap serta patuhi protokol kesehatan adalah langkah tepat dalam melindungi diri dari penyebaran virus Covid-19 dan puasa jadi akan nyaman #AkselerasiVaksinasiBooster
Menuju Herd Immunity</t>
  </si>
  <si>
    <t>tahu tidak sih kalian kalau vaksinasi covid itu bisa dilakukin di bulan ramadan dengan mengikuti panduan kesehatan menuju herd immunity</t>
  </si>
  <si>
    <t>Polda Metro Jaya terus menggencarkan program vaksinasi booster kepada masyarakat. Salah satunya mendirikan Gerai Vaksinasi Booster di 503 titik yang akan digelar hingga menjelang mudik lebaran.
#VaksinasiBooster #Covid19 #Mudik #Polda #PuasaTaatProkes</t>
  </si>
  <si>
    <t>protokol kesehatan penting loh iya walaupun saat beribadah agar tetap tenang dan terhindar dari covid menuju herd immunity</t>
  </si>
  <si>
    <t>Akselerasi Vaksinasi Booster Selama Ramadhan Akselerasi vaksinasi selama ramadhan perlu terus ditingkatkan, terutama vaksinasi booster untuk meningkatkan kekebalan tubuh serta sebagai upaya mewujudkan herd immunity untuk mencegah melonjaknya kasus covid-19
#AkselerasiVaksinasi</t>
  </si>
  <si>
    <t>tim mobile vaksinasi kodim tanah bumbu bersama pemkab tanah bumbu usai vaksin pulang bawa sembilan bahan pokok tanah bumbu kegiatan vaksinasi covid oleh tim mobile vaksinasi kodim tanah bumbu digelar kali ini kegiatan menggandeng pemkab tanah bumbu jumat sore</t>
  </si>
  <si>
    <t>Fatwa MUI no 13 tahun 2021 Menegaskan pelaksanaan penyuntikan vaksin Covid-19 pada muslim yang berpuasa lewat injeksi intramuscular boleh &amp;amp; tidak membatalkan puasa, sepanjang tidak membahayakan. Alhamdulillah 🙏🏻
#OtsusMemilikiDampakPositif #PapuaIndonesia</t>
  </si>
  <si>
    <t>fatwa mui nomor tahun vaksin covid yang dilakukan dengan injeksi intramuscular tidak membatalkan puasa ramadhan perbanyak amal</t>
  </si>
  <si>
    <t>Jumat, 01 April 2022.
Giat Ops Yustisi dalam rangka Pendisiplinan Protokol Kesehatan antisipasi penyebaran Virus Covid-19 di kota Pematangsiantar.</t>
  </si>
  <si>
    <t>hadiri sosialisasi terkait revisi keputusan menteri kesehatan nomor tahun tentang petunjuk teknis klaim penggantian biaya pelayanan pasien covid secara virtual jumat humasrsupc</t>
  </si>
  <si>
    <t>#Khazanah Pernyataan tersebut diungkapkan Direktur Pemasaran PT Jakarta Biophramaceuticals Industry (JBio), Chairuddin, menanggapi desakan masyarakat yang meminta agar pemerintah menyediakan pilihan vaksin Covid-19 halal. #Vaksin #Covid19</t>
  </si>
  <si>
    <t>untuk kenyamanan bersama ikuti vaksinasi dalam rangka menghentikan penyebaran covid ibadah bulan ramdhan pun jadi tenang menuju herd immunity</t>
  </si>
  <si>
    <t>Dewan Pimpinan Majelis Ulama Indonesia (MUI) menyatakan bahwa vaksinasi Covid-19 tak membatalkan ibadah puasa umat Islam jadi sangat aman banget.
#OtsusMemilikiDampakPositif #PapuaIndonesia</t>
  </si>
  <si>
    <t>pemerintah kota bogor berencana menyediakan sentra vaksinasi covid dosis ketiga bagi pemudik di terminal baranangsiang saat ini terminal baranangsiang tengah berkoordinasi dengan dinkes kota bogor untuk penyediaan vaksin covid dan vaksinator</t>
  </si>
  <si>
    <t>Fatwa MUI no 13 tahun 2021 kini tegaskan pelaksanaan penyuntikan vaksin Covid-19 pada muslim yg berpuasa lewat injeksi intramuscular boleh dan tidak membatalkan puasa, sepanjang tidak membahayakan. #OtsusMemilikiDampakPositif #PapuaIndonesia</t>
  </si>
  <si>
    <t>satpol pulang pergi kabupaten grobogan melakukan pengawasan ppkm level protokol kesehatan pengendalian covid di wilayah kota purwodadi pada hari jumat tanggal april</t>
  </si>
  <si>
    <t>Fatwa MUI no 13 tahun 2021 Menegaskan pelaksanaan penyuntikan vaksin Covid-19 pada muslim yang berpuasa lewat injeksi intramuscular boleh dan tidak membatalkan puasa, sepanjang tidak membahayakan.👍 #OtsusMemilikiDampakPositif #PapuaIndonesia
#lkjnm</t>
  </si>
  <si>
    <t>sesuai panduan kesehatan kita masih bisa melakukan vaksinasi covid selama ramadhan menuju herd immunity</t>
  </si>
  <si>
    <t>Memakai masker, menjaga jarak fisik, mencuci tangan dan melengkapi dosis vaksinasi Covid-19 penting untuk cegah penularan virus. Yuk kita bisa beribadah dengan aman
#AkselerasiVaksinasiBooster
Menuju Herd Immunity</t>
  </si>
  <si>
    <t>vaksinasi covid boleh dilakukan saat berpuasa asal tetap mengikuti panduan kesehatan menuju herd immunity</t>
  </si>
  <si>
    <t>Akselerasi Vaksinasi Booster Selama Ramadhan Akselerasi vaksinasi selama ramadhan perlu terus ditingkatkan, terutama vaksinasi booster untuk meningkatkan kekebalan tubuh serta sebagai upaya mewujudkan herd immunity cegah covid-19
#AkselerasiVaksinasiBooster
Menuju Herd Immunity</t>
  </si>
  <si>
    <t>menjadi seseorang alamu alaikum jadwal vaksinasi covid setelah shalat tarawih selama ramadhan di wilayah kabupaten gorontalo bone bolango boalemo dan pohuwato</t>
  </si>
  <si>
    <t>Semakin banyak orang yang divaksinasi akan bantu menghentikan penyebaran varian baru #COVID19. Kami bekerja sama dengan @lawancovid19_id agar semakin banyak lansia yang divaksin untuk turunkan risiko penyakit parah terkait COVID-19.</t>
  </si>
  <si>
    <t>tips vaksin covid saat berpuasa begitu makan makanan yang sehat amp bergizi seimbang begitu penuhi kebutuhan cairan tubuh begitu istirahat yang cukup</t>
  </si>
  <si>
    <t>🚨 #River | Normas #COVID19+
En Argentina: Díaz mañana termina su aislamiento. Paradela el lunes.
Conmebol: Deben pasar 10 días desde el PCR+ (ambos el 04/04 y cumplirían el 13/04) o bien dar negativo el lunes en los nuevos testeos para así estar habilitados vs Fortaleza.</t>
  </si>
  <si>
    <t>babinsa koramil wedarijaksa kodim pati terus bersinergi dalam pelaksanaan vaksinasi covid kepada masyarakat kecamatan wedarijaksa yang dilaksanakan di puskesmas wedarijaksa jumat</t>
  </si>
  <si>
    <t>Jumat, 8 April 2022
Selamat Pagi
Giat Ops Yustisi Penerapan PPKM Level 2 masih dilaksanakan ya. Yuk kita tetap taati protokol kesehatan untuk memutuskan penyebaran Covid-19 &amp;amp; dihimbau utk masyarakat agar melaksanakan vaksin☺️
@satpolpp_jateng @ditpolpp_linmas @haryanto_shmm</t>
  </si>
  <si>
    <t>akselerasi vaksinasi ramadan kecamatan akhirnya pandang kota maka ar kementerian kesehatan ri tetap melangsungkan vaksinasi covid saat orang orang tengah puasa di bulan ramadan hal tersebut didasari pada fatwa majelis ulama indonesia nomor tahun tentang</t>
  </si>
  <si>
    <t>Berdasarkan Fatwa MUI No 13/2021, pemberian vaksin Covid-19 tdk membatalkan puasa. Krn vaksin diberikan dg suntikan melalui otot atau injeksi intramuskular, tdk melalui rongga yang terbuka.
Jadi tdk perlu ragu &amp;amp; kuatir lg ya vaksinasi di bln puasa krn #VaksinDemiKemaslahatanUmat</t>
  </si>
  <si>
    <t>vaksinasi covid tetap bisa dilakukan loh selama bulan ramadhan jadi buat kamu yang belum melengkapi vaksin yuk segerakan menuju herd immunity</t>
  </si>
  <si>
    <t>Salam Presisi..Polres Pati kembali menggelar pelayanan vaksinasi Covid19 yang diselenggarakan pada Hari Jumat, 8 April 2022 pukul 19.30 s.d. 22.00 WIB dengan jumlah dosis 300 jenis moderna (1,2,3) dan Covovax (1,2). Jangan sampai terlewat ya GRATISS</t>
  </si>
  <si>
    <t>hukum melakukan vaksinasi covid bagi umat islam yang sedang berpuasa adalah boleh semangat jalani puasa ramadhan dengan taat prokes dan vaksinasi ramadhan tetap prokes</t>
  </si>
  <si>
    <t>Yu guys tetep jaga prokes menjalankan ibadah puasa, ingat!! Covid-19 masih ada dan jangan lupa vaksinasi booster #AkselerasiVaksinasiBooster
Menuju Herd Immunity</t>
  </si>
  <si>
    <t>ramadan tahun ini umat muslim dapat kembali beribadah salat tarawih berjemaah di masjid dan mudik lebaran dengan kondisi pandemi covid yang perlahan sudah mulai membaik mudik lebaran diperbolehkan dengan syarat sudah dua kali vaksin dan satu kali booster</t>
  </si>
  <si>
    <t>Salam Presisi..Polres Pati kembali menggelar pelayanan vaksinasi Covid19 yang diselenggarakan pada Hari Jumat, 8 April 2022 pukul 19.30 s.d. 22.00 WIB dengan jumlah dosis 300 jenis moderna (1,2,3) dan Covovax (1,2). #BentukHerdImunity
#BersatuLawanCovid19</t>
  </si>
  <si>
    <t>babinsa koramil gembong melaksanakan pendampingan kegiatan vaksinasi covid vaksin dari tni dan dan kawan-kawan kabupaten pati di puskesmas gembong oleh para tenaga kesehatan puskesmas jumat</t>
  </si>
  <si>
    <t>Akselerasi vaksinasi selama ramadhan perlu terus ditingkatkan,terutama vaksinasi booster untk meningkatkan kekebalan tubuh serta sebagai upaya mewujudkan herd immunity untk mencegah melonjaknya kasus covid-19
#AkselerasiVaksinasiBooster</t>
  </si>
  <si>
    <t>hai sobat jangan ragu untuk mengikuti vaksinasi covid walaupun sedang menjalani ibadah puasa ramdhan sekretaris jenderal majelis ulama indonesia mui amirsyah tambunan mengatakan bahwa mui telah mengeluarkan fatwa yang menjelaskan bahwa vaksinasi tidak membatalkan puasa</t>
  </si>
  <si>
    <t>Tips Tetap Sehat Saat Berpuasa di Bulan Ramadan Sumber : @pkk_kemkes
#PatuhProkesPuasaLancar
Ramadhan Jaga Kesehatan</t>
  </si>
  <si>
    <t>ayo vaksinasi covid jangan takut dan jangan ragu vaksin aman dan halal</t>
  </si>
  <si>
    <t>Update Info Covid 19 Provinsi Lampung, Jumat, 8 April 2022, Pukul.15.00 Wib
.
Salam Sehat ... 🇲🇨🇲🇨🇲🇨
#sukseskanvaksinasicovid19
#5Mprotokolkesehatan #cegahCovid19 #phbs #germas #lampungberjaya #ayovaksinasi
Update Info Covid-19 Lampung Follow :
👇👇👇
@dinkes_lampung</t>
  </si>
  <si>
    <t>point ketujuh panduan dan ketentuan penyelenggaraan ibadah puasa vaksinasi covid dapat dilakukan di bulan ramadhan dengan mengijuti panduan kesehatan sesuai dengan ederan menag se no tahun menuju herd immunity</t>
  </si>
  <si>
    <t>Kementerian Agama (Kemenag) meminta jeemaah untuk tetap menaati protokol kesehatan (prokes) COVID-19 saat menjalankan ibadah pada bulan Ramadan hingga Idul Fitri 1443 Hijriyah.</t>
  </si>
  <si>
    <t>jumlah warga yang menerima vaksin covid dosis lanjutan alias booster mengalami peningkatan signifikan jelang pelaksanaan mudik lebaran hal ini diungkapkan juru bicara vaksinasi covid dari kemenkes siti nadia tarmizi</t>
  </si>
  <si>
    <t>patuhi protokol kesehatan saat beribadah adlaah langkah tepat dalam melindungi diri dari penyebaran virus Covid-19 yang menyebar. #AkselerasiVaksinasiBooster
Menuju Herd Immunity</t>
  </si>
  <si>
    <t>penerapan protokol kesehatan covid pada pelayanan samsat bengkulu tengah jumat april</t>
  </si>
  <si>
    <t>Kapolres Metro Bekasi Kota mengajak untuk seluruh masyarakat Kota Bekasi untuk melaksanakan Vaksinasi agar tetap sehat terhindar dari virus Covid-19 dan mudik menjadi aman.</t>
  </si>
  <si>
    <t>vaksinasi covid dapat dilakukan dibulan ramadhan dengan mengikuti panduan kesehatan menuju herd immunity</t>
  </si>
  <si>
    <t>Gerai Pelayanan Vaksin Covid-19
Vaksin 1, 2 dan Booster jenis Pfizer
📍TEMPAT : Kantor Kesehatan Pelabuhan Kelas II Samarinda Jl. Kapten Soedjono AJ No.247 RT.012 Samarinda
🕑 Senin - Jumat (Kecuali Hari Libur) Pukul 09.00 - 12.00 WITA</t>
  </si>
  <si>
    <t>jangan lupa untuk tetap patuhi protokol kesehatan saat beribadah agar tetap tenang dan terhindar dari covid menuju herd immunity</t>
  </si>
  <si>
    <t>1. WBP Lapas Kelas III Saparua jalani vaksinasi Coronavirus disease (COVID-19), Jumat (8/4). Vaksinasi yang dilakukan merupakan dosis II dan booster.
@kemenkumham_RI @kumham_maluku #KumhamMaluku #KanwilKemenkumhamMaluku
@NewsKemenkumham #KamiPasti
#PastiManise</t>
  </si>
  <si>
    <t>pada poin ke vaksinasi covid dapat dilakukan di bulan ramadhan dengan mengikuti panduan kesehatan tenang melaksanakan vaksinasi di bulan ramadhan tidak membatalkan puasa kok menuju herd immunity</t>
  </si>
  <si>
    <t>Sampurasun #sobatnet istimewa.. Berikut ini kami informasikan update terbaru penanganan pencegahan Covid-19 di Purwakarta. Jumat, 08/04/2022)
#PurwakartaLawanCovid19
#DiskominfoPurwakarta #Purwakarta #JawaBarat #Indonesia</t>
  </si>
  <si>
    <t>sudah tahu belum kalau vaksinasi covid dapat dilakukan di bulan ramadhan tentunya dengan mengikuti panduan kesehatan yang telah disahkan menuju herd immunity</t>
  </si>
  <si>
    <t>Dalam rangka memberikan pelayanan Vaksinasi bagi seluruh masyarakat Babinsa Koramil 03/Gringsing Peltu M.Jaeni,meski suasana puasa tetap damping dan pantau pelaksanaan Vaksinasi Covid-19 baik Dosis satu,dua bahkan saat ini sudah tersedia Vaksin Dosis tiga di Puskesmas Gringsing</t>
  </si>
  <si>
    <t>kalau memang kita pengin jadi wni yang baik yuk masalah kita pecahkan bersama dan kita berjuang bersama negeri sekarang lagi demam pansos sok sultan hingga menghalalkan segala cara dunia sedang sakit ada covid ada perang rusia ukraina dan pengkhianat dalam negeri</t>
  </si>
  <si>
    <t>Walau pun puasa, vaksinasi covid19 masih dpt dilakukan lho. tentunya dg mengikuti panduan kesehatan yg ada.
#AkselerasiVaksinasiBooster
Menuju Herd Immunity</t>
  </si>
  <si>
    <t>begini hukum batal atau tidak suntik vaksin covid saat bulan puasa</t>
  </si>
  <si>
    <t>Akselerasi vaksinasi selama ramadhan perlu terus ditingkatkan, terutama vaksinasi booster utk meningkatkan kekebalan tubuh serta sebagai upaya mewujudkan herd immunity utk mencegah melonjaknya kasus covid-19
#AkselerasiVaksinasiBooster
Menuju Herd Immunity</t>
  </si>
  <si>
    <t>tahu tidak gais jika vaksinasi covid saat puasa bisa diikuti lho menuju herd immunity</t>
  </si>
  <si>
    <t>Bagi pemudik di himbau untuk segera lakukan vaksinasi booster. Meskipun angka Covid-19 sudah turun, namun kita harus tetap waspada
@jokowi Lawan Pandemi</t>
  </si>
  <si>
    <t>meskipun angka covid sudah turun namun kita harus tetap waspada bagi yang akan mudik segera lengkapi dengan vaksinasi booster lawan pandemi</t>
  </si>
  <si>
    <t>Satuan Polisi Pamong Praja Bengkulu Selatan melaksanakan kegiatan pengamanan kegiatan vaksinasi Covid-19 pada bulan ramadhan di Pasar Kutau pada hari Jumat, 8 April 2022. cc: @ditpolpp_linmas @kemendagri @erwinmuchsinbs #PrajaWibawa</t>
  </si>
  <si>
    <t>tenaga ahli utama kantor staf presiden abraham wirotomo meminta masyarakat untuk tetap waspada dengan gejala covid dan memenuhi persyaratan vaksin saat melakukan perjalanan mudik lebaran begitu</t>
  </si>
  <si>
    <t>Terimakasih info kesehatannya, Tips sehat puasa bulan Ramadhan</t>
  </si>
  <si>
    <t>vaksinasi covid tidak batalkan puasa</t>
  </si>
  <si>
    <t>tau ga sih kalian? kalau vaksinasi Covid-19 tuh bisa dilakukin di bulan ramadan dengan mengikuti panduan kesehatan #AkselerasiVaksinasiBooster
Menuju Herd Immunity</t>
  </si>
  <si>
    <t>bagi pemudik yang memiliki kondisi kesehatan khusus dapat membawa bukti hasil tes pcr jam dan surat keterangan rumah sakit pemerintah bahwa yang bersangkutan belum tidak dapat mengikuti vaksinasi covid pada saat pemberangkatan bagi anak anak wajib menyerahkan dokumen kakak</t>
  </si>
  <si>
    <t>protokol kesehatan penting loh ya walaupun saat beribadah agar tetap tenang dan terhindar dari Covid-19
#AkselerasiVaksinasiBooster
Menuju Herd Immunity</t>
  </si>
  <si>
    <t>satuan tugas penanganan covid merilis surat edaran baru yang mengatur pelaku perjalanan mudik lebaran idul fitri agar segera lengkapi dengan vaksin booster dan disiplin protokol kesehatan lawan pandemi</t>
  </si>
  <si>
    <t>Tim Mobile Vaksinasi Kodim 1022/Tanah Bumbu bersama Pemkab Tanah Bumbu, usai vaksin pulang bawa sembako
TANAH BUMBU - Kegiatan Vaksinasi Covid-19 oleh tim mobile vaksinasi Kodim 1022/Tanah Bumbu digelar, kali ini kegiatan menggandeng Pemkab Tanah Bumbu, Jumat sore (08/04/2022).</t>
  </si>
  <si>
    <t>update data covid kabupaten kutai kartanegara jumat april sumber data dinas kesehatan kabupaten kutai kartanegara</t>
  </si>
  <si>
    <t>Fatwa MUI nomor 13 tahun 2021, Vaksin Covid19 yang dilakukan dengan injeksi intramuscular tidak Membatalkan Puasa. Ramadhan Perbanyak Amal</t>
  </si>
  <si>
    <t>berdasarkan fatwa dari majelis ulama indonesia mui nomor tahun pemberian vaksin covid tidak membatalkan puasa</t>
  </si>
  <si>
    <t>hadiri sosialisasi terkait Revisi Keputusan Menteri Kesehatan Nomor 5673 Tahun 2021 tentang Petunjuk
teknis klaim penggantian biaya pelayanan pasien COVID-19 secara virtual, Jumat(08/04).
- HumasRSUPC -
#kanwilkumhamdki
#kanwilkemenkumhamdki</t>
  </si>
  <si>
    <t>percepatan vaksinasi covid di wilayah koramil margorejo vaksin astrazenika pfizer dan covovak dosis ii dan booster vaksin dari dan kawan-kawan kabupaten pati vaksin tni dan polri dengan sasaran masyarakat umum dan lanjut usia di puskesmas kecamatan margorejo jumat</t>
  </si>
  <si>
    <t>Untuk kenyamanan bersama, ikuti vaksinasi dalam rangka menghentikan penyebaran Covid-19 ibadah bulan ramdhan pun jadi tenang
#AkselerasiVaksinasiBooster
Menuju Herd Immunity</t>
  </si>
  <si>
    <t>babinsa desa tambakromo koramil tambakromo sertu sarno melaksanakan pendampingan vaksinasi covid untuk warga wilayah kecamatan tambakromo oleh tenaga kesehatan puskesmas tambakromo dengan pencapaian orang dosis ii dan booster jumat</t>
  </si>
  <si>
    <t>Pemkot Bogor berencana menyediakan sentra vaksinasi Covid-19 dosis ketiga bagi pemudik di Terminal Baranangsiang. Saat ini Terminal Baranangsiang tengah berkoordinasi dengan Dinkes Kota Bogor untuk penyediaan vaksin Covid-19 dan vaksinator #MostUpdate1058</t>
  </si>
  <si>
    <t>sebentar kak baca dulu ini pemerintah dapat melakukan vaksinasi covid terhadap umat islam pada malam hari bulan ramadhan jika proses vaksinasi pada siang hari saat berpuasa dikhawatirkan menyebabkan bahaya akibat lemahnya kondisi fisik</t>
  </si>
  <si>
    <t>Satpol PP kabupaten Grobogan melakukan Pengawasan PPKM Level 2 Protokol Kesehatan Pengendalian Covid-19 di wilayah kota Purwodadi pada Hari Jumat tanggal 08 April 2022
@ditpolpp_linmas @satpolpp_jateng @SumarniGrobogan @humasGrobogan @diskominfo_grob</t>
  </si>
  <si>
    <t>wali kota blitar santoso memberikan penghargaan kepada para pejuang penanganan covid di kota blitar yang selama tahun terakhir bergelut melawan virus ganas tersebut mereka para pejuang ini adalah kesehatan relawan tenaga pendukung dan lembaga terkait lainnya</t>
  </si>
  <si>
    <t>Sesuai panduan kesehatan, kita masih bisa melakukan vaksinasi Covid-19 selama ramadhan
#AkselerasiVaksinasiBooster
Menuju Herd Immunity</t>
  </si>
  <si>
    <t>fatwa mui menyatakan bahwa vaksinasi covid tidak membatalkan puasa dan boleh dilakukan bagi umat muslim yang sedang berpuasa</t>
  </si>
  <si>
    <t>Vaksinasi Covid-19 boleh dilakukan saat berpuasa asal tetap mengikuti panduan kesehatan. #AkselerasiVaksinasiBooster
Menuju Herd Immunity</t>
  </si>
  <si>
    <t>jumat bhabinkamtibmas blimbing melaksanakan sambang warga kampung tangguh kelurahan blimbing pendampingan pembagian paket sembilan bahan pokok dan juga sosialisasi protokol kesehatan untuk mencegah penyebaran covid di kota malang</t>
  </si>
  <si>
    <t>Assalamu'alaikum...
#SahabatSehat, jadwal vaksinasi Covid-19 setelah shalat Tarawih selama ramadhan 1443 H/ 2022 M di wilayah Kabupaten Gorontalo, Bone Bolango, Boalemo dan Pohuwato.
#AyoPakaiMasker
#AyoCepatVaksin
#GorontaloSehat
#GorontaloHebat
#GorontaloUnggul</t>
  </si>
  <si>
    <t>jadi ini dewan pimpinan majelis ulama indonesia mui menyatakan bahwa vaksinasi covid tidak membatalkan ibadah puasa umat islam</t>
  </si>
  <si>
    <t>Tips vaksin Covid-19 saat berpuasa &amp;gt; makan makanan yg sehat &amp;amp; bergizi seimbang &amp;gt; penuhi kebutuhan cairan tubuh &amp;gt; istirahat yg cukup #VaksinDemiKemaslahatanUmat</t>
  </si>
  <si>
    <t>ini ini good news teman-teman dewan pimpinan majelis ulama indonesia mui menyatakan bahwa vaksinasi covid tidak membatalkan ibadah puasa umat islam jadi don worry yang mau vaksin</t>
  </si>
  <si>
    <t>Babinsa Koramil 07/Wedarijaksa Kodim 0718/Pati terus bersinergi dalam pelaksanaan Vaksinasi Covid-19 kepada masyarakat kecamatan Wedarijaksa yang dilaksanakan di Puskesmas Wedarijaksa I.Jumat,(08/04/2022).
#vaksinasicovid #babinsa #nakes #prokes</t>
  </si>
  <si>
    <t>fatwa mui no tahun menegaskan pelaksanaan penyuntikan vaksin covid pada muslim yang berpuasa lewat injeksi intramuscular boleh dan tidak membatalkan puasa</t>
  </si>
  <si>
    <t>Akselerasi Vaksinasi Ramadan 1443 H/2022, Kecamatan Ujung Pandang Kota Makassar
Kementerian Kesehatan RI tetap melangsungkan vaksinasi COVID-19 saat orang-orang tengah puasa di Bulan Ramadan. Hal tersebut didasari pada fatwa Majelis Ulama Indonesia nomor 13 tahun 2021 tentang</t>
  </si>
  <si>
    <t>dewan pimpinan majelis ulama indonesia mui menyatakan vaksinasi covid ini tidak membatalkan ibadah puasa umat islam</t>
  </si>
  <si>
    <t>Vaksinasi Covid-19 tetap bisa dilakukan loh selama bulan ramadhan, jadi buat kamu yg belum melengkapi vaksin yuk segerakan!
#AkselerasiVaksinasiBooster
Menuju Herd Immunity</t>
  </si>
  <si>
    <t>kabar baik ini guys dewan pimpinan majelis ulama indonesia mui menyatakan bahwa vaksinasi covid tidak membatalkan ibadah puasa umat islam</t>
  </si>
  <si>
    <t>Hukum melakukan vaksinasi covid-19 bagi umat islam yang sedang berpuasa adalah boleh
Semangat jalani Puasa Ramadhan dengan taat Prokes dan vaksinasi
#TingkatkanImandanImun
Ramadhan Tetap Prokes</t>
  </si>
  <si>
    <t>fatwa mui no tahun menjelaskan jika pelaksanaan penyuntikan vaksin covid pada muslim yang sedang berpuasa lewat injeksi intramuscular boleh tidak membatalkan puasa sepanjang tidak membahayakan</t>
  </si>
  <si>
    <t>Ramadan tahun ini umat muslim dapat kembali beribadah salat tarawih berjemaah di masjid dan mudik Lebaran. Dengan kondisi pandemi Covid-19 yang perlahan sudah mulai membaik, mudik lebaran diperbolehkan, dengan syarat sudah dua kali vaksin dan satu kali booster.</t>
  </si>
  <si>
    <t>dewan pimpinan mui menyatakan jika vaksinasi covid tidak dapat membatalkan puasa bagi umat islam</t>
  </si>
  <si>
    <t>Babinsa Koramil 11/Gembong melaksanakan pendampingan kegiatan Vaksinasi Covid-19 vaksin dari TNI dan DKK kabupaten Pati di Puskesmas Gembong oleh para Nakes Puskesmas.Jumat,(08/04/2022).
#vaksìnasicovid19
#babinsa #nakes
#puskesmas #prokescovid19</t>
  </si>
  <si>
    <t>fatwa mui no tahun menegaskan bahwa pelaksanaan penyuntikan vaksin covid ini pada muslim yang berpuasa lewat injeksi intramuscular boleh dan tidak membatalkan puasa sepanjang hal ini tidak membahayakan</t>
  </si>
  <si>
    <t>Hai sobat, jangan ragu untuk mengikuti vaksinasi covid-19 walaupun sedang menjalani ibadah puasa ramdhan. Sekretaris Jenderal Majelis Ulama Indonesia (MUI) Amirsyah Tambunan mengatakan bahwa MUI telah mengeluarkan fatwa yang menjelaskan bahwa vaksinasi tidak membatalkan puasa.</t>
  </si>
  <si>
    <t>vaksinasi covid tidak membatalkan puasa dewan pimpinan majelis ulama indonesia mui menyatakan bahwa vaksinasi covid tidak membatalkan ibadah puasa umat islam</t>
  </si>
  <si>
    <t>Ayo vaksinasi covid-19 jangan takut dan jangan ragu Vaksin aman dan halal #HumasPolresLingga #Polripresisi #Lawancovid19 #DisiplinBersamaPolri #Adaptasikebiasaanbaru</t>
  </si>
  <si>
    <t>hoaks vaksin dan tes swab membatalkan puasa dilansir dari fatwa mui no tahun vaksinasi covid dengan injeksi intramuscular tidak membatalkan puasa</t>
  </si>
  <si>
    <t>Satpol PP kabupaten Grobogan melakukan Pengawasan PPKM Level 2 Protokol Kesehatan Pengendalian Covid-19 di wilayah kota Purwodadi pada Hari Jumat tanggal 06 April 2022
@ditpolpp_linmas @satpolpp_jateng @SumarniGrobogan @humasGrobogan @diskominfo_grob</t>
  </si>
  <si>
    <t>ini ya fatwa mui no tahun menegaskan pelaksanaan penyuntikan vaksin covid pada muslim yang berpuasa lewat injeksi intramuscular boleh dan tidak membatalkan puasa sepanjang tidak membahayakan</t>
  </si>
  <si>
    <t>Point ketujuh panduan dan ketentuan penyelenggaraan ibadah puasa, vaksinasi Covid19 dapat dilakukan di bulan Ramadhan dng mengijuti panduan kesehatan, sesuai dng ederan Menag SE no.08 th 2022 #AkselerasiVaksinasiBooster
Menuju Herd Immunity</t>
  </si>
  <si>
    <t>dewan pimpinan majelis ulama indonesia mui menyatakan bahwa vaksinasi covid tidak membatalkan ibadah puasa umat islam semoga di puasa ini lebih terhindar dari penyakit</t>
  </si>
  <si>
    <t>Jumlah warga yang menerima vaksin COVID-19 dosis lanjutan alias booster mengalami peningkatan signifikan jelang pelaksanaan mudik lebaran 2022. Hal ini diungkapkan Juru Bicara Vaksinasi COVID-19 dari Kemenkes Siti Nadia Tarmizi. #NarasiDaily #NarasiNewsroom #JadiaPaham</t>
  </si>
  <si>
    <t>fatwa mui vaksinasi covid tidak membatalkan puasa ramadhan perbanyak amal</t>
  </si>
  <si>
    <t>UPP Kab.Bantaeng melaksanakan giat pengamanan shalat tarawih &amp;amp; memberikan himbauan untuk vaksin covid-19 di desa pattallassang kec.tompobulu Sekaligus sosialisasi sapu bersih pungutan liar, melalui media masker yang digunakan oleh personil yg berlogokan saber pungli &amp;amp; pemda...</t>
  </si>
  <si>
    <t>suntik vaksin covid tidak membatalkan puasa ramadhan perbanyak amal</t>
  </si>
  <si>
    <t>Penerapan protokol Kesehatan Covid-19 pada Pelayanan Samsat Bengkulu Tengah.
Jumat, 08 April 2022
@samsatbengkulutengah</t>
  </si>
  <si>
    <t>ingin mudik yuk simak ini</t>
  </si>
  <si>
    <t>Vaksinasi covid-19 dpt dilakukan dibulan ramadhan dengan mengikuti panduan kesehatan.... #AkselerasiVaksinasiBooster
Menuju Herd Immunity</t>
  </si>
  <si>
    <t>suntik vaksin covid tidak akan membatalka puasa ramadhan perbanyak amal</t>
  </si>
  <si>
    <t>Jangan lupa untuk tetap patuhi protokol kesehatan saat beribadah agar tetap tenang dan terhindar dari Covid-19
#AkselerasiVaksinasiBooster
Menuju Herd Immunity</t>
  </si>
  <si>
    <t>ketua mui kota depok pastikan vaksinasi covid tidak membatalkan puasa ramadhan perbanyak amal</t>
  </si>
  <si>
    <t>Pada poin ke 7, vaksinasi covid-19 dapat dilakukan di bulan Ramadhan dengan mengikuti panduan kesehatan. Tenang... Melaksanakan vaksinasi di bulan Ramadhan tidak membatalkan puasa kok. 👍🏻
#AkselerasiVaksinasiBooster
Menuju Herd Immunity</t>
  </si>
  <si>
    <t>kemenag juga meminta kepada seluruh jajaran kantor kemenag kantor wilayah provinsi kankemenag kabupaten kota hingga kantor urusan agama kua tiap kecamatan untuk mengedukasi umat muslim bahwa vaksinasi covid tidak akan membatalkan puasa ramadhan perbanyak amal</t>
  </si>
  <si>
    <t>Sudah tau belum kalau vaksinasi Covid-19 dapat dilakukan di bulan ramadhan tentunya dengan mengikuti panduan kesehatan yang telah disahkan
#AkselerasiVaksinasiBooster
Menuju Herd Immunity</t>
  </si>
  <si>
    <t>@MARIA36819304 @sutanmangarahrp Klo memang kita pingin jd WNI yg baik. Yuk masalah kita pecahkan bersama dan kita berjuang bersama.
Negeri +62 skrg lg demam pansos sok sultan. Hingga menghalalkan segala cara.
Dunia sedang sakit ada COVID-19 ada perang Rusia - Ukraina dan pengkhianat dalam negeri...</t>
  </si>
  <si>
    <t>Begini hukum batal atau tidak suntik vaksin covid-19 saat bulan puasa</t>
  </si>
  <si>
    <t>Akselerasi vaksinasi selama ramadhan perlu terus ditingkatkan, terutama vaksinasi booster untuk meningkatkan kekebalan tubuh serta sbg upaya mewujudkan herd immunity utk mencegah melonjaknya kasus covid-19
#AkselerasiVaksinasiBooster
Menuju Herd Immunity</t>
  </si>
  <si>
    <t>tau ga gais? kalo vaksinasi Covid-19 saat puasa bisa diikuti lho
#AkselerasiVaksinasiBooster
Menuju Herd Immunity</t>
  </si>
  <si>
    <t>Meskipun angka Covid-19 sudah turun, namun kita harus tetap waspada. Bagi yang akan mudik segera lengkapi dengan vaksinasi booster. @jokowi Lawan Pandemi</t>
  </si>
  <si>
    <t>Tenaga Ahli Utama Kantor Staf Presiden Abraham Wirotomo meminta masyarakat untuk tetap waspada dengan gejala Covid-19 dan memenuhi persyaratan vaksin saat melakukan perjalanan mudik Lebaran. &amp;gt; #Mudik2022 #Ramadhan2022 #JernihkanHarapan #Kompascom #Nasional</t>
  </si>
  <si>
    <t>Vaksinasi Covid-19 tdk batalkan puasa
#MadiunKabupaten
#anton_2003ts
#lawancovid19
#adaptasikebiasaanbaru
#jagajarak
#cucitangan
#gunakanmasker
#jangantertular
#jangannularin
#maskermumelindungiku
#maskerkumelindungimu
#dirumahsaja
@anton_2003ts
@polisi_indonesia
@DivHumas_Polri</t>
  </si>
  <si>
    <t>Bagi pemudik yang memiliki kondisi kesehatan khusus dapat membawa bukti hasil tes PCR 3x24 jam dan surat keterangan rumah sakit pemerintah bahwa yang bersangkutan belum /tidak dapat mengikuti vaksinasi covid-19 pada saat pemberangkatan. Bagi anak-anak wajib menyerahkan dokumen KK</t>
  </si>
  <si>
    <t>Satuan tugas penanganan Covid-19 merilis surat edaran baru yg mengatur pelaku perjalanan mudik Lebaran Idul Fitri 1443H agar segera lengkapi dengan vaksin booster dan disiplin protokol kesehatan
@jokowi Lawan Pandemi</t>
  </si>
  <si>
    <t>Update Data Covid-19 Kabupaten Kutai Kartanegara
Jumat , 08 April 2022
Sumber Data:
Dinas Kesehatan Kabupaten Kutai Kartanegara
#prokomkukar
#covid19
#bersamalawancorona
#rsudamparikesit
#dinkeskukar
#dirumahaja
#infokukar
#komitmenpemkabkukar
#kutaikartanegara</t>
  </si>
  <si>
    <t>Berdasarkan Fatwa dari Majelis Ulama Indonesia (MUI) Nomor 13 Tahun 2021, pemberian vaksin Covid-19 tidak membatalkan puasa.</t>
  </si>
  <si>
    <t>Percepatan Vaksinasi Covid-19 di wilayah Koramil 12/Margorejo vaksin Astrazenika, Pfizer dan Covovak dosis II dan III (Booster) vaksin dari DKK kabupaten Pati, vaksin TNI dan Polri dengan sasaran masyarakat umum dan lansia di Puskesmas kecamatan Margorejo.Jumat,(08/04/2022).</t>
  </si>
  <si>
    <t>Babinsa desa Tambakromo Koramil 20/Tambakromo Sertu Sarno melaksanakan pendampingan Vaksinasi Covid-19 untuk warga Wilayah Kec Tambakromo oleh nakes Puskesmas Tambakromo, dengan pencapaian 64 Orang,dosis I, II dan III (Booster).Jumat,(08/04/2022).
#vaksìnasicovid19
#babinsa</t>
  </si>
  <si>
    <t>@secerahsirius Sebentar kak, baca dulu ini : Pemerintah dapat melakukan vaksinasi Covid-19 terhadap Umat Islam pada malam hari bulan Ramadhan jika proses vaksinasi pada siang hari saat berpuasa dikhawatirkan menyebabkan bahaya akibat lemahnya kondisi fisik.</t>
  </si>
  <si>
    <t>Wali Kota Blitar Santoso, memberikan penghargaan kepada para pejuang penanganan Covid-19 di Kota Blitar yang selama 2 tahun terakhir bergelut melawan virus ganas tersebut. Mereka para pejuang ini adalah kesehatan, relawan, tenaga pendukung dan lembaga terkait lainnya.</t>
  </si>
  <si>
    <t>@daanproject @cebanpertama__ Fatwa MUI menyatakan bahwa vaksinasi COVID-19 tidak membatalkan puasa dan boleh dilakukan bagi umat muslim yang sedang berpuasa.
#kemenag #vaksinasi</t>
  </si>
  <si>
    <t>Jumat (8/4/2022) Bhabinkamtibmas Blimbing melaksanakan Sambang Warga Kampung Tangguh Kelurahan Blimbing Pendampingan Pembagian paket sembako dan juga sosialisasi protokol kesehatan untuk mencegah penyebaran Covid-19 di Kota Malang.</t>
  </si>
  <si>
    <t>Dewan Pimpinan Majelis Ulama Indonesia (MUI) menyatakan bahwa vaksinasi Covid-19 tak membatalkan ibadah puasa umat Islam. #OtsusMemilikiDampakPositif #PapuaIndonesia yuk segera vaksin</t>
  </si>
  <si>
    <t>Jadi nih, Dewan Pimpinan Majelis Ulama Indonesia (MUI) menyatakan bahwa vaksinasi Covid-19 tak membatalkan ibadah puasa umat Islam. #OtsusMemilikiDampakPositif #PapuaIndonesia</t>
  </si>
  <si>
    <t>Nih nih good news guys! Dewan Pimpinan Majelis Ulama Indonesia (MUI) menyatakan bahwa vaksinasi Covid-19 tak membatalkan ibadah puasa umat Islam. Jd don't worry yg mau vaksin🤗 #OtsusMemilikiDampakPositif #PapuaIndonesia</t>
  </si>
  <si>
    <t>Fatwa MUI no 13 tahun 2021 Menegaskan pelaksanaan penyuntikan vaksin Covid-19 pada muslim yang berpuasa lewat injeksi intramuscular boleh dan tidak membatalkan puasa. #OtsusMemilikiDampakPositif #PapuaIndonesia</t>
  </si>
  <si>
    <t>Dewan Pimpinan Majelis Ulama Indonesia (MUI) menyatakan vaksinasi Covid-19 ini tidak membatalkan ibadah puasa umat Islam. #OtsusMemilikiDampakPositif #PapuaIndonesia</t>
  </si>
  <si>
    <t>Kabar baik nih gaes, Dewan Pimpinan Majelis Ulama Indonesia (MUI) menyatakan bahwa vaksinasi Covid-19 tak membatalkan ibadah puasa umat Islam. #OtsusMemilikiDampakPositif #PapuaIndonesia</t>
  </si>
  <si>
    <t>Fatwa MUI no 13 tahun 2021 menjelaskan jika pelaksanaan penyuntikan vaksin Covid-19 pada muslim yg sedang berpuasa lewat injeksi intramuscular boleh $ tidak membatalkan puasa, sepanjang tak membahayakan. #OtsusMemilikiDampakPositif #PapuaIndonesia</t>
  </si>
  <si>
    <t>Dewan Pimpinan MUI menyatakan jika vaksinasi Covid-19 tidak dapat membatalkan puasa bagi umat Islam. #OtsusMemilikiDampakPositif #PapuaIndonesia</t>
  </si>
  <si>
    <t>Fatwa MUI no 13 tahun 2021 Menegaskan bahwa pelaksanaan penyuntikan vaksin Covid-19 ini pada muslim yang berpuasa lewat injeksi intramuscular boleh dan tidak membatalkan puasa, sepanjang hal ini tidak membahayakan. #OtsusMemilikiDampakPositif #PapuaIndonesia</t>
  </si>
  <si>
    <t>vaksinasi covid-19 tak membatalkan puasa Dewan Pimpinan Majelis Ulama Indonesia (MUI) menyatakan bahwa vaksinasi Covid-19 tak membatalkan ibadah puasa umat Islam. #OtsusMemilikiDampakPositif #PapuaIndonesia #fndkdk</t>
  </si>
  <si>
    <t>Dewan Pimpinan Majelis Ulama Indonesia (MUI) menyatakan bahwa vaksinasi Covid-19 tak membatalkan ibadah puasa umat Islam. #OtsusMemilikiDampakPositif #PapuaIndonesia #vnetxh</t>
  </si>
  <si>
    <t>[HOAKS] Vaksin dan Tes Swab Membatalkan Puasa
Dilansir dr Fatwa MUI No 13 thn 2021, vaksinasi covid19 dgn injeksi intramuscular, tdk membatalkan puasa.
#PasukanSemut
🔰
@BANGSAygSUJUD
@denni_sauya
@Semut2Semut
@brader_akbar
🔁♥️</t>
  </si>
  <si>
    <t>Nih yaa.. Fatwa MUI no 13 tahun 2021 Menegaskan pelaksanaan penyuntikan vaksin Covid-19 pada muslim yang berpuasa lewat injeksi intramuscular boleh dan tidak membatalkan puasa, sepanjang tidak membahayakan. #OtsusMemilikiDampakPositif #PapuaIndonesia</t>
  </si>
  <si>
    <t>Dewan Pimpinan Majelis Ulama Indonesia (MUI) menyatakan bahwa vaksinasi Covid-19 tak membatalkan ibadah puasa umat Islam, semoga di puasa ini lebih terhindar dari penyakit👍
#OtsusMemilikiDampakPositif #PapuaIndonesia
#asdfg</t>
  </si>
  <si>
    <t>Jumat, 08 April 2022.
Giat Ops Yustisi dalam rangka Pendisiplinan Protokol Kesehatan antisipasi penyebaran Virus Covid-19 di kota Pematangsiantar.</t>
  </si>
  <si>
    <t>Fatwa MUI vaksinasi COVID-19 tidak membatalkan puasa
Ramadhan Perbanyak Amal</t>
  </si>
  <si>
    <t>Suntik vaksin COVID-19 tidak membatalkan puasa
Ramadhan Perbanyak Amal</t>
  </si>
  <si>
    <t>ingin mudik ?? yuk simak ini..
#ramadhan1443h #mudik2022 #prokes5m #vaksin #covid19</t>
  </si>
  <si>
    <t>Suntik vaksin covid-19 tidak akan membatalka puasa, Ramadhan Perbanyak Amal</t>
  </si>
  <si>
    <t>Ketua MUI Kota Depok pastikan vaksinasi Covid-19 tidak membatalkan puasa.
Ramadhan Perbanyak Amal</t>
  </si>
  <si>
    <t>Kemenag juga meminta kepada seluruh jajaran kantor Kemenag Kanwil Provinsi, Kankemenag Kab/Kota, hingga Kantor Urusan Agama (KUA) tiap kecamatan untuk mengedukasi umat muslim bahwa vaksinasi Covid-19 tidak akan membatalkan puasa. Ramadhan Perbanyak Amal</t>
  </si>
  <si>
    <t>rata-rata</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</si>
</sst>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b/>
      <color theme="1"/>
      <name val="Arial"/>
    </font>
    <font>
      <color theme="1"/>
      <name val="Arial"/>
    </font>
  </fonts>
  <fills count="3">
    <fill>
      <patternFill patternType="none"/>
    </fill>
    <fill>
      <patternFill patternType="lightGray"/>
    </fill>
    <fill>
      <patternFill patternType="solid">
        <fgColor rgb="FF93C47D"/>
        <bgColor rgb="FF93C47D"/>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0" xfId="0" applyAlignment="1" applyFont="1">
      <alignment horizontal="center"/>
    </xf>
    <xf borderId="0" fillId="0" fontId="1" numFmtId="0" xfId="0" applyFont="1"/>
    <xf borderId="0" fillId="2" fontId="2" numFmtId="0" xfId="0" applyAlignment="1" applyFill="1" applyFont="1">
      <alignment horizontal="right" vertical="bottom"/>
    </xf>
    <xf borderId="0" fillId="0" fontId="3" numFmtId="0" xfId="0" applyAlignment="1" applyFont="1">
      <alignment vertical="bottom"/>
    </xf>
    <xf borderId="0" fillId="2" fontId="3" numFmtId="0" xfId="0" applyAlignment="1" applyFont="1">
      <alignment horizontal="right" vertical="bottom"/>
    </xf>
    <xf borderId="0" fillId="0" fontId="3"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dimensi_vaksin_spiritual_clean_!$F$2</c:f>
            </c:strRef>
          </c:tx>
          <c:spPr>
            <a:solidFill>
              <a:schemeClr val="accent1"/>
            </a:solidFill>
            <a:ln cmpd="sng">
              <a:solidFill>
                <a:srgbClr val="000000"/>
              </a:solidFill>
            </a:ln>
          </c:spPr>
          <c:val>
            <c:numRef>
              <c:f>dimensi_vaksin_spiritual_clean_!$F$3</c:f>
              <c:numCache/>
            </c:numRef>
          </c:val>
        </c:ser>
        <c:ser>
          <c:idx val="1"/>
          <c:order val="1"/>
          <c:tx>
            <c:strRef>
              <c:f>dimensi_vaksin_spiritual_clean_!$G$2</c:f>
            </c:strRef>
          </c:tx>
          <c:spPr>
            <a:solidFill>
              <a:schemeClr val="accent2"/>
            </a:solidFill>
            <a:ln cmpd="sng">
              <a:solidFill>
                <a:srgbClr val="000000"/>
              </a:solidFill>
            </a:ln>
          </c:spPr>
          <c:val>
            <c:numRef>
              <c:f>dimensi_vaksin_spiritual_clean_!$G$3</c:f>
              <c:numCache/>
            </c:numRef>
          </c:val>
        </c:ser>
        <c:ser>
          <c:idx val="2"/>
          <c:order val="2"/>
          <c:tx>
            <c:strRef>
              <c:f>dimensi_vaksin_spiritual_clean_!$H$2</c:f>
            </c:strRef>
          </c:tx>
          <c:spPr>
            <a:solidFill>
              <a:schemeClr val="accent3"/>
            </a:solidFill>
            <a:ln cmpd="sng">
              <a:solidFill>
                <a:srgbClr val="000000"/>
              </a:solidFill>
            </a:ln>
          </c:spPr>
          <c:val>
            <c:numRef>
              <c:f>dimensi_vaksin_spiritual_clean_!$H$3</c:f>
              <c:numCache/>
            </c:numRef>
          </c:val>
        </c:ser>
        <c:axId val="1434514882"/>
        <c:axId val="1542338831"/>
      </c:barChart>
      <c:catAx>
        <c:axId val="14345148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Accuracy</a:t>
                </a:r>
              </a:p>
            </c:rich>
          </c:tx>
          <c:overlay val="0"/>
        </c:title>
        <c:numFmt formatCode="General" sourceLinked="1"/>
        <c:majorTickMark val="none"/>
        <c:minorTickMark val="none"/>
        <c:spPr/>
        <c:txPr>
          <a:bodyPr/>
          <a:lstStyle/>
          <a:p>
            <a:pPr lvl="0">
              <a:defRPr b="0">
                <a:solidFill>
                  <a:srgbClr val="000000"/>
                </a:solidFill>
                <a:latin typeface="+mn-lt"/>
              </a:defRPr>
            </a:pPr>
          </a:p>
        </c:txPr>
        <c:crossAx val="1542338831"/>
      </c:catAx>
      <c:valAx>
        <c:axId val="15423388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of Data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451488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dimensi_vaksin_spiritual_clean_!$E$18</c:f>
            </c:strRef>
          </c:tx>
          <c:spPr>
            <a:solidFill>
              <a:schemeClr val="accent1"/>
            </a:solidFill>
            <a:ln cmpd="sng">
              <a:solidFill>
                <a:srgbClr val="000000"/>
              </a:solidFill>
            </a:ln>
          </c:spPr>
          <c:cat>
            <c:strRef>
              <c:f>dimensi_vaksin_spiritual_clean_!$F$17:$P$17</c:f>
            </c:strRef>
          </c:cat>
          <c:val>
            <c:numRef>
              <c:f>dimensi_vaksin_spiritual_clean_!$F$18:$P$18</c:f>
              <c:numCache/>
            </c:numRef>
          </c:val>
        </c:ser>
        <c:ser>
          <c:idx val="1"/>
          <c:order val="1"/>
          <c:tx>
            <c:strRef>
              <c:f>dimensi_vaksin_spiritual_clean_!$E$19</c:f>
            </c:strRef>
          </c:tx>
          <c:spPr>
            <a:solidFill>
              <a:schemeClr val="accent2"/>
            </a:solidFill>
            <a:ln cmpd="sng">
              <a:solidFill>
                <a:srgbClr val="000000"/>
              </a:solidFill>
            </a:ln>
          </c:spPr>
          <c:cat>
            <c:strRef>
              <c:f>dimensi_vaksin_spiritual_clean_!$F$17:$P$17</c:f>
            </c:strRef>
          </c:cat>
          <c:val>
            <c:numRef>
              <c:f>dimensi_vaksin_spiritual_clean_!$F$19:$P$19</c:f>
              <c:numCache/>
            </c:numRef>
          </c:val>
        </c:ser>
        <c:ser>
          <c:idx val="2"/>
          <c:order val="2"/>
          <c:tx>
            <c:strRef>
              <c:f>dimensi_vaksin_spiritual_clean_!$E$20</c:f>
            </c:strRef>
          </c:tx>
          <c:spPr>
            <a:solidFill>
              <a:schemeClr val="accent3"/>
            </a:solidFill>
            <a:ln cmpd="sng">
              <a:solidFill>
                <a:srgbClr val="000000"/>
              </a:solidFill>
            </a:ln>
          </c:spPr>
          <c:cat>
            <c:strRef>
              <c:f>dimensi_vaksin_spiritual_clean_!$F$17:$P$17</c:f>
            </c:strRef>
          </c:cat>
          <c:val>
            <c:numRef>
              <c:f>dimensi_vaksin_spiritual_clean_!$F$20:$P$20</c:f>
              <c:numCache/>
            </c:numRef>
          </c:val>
        </c:ser>
        <c:axId val="1500410370"/>
        <c:axId val="1628288798"/>
      </c:barChart>
      <c:catAx>
        <c:axId val="15004103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Accuracy</a:t>
                </a:r>
              </a:p>
            </c:rich>
          </c:tx>
          <c:overlay val="0"/>
        </c:title>
        <c:numFmt formatCode="General" sourceLinked="1"/>
        <c:majorTickMark val="none"/>
        <c:minorTickMark val="none"/>
        <c:spPr/>
        <c:txPr>
          <a:bodyPr/>
          <a:lstStyle/>
          <a:p>
            <a:pPr lvl="0">
              <a:defRPr b="0">
                <a:solidFill>
                  <a:srgbClr val="000000"/>
                </a:solidFill>
                <a:latin typeface="+mn-lt"/>
              </a:defRPr>
            </a:pPr>
          </a:p>
        </c:txPr>
        <c:crossAx val="1628288798"/>
      </c:catAx>
      <c:valAx>
        <c:axId val="16282887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of Data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0410370"/>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142875</xdr:colOff>
      <xdr:row>3</xdr:row>
      <xdr:rowOff>85725</xdr:rowOff>
    </xdr:from>
    <xdr:ext cx="3181350" cy="29813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381000</xdr:colOff>
      <xdr:row>21</xdr:row>
      <xdr:rowOff>47625</xdr:rowOff>
    </xdr:from>
    <xdr:ext cx="4286250" cy="24574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9" width="7.0"/>
  </cols>
  <sheetData>
    <row r="1">
      <c r="A1" s="1" t="s">
        <v>0</v>
      </c>
      <c r="B1" s="1" t="s">
        <v>1</v>
      </c>
      <c r="C1" s="1" t="s">
        <v>2</v>
      </c>
      <c r="D1" s="1" t="s">
        <v>3</v>
      </c>
    </row>
    <row r="2">
      <c r="A2" s="1" t="s">
        <v>4</v>
      </c>
      <c r="B2" s="1" t="s">
        <v>5</v>
      </c>
      <c r="C2" s="1" t="s">
        <v>6</v>
      </c>
      <c r="D2" s="1">
        <v>0.998396813869476</v>
      </c>
      <c r="F2" s="2" t="s">
        <v>6</v>
      </c>
      <c r="G2" s="2" t="s">
        <v>7</v>
      </c>
      <c r="H2" s="2" t="s">
        <v>8</v>
      </c>
    </row>
    <row r="3">
      <c r="A3" s="1" t="s">
        <v>9</v>
      </c>
      <c r="B3" s="1" t="s">
        <v>10</v>
      </c>
      <c r="C3" s="1" t="s">
        <v>7</v>
      </c>
      <c r="D3" s="1">
        <v>0.999790608882904</v>
      </c>
      <c r="F3" s="3">
        <f>COUNTIF($C$2:$C$795,"positive")</f>
        <v>211</v>
      </c>
      <c r="G3" s="3">
        <f>COUNTIF($C$2:$C$795,"negative")</f>
        <v>76</v>
      </c>
      <c r="H3" s="3">
        <f>COUNTIF($C$2:$C$795,"neutral")</f>
        <v>507</v>
      </c>
      <c r="I3" s="3">
        <f>SUM(F3:H3)</f>
        <v>794</v>
      </c>
    </row>
    <row r="4">
      <c r="A4" s="1" t="s">
        <v>11</v>
      </c>
      <c r="B4" s="1" t="s">
        <v>12</v>
      </c>
      <c r="C4" s="1" t="s">
        <v>8</v>
      </c>
      <c r="D4" s="1">
        <v>0.995367288589477</v>
      </c>
    </row>
    <row r="5">
      <c r="A5" s="1" t="s">
        <v>13</v>
      </c>
      <c r="B5" s="1" t="s">
        <v>14</v>
      </c>
      <c r="C5" s="1" t="s">
        <v>7</v>
      </c>
      <c r="D5" s="1">
        <v>0.999853610992431</v>
      </c>
    </row>
    <row r="6">
      <c r="A6" s="1" t="s">
        <v>15</v>
      </c>
      <c r="B6" s="1" t="s">
        <v>16</v>
      </c>
      <c r="C6" s="1" t="s">
        <v>8</v>
      </c>
      <c r="D6" s="1">
        <v>0.997642695903778</v>
      </c>
    </row>
    <row r="7">
      <c r="A7" s="1" t="s">
        <v>17</v>
      </c>
      <c r="B7" s="1" t="s">
        <v>18</v>
      </c>
      <c r="C7" s="1" t="s">
        <v>8</v>
      </c>
      <c r="D7" s="1">
        <v>0.990143299102783</v>
      </c>
    </row>
    <row r="8">
      <c r="A8" s="1" t="s">
        <v>19</v>
      </c>
      <c r="B8" s="1" t="s">
        <v>20</v>
      </c>
      <c r="C8" s="1" t="s">
        <v>8</v>
      </c>
      <c r="D8" s="1">
        <v>0.994521498680114</v>
      </c>
    </row>
    <row r="9">
      <c r="A9" s="1" t="s">
        <v>21</v>
      </c>
      <c r="B9" s="1" t="s">
        <v>22</v>
      </c>
      <c r="C9" s="1" t="s">
        <v>8</v>
      </c>
      <c r="D9" s="1">
        <v>0.998201012611389</v>
      </c>
    </row>
    <row r="10">
      <c r="A10" s="1" t="s">
        <v>23</v>
      </c>
      <c r="B10" s="1" t="s">
        <v>24</v>
      </c>
      <c r="C10" s="1" t="s">
        <v>8</v>
      </c>
      <c r="D10" s="1">
        <v>0.982371866703033</v>
      </c>
    </row>
    <row r="11">
      <c r="A11" s="1" t="s">
        <v>25</v>
      </c>
      <c r="B11" s="1" t="s">
        <v>26</v>
      </c>
      <c r="C11" s="1" t="s">
        <v>6</v>
      </c>
      <c r="D11" s="1">
        <v>0.982347726821899</v>
      </c>
    </row>
    <row r="12">
      <c r="A12" s="1" t="s">
        <v>27</v>
      </c>
      <c r="B12" s="1" t="s">
        <v>28</v>
      </c>
      <c r="C12" s="1" t="s">
        <v>7</v>
      </c>
      <c r="D12" s="1">
        <v>0.530962169170379</v>
      </c>
    </row>
    <row r="13">
      <c r="A13" s="1" t="s">
        <v>29</v>
      </c>
      <c r="B13" s="1" t="s">
        <v>30</v>
      </c>
      <c r="C13" s="1" t="s">
        <v>6</v>
      </c>
      <c r="D13" s="1">
        <v>0.660031497478485</v>
      </c>
    </row>
    <row r="14">
      <c r="A14" s="1" t="s">
        <v>31</v>
      </c>
      <c r="B14" s="1" t="s">
        <v>32</v>
      </c>
      <c r="C14" s="1" t="s">
        <v>6</v>
      </c>
      <c r="D14" s="1">
        <v>0.998918056488037</v>
      </c>
    </row>
    <row r="15">
      <c r="A15" s="1" t="s">
        <v>33</v>
      </c>
      <c r="B15" s="1" t="s">
        <v>34</v>
      </c>
      <c r="C15" s="1" t="s">
        <v>8</v>
      </c>
      <c r="D15" s="1">
        <v>0.997995138168335</v>
      </c>
    </row>
    <row r="16">
      <c r="A16" s="1" t="s">
        <v>35</v>
      </c>
      <c r="B16" s="1" t="s">
        <v>36</v>
      </c>
      <c r="C16" s="1" t="s">
        <v>8</v>
      </c>
      <c r="D16" s="1">
        <v>0.996835768222808</v>
      </c>
    </row>
    <row r="17">
      <c r="A17" s="1" t="s">
        <v>37</v>
      </c>
      <c r="B17" s="1" t="s">
        <v>38</v>
      </c>
      <c r="C17" s="1" t="s">
        <v>8</v>
      </c>
      <c r="D17" s="1">
        <v>0.998160779476165</v>
      </c>
      <c r="F17" s="4">
        <v>0.0</v>
      </c>
      <c r="G17" s="4">
        <v>10.0</v>
      </c>
      <c r="H17" s="4">
        <v>20.0</v>
      </c>
      <c r="I17" s="4">
        <v>30.0</v>
      </c>
      <c r="J17" s="4">
        <v>40.0</v>
      </c>
      <c r="K17" s="4">
        <v>50.0</v>
      </c>
      <c r="L17" s="4">
        <v>60.0</v>
      </c>
      <c r="M17" s="4">
        <v>70.0</v>
      </c>
      <c r="N17" s="4">
        <v>80.0</v>
      </c>
      <c r="O17" s="4">
        <v>90.0</v>
      </c>
      <c r="P17" s="4">
        <v>100.0</v>
      </c>
    </row>
    <row r="18">
      <c r="A18" s="1" t="s">
        <v>39</v>
      </c>
      <c r="B18" s="1" t="s">
        <v>40</v>
      </c>
      <c r="C18" s="1" t="s">
        <v>8</v>
      </c>
      <c r="D18" s="1">
        <v>0.996426999568939</v>
      </c>
      <c r="E18" s="1" t="s">
        <v>6</v>
      </c>
      <c r="F18" s="4">
        <v>0.0</v>
      </c>
      <c r="G18" s="4">
        <v>0.0</v>
      </c>
      <c r="H18" s="4">
        <v>0.0</v>
      </c>
      <c r="I18" s="4">
        <v>0.0</v>
      </c>
      <c r="J18" s="4">
        <v>1.0</v>
      </c>
      <c r="K18" s="4">
        <v>11.0</v>
      </c>
      <c r="L18" s="4">
        <v>13.0</v>
      </c>
      <c r="M18" s="4">
        <v>15.0</v>
      </c>
      <c r="N18" s="4">
        <v>26.0</v>
      </c>
      <c r="O18" s="4">
        <v>145.0</v>
      </c>
      <c r="P18" s="4">
        <v>0.0</v>
      </c>
    </row>
    <row r="19">
      <c r="A19" s="1" t="s">
        <v>41</v>
      </c>
      <c r="B19" s="1" t="s">
        <v>42</v>
      </c>
      <c r="C19" s="1" t="s">
        <v>6</v>
      </c>
      <c r="D19" s="1">
        <v>0.996323466300964</v>
      </c>
      <c r="E19" s="1" t="s">
        <v>7</v>
      </c>
      <c r="F19" s="4">
        <v>0.0</v>
      </c>
      <c r="G19" s="4">
        <v>0.0</v>
      </c>
      <c r="H19" s="4">
        <v>0.0</v>
      </c>
      <c r="I19" s="4">
        <v>1.0</v>
      </c>
      <c r="J19" s="4">
        <v>3.0</v>
      </c>
      <c r="K19" s="4">
        <v>4.0</v>
      </c>
      <c r="L19" s="4">
        <v>8.0</v>
      </c>
      <c r="M19" s="4">
        <v>4.0</v>
      </c>
      <c r="N19" s="4">
        <v>9.0</v>
      </c>
      <c r="O19" s="4">
        <v>47.0</v>
      </c>
      <c r="P19" s="4">
        <v>0.0</v>
      </c>
    </row>
    <row r="20">
      <c r="A20" s="1" t="s">
        <v>43</v>
      </c>
      <c r="B20" s="1" t="s">
        <v>44</v>
      </c>
      <c r="C20" s="1" t="s">
        <v>8</v>
      </c>
      <c r="D20" s="1">
        <v>0.996366620063781</v>
      </c>
      <c r="E20" s="1" t="s">
        <v>8</v>
      </c>
      <c r="F20" s="4">
        <v>0.0</v>
      </c>
      <c r="G20" s="4">
        <v>0.0</v>
      </c>
      <c r="H20" s="4">
        <v>0.0</v>
      </c>
      <c r="I20" s="4">
        <v>0.0</v>
      </c>
      <c r="J20" s="4">
        <v>3.0</v>
      </c>
      <c r="K20" s="4">
        <v>11.0</v>
      </c>
      <c r="L20" s="4">
        <v>13.0</v>
      </c>
      <c r="M20" s="4">
        <v>21.0</v>
      </c>
      <c r="N20" s="4">
        <v>21.0</v>
      </c>
      <c r="O20" s="4">
        <v>438.0</v>
      </c>
      <c r="P20" s="4">
        <v>0.0</v>
      </c>
    </row>
    <row r="21">
      <c r="A21" s="1" t="s">
        <v>45</v>
      </c>
      <c r="B21" s="1" t="s">
        <v>46</v>
      </c>
      <c r="C21" s="1" t="s">
        <v>6</v>
      </c>
      <c r="D21" s="1">
        <v>0.609466135501861</v>
      </c>
    </row>
    <row r="22">
      <c r="A22" s="1" t="s">
        <v>47</v>
      </c>
      <c r="B22" s="1" t="s">
        <v>48</v>
      </c>
      <c r="C22" s="1" t="s">
        <v>8</v>
      </c>
      <c r="D22" s="1">
        <v>0.801103830337524</v>
      </c>
    </row>
    <row r="23">
      <c r="A23" s="1" t="s">
        <v>49</v>
      </c>
      <c r="B23" s="1" t="s">
        <v>50</v>
      </c>
      <c r="C23" s="1" t="s">
        <v>8</v>
      </c>
      <c r="D23" s="1">
        <v>0.981703579425811</v>
      </c>
    </row>
    <row r="24">
      <c r="A24" s="1" t="s">
        <v>51</v>
      </c>
      <c r="B24" s="1" t="s">
        <v>52</v>
      </c>
      <c r="C24" s="1" t="s">
        <v>8</v>
      </c>
      <c r="D24" s="1">
        <v>0.998340845108032</v>
      </c>
    </row>
    <row r="25">
      <c r="A25" s="1" t="s">
        <v>53</v>
      </c>
      <c r="B25" s="1" t="s">
        <v>54</v>
      </c>
      <c r="C25" s="1" t="s">
        <v>8</v>
      </c>
      <c r="D25" s="1">
        <v>0.99657130241394</v>
      </c>
    </row>
    <row r="26">
      <c r="A26" s="1" t="s">
        <v>55</v>
      </c>
      <c r="B26" s="1" t="s">
        <v>56</v>
      </c>
      <c r="C26" s="1" t="s">
        <v>8</v>
      </c>
      <c r="D26" s="1">
        <v>0.98827189207077</v>
      </c>
    </row>
    <row r="27">
      <c r="A27" s="1" t="s">
        <v>57</v>
      </c>
      <c r="B27" s="1" t="s">
        <v>58</v>
      </c>
      <c r="C27" s="1" t="s">
        <v>8</v>
      </c>
      <c r="D27" s="1">
        <v>0.998362720012664</v>
      </c>
    </row>
    <row r="28">
      <c r="A28" s="1" t="s">
        <v>59</v>
      </c>
      <c r="B28" s="1" t="s">
        <v>60</v>
      </c>
      <c r="C28" s="1" t="s">
        <v>8</v>
      </c>
      <c r="D28" s="1">
        <v>0.998336553573608</v>
      </c>
    </row>
    <row r="29">
      <c r="A29" s="1" t="s">
        <v>61</v>
      </c>
      <c r="B29" s="1" t="s">
        <v>62</v>
      </c>
      <c r="C29" s="1" t="s">
        <v>8</v>
      </c>
      <c r="D29" s="1">
        <v>0.997740745544433</v>
      </c>
    </row>
    <row r="30">
      <c r="A30" s="1" t="s">
        <v>63</v>
      </c>
      <c r="B30" s="1" t="s">
        <v>64</v>
      </c>
      <c r="C30" s="1" t="s">
        <v>7</v>
      </c>
      <c r="D30" s="1">
        <v>0.999824464321136</v>
      </c>
    </row>
    <row r="31">
      <c r="A31" s="1" t="s">
        <v>65</v>
      </c>
      <c r="B31" s="1" t="s">
        <v>66</v>
      </c>
      <c r="C31" s="1" t="s">
        <v>7</v>
      </c>
      <c r="D31" s="1">
        <v>0.999839782714843</v>
      </c>
    </row>
    <row r="32">
      <c r="A32" s="1" t="s">
        <v>67</v>
      </c>
      <c r="B32" s="1" t="s">
        <v>68</v>
      </c>
      <c r="C32" s="1" t="s">
        <v>8</v>
      </c>
      <c r="D32" s="1">
        <v>0.998089492321014</v>
      </c>
    </row>
    <row r="33">
      <c r="A33" s="1" t="s">
        <v>69</v>
      </c>
      <c r="B33" s="1" t="s">
        <v>70</v>
      </c>
      <c r="C33" s="1" t="s">
        <v>8</v>
      </c>
      <c r="D33" s="1">
        <v>0.998645961284637</v>
      </c>
    </row>
    <row r="34">
      <c r="A34" s="1" t="s">
        <v>71</v>
      </c>
      <c r="B34" s="1" t="s">
        <v>72</v>
      </c>
      <c r="C34" s="1" t="s">
        <v>8</v>
      </c>
      <c r="D34" s="1">
        <v>0.998011112213134</v>
      </c>
    </row>
    <row r="35">
      <c r="A35" s="1" t="s">
        <v>73</v>
      </c>
      <c r="B35" s="1" t="s">
        <v>74</v>
      </c>
      <c r="C35" s="1" t="s">
        <v>8</v>
      </c>
      <c r="D35" s="1">
        <v>0.998548209667205</v>
      </c>
    </row>
    <row r="36">
      <c r="A36" s="1" t="s">
        <v>75</v>
      </c>
      <c r="B36" s="1" t="s">
        <v>76</v>
      </c>
      <c r="C36" s="1" t="s">
        <v>8</v>
      </c>
      <c r="D36" s="1">
        <v>0.998576164245605</v>
      </c>
    </row>
    <row r="37">
      <c r="A37" s="1" t="s">
        <v>77</v>
      </c>
      <c r="B37" s="1" t="s">
        <v>78</v>
      </c>
      <c r="C37" s="1" t="s">
        <v>8</v>
      </c>
      <c r="D37" s="1">
        <v>0.998166561126709</v>
      </c>
    </row>
    <row r="38">
      <c r="A38" s="1" t="s">
        <v>79</v>
      </c>
      <c r="B38" s="1" t="s">
        <v>80</v>
      </c>
      <c r="C38" s="1" t="s">
        <v>7</v>
      </c>
      <c r="D38" s="1">
        <v>0.956338703632354</v>
      </c>
    </row>
    <row r="39">
      <c r="A39" s="1" t="s">
        <v>81</v>
      </c>
      <c r="B39" s="1" t="s">
        <v>82</v>
      </c>
      <c r="C39" s="1" t="s">
        <v>8</v>
      </c>
      <c r="D39" s="1">
        <v>0.998483479022979</v>
      </c>
    </row>
    <row r="40">
      <c r="A40" s="1" t="s">
        <v>83</v>
      </c>
      <c r="B40" s="1" t="s">
        <v>84</v>
      </c>
      <c r="C40" s="1" t="s">
        <v>8</v>
      </c>
      <c r="D40" s="1">
        <v>0.998546540737152</v>
      </c>
    </row>
    <row r="41">
      <c r="A41" s="1" t="s">
        <v>85</v>
      </c>
      <c r="B41" s="1" t="s">
        <v>86</v>
      </c>
      <c r="C41" s="1" t="s">
        <v>8</v>
      </c>
      <c r="D41" s="1">
        <v>0.992057740688324</v>
      </c>
    </row>
    <row r="42">
      <c r="A42" s="1" t="s">
        <v>87</v>
      </c>
      <c r="B42" s="1" t="s">
        <v>88</v>
      </c>
      <c r="C42" s="1" t="s">
        <v>8</v>
      </c>
      <c r="D42" s="1">
        <v>0.99708205461502</v>
      </c>
    </row>
    <row r="43">
      <c r="A43" s="1" t="s">
        <v>89</v>
      </c>
      <c r="B43" s="1" t="s">
        <v>90</v>
      </c>
      <c r="C43" s="1" t="s">
        <v>6</v>
      </c>
      <c r="D43" s="1">
        <v>0.807450175285339</v>
      </c>
    </row>
    <row r="44">
      <c r="A44" s="1" t="s">
        <v>91</v>
      </c>
      <c r="B44" s="1" t="s">
        <v>92</v>
      </c>
      <c r="C44" s="1" t="s">
        <v>6</v>
      </c>
      <c r="D44" s="1">
        <v>0.988413751125335</v>
      </c>
    </row>
    <row r="45">
      <c r="A45" s="1" t="s">
        <v>93</v>
      </c>
      <c r="B45" s="1" t="s">
        <v>94</v>
      </c>
      <c r="C45" s="1" t="s">
        <v>8</v>
      </c>
      <c r="D45" s="1">
        <v>0.998427510261535</v>
      </c>
    </row>
    <row r="46">
      <c r="A46" s="1" t="s">
        <v>95</v>
      </c>
      <c r="B46" s="1" t="s">
        <v>96</v>
      </c>
      <c r="C46" s="1" t="s">
        <v>8</v>
      </c>
      <c r="D46" s="1">
        <v>0.998088061809539</v>
      </c>
    </row>
    <row r="47">
      <c r="A47" s="1" t="s">
        <v>97</v>
      </c>
      <c r="B47" s="1" t="s">
        <v>98</v>
      </c>
      <c r="C47" s="1" t="s">
        <v>6</v>
      </c>
      <c r="D47" s="1">
        <v>0.701494812965393</v>
      </c>
    </row>
    <row r="48">
      <c r="A48" s="1" t="s">
        <v>99</v>
      </c>
      <c r="B48" s="1" t="s">
        <v>100</v>
      </c>
      <c r="C48" s="1" t="s">
        <v>8</v>
      </c>
      <c r="D48" s="1">
        <v>0.998302221298217</v>
      </c>
    </row>
    <row r="49">
      <c r="A49" s="1" t="s">
        <v>101</v>
      </c>
      <c r="B49" s="1" t="s">
        <v>102</v>
      </c>
      <c r="C49" s="1" t="s">
        <v>8</v>
      </c>
      <c r="D49" s="1">
        <v>0.690369069576263</v>
      </c>
    </row>
    <row r="50">
      <c r="A50" s="1" t="s">
        <v>103</v>
      </c>
      <c r="B50" s="1" t="s">
        <v>104</v>
      </c>
      <c r="C50" s="1" t="s">
        <v>8</v>
      </c>
      <c r="D50" s="1">
        <v>0.981658458709716</v>
      </c>
    </row>
    <row r="51">
      <c r="A51" s="1" t="s">
        <v>105</v>
      </c>
      <c r="B51" s="1" t="s">
        <v>106</v>
      </c>
      <c r="C51" s="1" t="s">
        <v>8</v>
      </c>
      <c r="D51" s="1">
        <v>0.997740149497985</v>
      </c>
    </row>
    <row r="52">
      <c r="A52" s="1" t="s">
        <v>107</v>
      </c>
      <c r="B52" s="1" t="s">
        <v>108</v>
      </c>
      <c r="C52" s="1" t="s">
        <v>8</v>
      </c>
      <c r="D52" s="1">
        <v>0.997878074645996</v>
      </c>
    </row>
    <row r="53">
      <c r="A53" s="1" t="s">
        <v>109</v>
      </c>
      <c r="B53" s="1" t="s">
        <v>110</v>
      </c>
      <c r="C53" s="1" t="s">
        <v>8</v>
      </c>
      <c r="D53" s="1">
        <v>0.995803415775299</v>
      </c>
    </row>
    <row r="54">
      <c r="A54" s="1" t="s">
        <v>111</v>
      </c>
      <c r="B54" s="1" t="s">
        <v>112</v>
      </c>
      <c r="C54" s="1" t="s">
        <v>8</v>
      </c>
      <c r="D54" s="1">
        <v>0.997836768627166</v>
      </c>
    </row>
    <row r="55">
      <c r="A55" s="1" t="s">
        <v>113</v>
      </c>
      <c r="B55" s="1" t="s">
        <v>114</v>
      </c>
      <c r="C55" s="1" t="s">
        <v>8</v>
      </c>
      <c r="D55" s="1">
        <v>0.997312188148498</v>
      </c>
    </row>
    <row r="56">
      <c r="A56" s="1" t="s">
        <v>115</v>
      </c>
      <c r="B56" s="1" t="s">
        <v>116</v>
      </c>
      <c r="C56" s="1" t="s">
        <v>8</v>
      </c>
      <c r="D56" s="1">
        <v>0.997252523899078</v>
      </c>
    </row>
    <row r="57">
      <c r="A57" s="1" t="s">
        <v>117</v>
      </c>
      <c r="B57" s="1" t="s">
        <v>118</v>
      </c>
      <c r="C57" s="1" t="s">
        <v>7</v>
      </c>
      <c r="D57" s="1">
        <v>0.999735057353973</v>
      </c>
    </row>
    <row r="58">
      <c r="A58" s="1" t="s">
        <v>119</v>
      </c>
      <c r="B58" s="1" t="s">
        <v>120</v>
      </c>
      <c r="C58" s="1" t="s">
        <v>8</v>
      </c>
      <c r="D58" s="1">
        <v>0.737433910369873</v>
      </c>
    </row>
    <row r="59">
      <c r="A59" s="1" t="s">
        <v>121</v>
      </c>
      <c r="B59" s="1" t="s">
        <v>122</v>
      </c>
      <c r="C59" s="1" t="s">
        <v>8</v>
      </c>
      <c r="D59" s="1">
        <v>0.994698166847229</v>
      </c>
    </row>
    <row r="60">
      <c r="A60" s="1" t="s">
        <v>123</v>
      </c>
      <c r="B60" s="1" t="s">
        <v>124</v>
      </c>
      <c r="C60" s="1" t="s">
        <v>8</v>
      </c>
      <c r="D60" s="1">
        <v>0.992765545845031</v>
      </c>
    </row>
    <row r="61">
      <c r="A61" s="1" t="s">
        <v>125</v>
      </c>
      <c r="B61" s="1" t="s">
        <v>126</v>
      </c>
      <c r="C61" s="1" t="s">
        <v>8</v>
      </c>
      <c r="D61" s="1">
        <v>0.9966841340065</v>
      </c>
    </row>
    <row r="62">
      <c r="A62" s="1" t="s">
        <v>127</v>
      </c>
      <c r="B62" s="1" t="s">
        <v>128</v>
      </c>
      <c r="C62" s="1" t="s">
        <v>7</v>
      </c>
      <c r="D62" s="1">
        <v>0.982130944728851</v>
      </c>
    </row>
    <row r="63">
      <c r="A63" s="1" t="s">
        <v>129</v>
      </c>
      <c r="B63" s="1" t="s">
        <v>130</v>
      </c>
      <c r="C63" s="1" t="s">
        <v>8</v>
      </c>
      <c r="D63" s="1">
        <v>0.998533487319946</v>
      </c>
    </row>
    <row r="64">
      <c r="A64" s="1" t="s">
        <v>131</v>
      </c>
      <c r="B64" s="1" t="s">
        <v>132</v>
      </c>
      <c r="C64" s="1" t="s">
        <v>8</v>
      </c>
      <c r="D64" s="1">
        <v>0.998125731945037</v>
      </c>
    </row>
    <row r="65">
      <c r="A65" s="1" t="s">
        <v>133</v>
      </c>
      <c r="B65" s="1" t="s">
        <v>134</v>
      </c>
      <c r="C65" s="1" t="s">
        <v>8</v>
      </c>
      <c r="D65" s="1">
        <v>0.997801482677459</v>
      </c>
    </row>
    <row r="66">
      <c r="A66" s="1" t="s">
        <v>135</v>
      </c>
      <c r="B66" s="1" t="s">
        <v>136</v>
      </c>
      <c r="C66" s="1" t="s">
        <v>8</v>
      </c>
      <c r="D66" s="1">
        <v>0.998015046119689</v>
      </c>
    </row>
    <row r="67">
      <c r="A67" s="1" t="s">
        <v>137</v>
      </c>
      <c r="B67" s="1" t="s">
        <v>138</v>
      </c>
      <c r="C67" s="1" t="s">
        <v>8</v>
      </c>
      <c r="D67" s="1">
        <v>0.989965260028839</v>
      </c>
    </row>
    <row r="68">
      <c r="A68" s="1" t="s">
        <v>139</v>
      </c>
      <c r="B68" s="1" t="s">
        <v>140</v>
      </c>
      <c r="C68" s="1" t="s">
        <v>8</v>
      </c>
      <c r="D68" s="1">
        <v>0.998327672481536</v>
      </c>
    </row>
    <row r="69">
      <c r="A69" s="1" t="s">
        <v>141</v>
      </c>
      <c r="B69" s="1" t="s">
        <v>142</v>
      </c>
      <c r="C69" s="1" t="s">
        <v>8</v>
      </c>
      <c r="D69" s="1">
        <v>0.970322966575622</v>
      </c>
    </row>
    <row r="70">
      <c r="A70" s="1" t="s">
        <v>143</v>
      </c>
      <c r="B70" s="1" t="s">
        <v>144</v>
      </c>
      <c r="C70" s="1" t="s">
        <v>8</v>
      </c>
      <c r="D70" s="1">
        <v>0.985253870487213</v>
      </c>
    </row>
    <row r="71">
      <c r="A71" s="1" t="s">
        <v>145</v>
      </c>
      <c r="B71" s="1" t="s">
        <v>146</v>
      </c>
      <c r="C71" s="1" t="s">
        <v>8</v>
      </c>
      <c r="D71" s="1">
        <v>0.997990846633911</v>
      </c>
    </row>
    <row r="72">
      <c r="A72" s="1" t="s">
        <v>147</v>
      </c>
      <c r="B72" s="1" t="s">
        <v>148</v>
      </c>
      <c r="C72" s="1" t="s">
        <v>7</v>
      </c>
      <c r="D72" s="1">
        <v>0.815596401691436</v>
      </c>
    </row>
    <row r="73">
      <c r="A73" s="1" t="s">
        <v>149</v>
      </c>
      <c r="B73" s="1" t="s">
        <v>150</v>
      </c>
      <c r="C73" s="1" t="s">
        <v>8</v>
      </c>
      <c r="D73" s="1">
        <v>0.890056490898132</v>
      </c>
    </row>
    <row r="74">
      <c r="A74" s="1" t="s">
        <v>151</v>
      </c>
      <c r="B74" s="1" t="s">
        <v>152</v>
      </c>
      <c r="C74" s="1" t="s">
        <v>8</v>
      </c>
      <c r="D74" s="1">
        <v>0.997237920761108</v>
      </c>
    </row>
    <row r="75">
      <c r="A75" s="1" t="s">
        <v>153</v>
      </c>
      <c r="B75" s="1" t="s">
        <v>154</v>
      </c>
      <c r="C75" s="1" t="s">
        <v>8</v>
      </c>
      <c r="D75" s="1">
        <v>0.996223926544189</v>
      </c>
    </row>
    <row r="76">
      <c r="A76" s="1" t="s">
        <v>155</v>
      </c>
      <c r="B76" s="1" t="s">
        <v>156</v>
      </c>
      <c r="C76" s="1" t="s">
        <v>8</v>
      </c>
      <c r="D76" s="1">
        <v>0.997481882572174</v>
      </c>
    </row>
    <row r="77">
      <c r="A77" s="1" t="s">
        <v>157</v>
      </c>
      <c r="B77" s="1" t="s">
        <v>158</v>
      </c>
      <c r="C77" s="1" t="s">
        <v>8</v>
      </c>
      <c r="D77" s="1">
        <v>0.993873238563537</v>
      </c>
    </row>
    <row r="78">
      <c r="A78" s="1" t="s">
        <v>159</v>
      </c>
      <c r="B78" s="1" t="s">
        <v>160</v>
      </c>
      <c r="C78" s="1" t="s">
        <v>8</v>
      </c>
      <c r="D78" s="1">
        <v>0.998187363147735</v>
      </c>
    </row>
    <row r="79">
      <c r="A79" s="1" t="s">
        <v>161</v>
      </c>
      <c r="B79" s="1" t="s">
        <v>162</v>
      </c>
      <c r="C79" s="1" t="s">
        <v>8</v>
      </c>
      <c r="D79" s="1">
        <v>0.994452178478241</v>
      </c>
    </row>
    <row r="80">
      <c r="A80" s="1" t="s">
        <v>163</v>
      </c>
      <c r="B80" s="1" t="s">
        <v>164</v>
      </c>
      <c r="C80" s="1" t="s">
        <v>6</v>
      </c>
      <c r="D80" s="1">
        <v>0.996116042137146</v>
      </c>
    </row>
    <row r="81">
      <c r="A81" s="1" t="s">
        <v>165</v>
      </c>
      <c r="B81" s="1" t="s">
        <v>166</v>
      </c>
      <c r="C81" s="1" t="s">
        <v>6</v>
      </c>
      <c r="D81" s="1">
        <v>0.998761057853698</v>
      </c>
    </row>
    <row r="82">
      <c r="A82" s="1" t="s">
        <v>167</v>
      </c>
      <c r="B82" s="1" t="s">
        <v>168</v>
      </c>
      <c r="C82" s="1" t="s">
        <v>7</v>
      </c>
      <c r="D82" s="1">
        <v>0.928850352764129</v>
      </c>
    </row>
    <row r="83">
      <c r="A83" s="1" t="s">
        <v>169</v>
      </c>
      <c r="B83" s="1" t="s">
        <v>170</v>
      </c>
      <c r="C83" s="1" t="s">
        <v>8</v>
      </c>
      <c r="D83" s="1">
        <v>0.993166625499725</v>
      </c>
    </row>
    <row r="84">
      <c r="A84" s="1" t="s">
        <v>171</v>
      </c>
      <c r="B84" s="1" t="s">
        <v>172</v>
      </c>
      <c r="C84" s="1" t="s">
        <v>7</v>
      </c>
      <c r="D84" s="1">
        <v>0.565286517143249</v>
      </c>
    </row>
    <row r="85">
      <c r="A85" s="1" t="s">
        <v>173</v>
      </c>
      <c r="B85" s="1" t="s">
        <v>174</v>
      </c>
      <c r="C85" s="1" t="s">
        <v>8</v>
      </c>
      <c r="D85" s="1">
        <v>0.624402046203613</v>
      </c>
    </row>
    <row r="86">
      <c r="A86" s="1" t="s">
        <v>175</v>
      </c>
      <c r="B86" s="1" t="s">
        <v>176</v>
      </c>
      <c r="C86" s="1" t="s">
        <v>8</v>
      </c>
      <c r="D86" s="1">
        <v>0.637242138385772</v>
      </c>
    </row>
    <row r="87">
      <c r="A87" s="1" t="s">
        <v>177</v>
      </c>
      <c r="B87" s="1" t="s">
        <v>178</v>
      </c>
      <c r="C87" s="1" t="s">
        <v>8</v>
      </c>
      <c r="D87" s="1">
        <v>0.99808782339096</v>
      </c>
    </row>
    <row r="88">
      <c r="A88" s="1" t="s">
        <v>179</v>
      </c>
      <c r="B88" s="1" t="s">
        <v>180</v>
      </c>
      <c r="C88" s="1" t="s">
        <v>6</v>
      </c>
      <c r="D88" s="1">
        <v>0.809245645999908</v>
      </c>
    </row>
    <row r="89">
      <c r="A89" s="1" t="s">
        <v>181</v>
      </c>
      <c r="B89" s="1" t="s">
        <v>182</v>
      </c>
      <c r="C89" s="1" t="s">
        <v>8</v>
      </c>
      <c r="D89" s="1">
        <v>0.805983901023864</v>
      </c>
    </row>
    <row r="90">
      <c r="A90" s="1" t="s">
        <v>183</v>
      </c>
      <c r="B90" s="1" t="s">
        <v>184</v>
      </c>
      <c r="C90" s="1" t="s">
        <v>7</v>
      </c>
      <c r="D90" s="1">
        <v>0.999412655830383</v>
      </c>
    </row>
    <row r="91">
      <c r="A91" s="1" t="s">
        <v>185</v>
      </c>
      <c r="B91" s="1" t="s">
        <v>186</v>
      </c>
      <c r="C91" s="1" t="s">
        <v>6</v>
      </c>
      <c r="D91" s="1">
        <v>0.629363059997558</v>
      </c>
    </row>
    <row r="92">
      <c r="A92" s="1" t="s">
        <v>187</v>
      </c>
      <c r="B92" s="1" t="s">
        <v>188</v>
      </c>
      <c r="C92" s="1" t="s">
        <v>8</v>
      </c>
      <c r="D92" s="1">
        <v>0.806857764720916</v>
      </c>
    </row>
    <row r="93">
      <c r="A93" s="1" t="s">
        <v>189</v>
      </c>
      <c r="B93" s="1" t="s">
        <v>190</v>
      </c>
      <c r="C93" s="1" t="s">
        <v>8</v>
      </c>
      <c r="D93" s="1">
        <v>0.997933983802795</v>
      </c>
    </row>
    <row r="94">
      <c r="A94" s="1" t="s">
        <v>191</v>
      </c>
      <c r="B94" s="1" t="s">
        <v>192</v>
      </c>
      <c r="C94" s="1" t="s">
        <v>8</v>
      </c>
      <c r="D94" s="1">
        <v>0.877746999263763</v>
      </c>
    </row>
    <row r="95">
      <c r="A95" s="1" t="s">
        <v>193</v>
      </c>
      <c r="B95" s="1" t="s">
        <v>194</v>
      </c>
      <c r="C95" s="1" t="s">
        <v>8</v>
      </c>
      <c r="D95" s="1">
        <v>0.978332698345184</v>
      </c>
    </row>
    <row r="96">
      <c r="A96" s="1" t="s">
        <v>195</v>
      </c>
      <c r="B96" s="1" t="s">
        <v>196</v>
      </c>
      <c r="C96" s="1" t="s">
        <v>6</v>
      </c>
      <c r="D96" s="1">
        <v>0.999377965927124</v>
      </c>
    </row>
    <row r="97">
      <c r="A97" s="1" t="s">
        <v>197</v>
      </c>
      <c r="B97" s="1" t="s">
        <v>198</v>
      </c>
      <c r="C97" s="1" t="s">
        <v>7</v>
      </c>
      <c r="D97" s="1">
        <v>0.99983787536621</v>
      </c>
    </row>
    <row r="98">
      <c r="A98" s="1" t="s">
        <v>199</v>
      </c>
      <c r="B98" s="1" t="s">
        <v>200</v>
      </c>
      <c r="C98" s="1" t="s">
        <v>6</v>
      </c>
      <c r="D98" s="1">
        <v>0.999647140502929</v>
      </c>
    </row>
    <row r="99">
      <c r="A99" s="1" t="s">
        <v>201</v>
      </c>
      <c r="B99" s="1" t="s">
        <v>202</v>
      </c>
      <c r="C99" s="1" t="s">
        <v>8</v>
      </c>
      <c r="D99" s="1">
        <v>0.983481466770172</v>
      </c>
    </row>
    <row r="100">
      <c r="A100" s="1" t="s">
        <v>203</v>
      </c>
      <c r="B100" s="1" t="s">
        <v>204</v>
      </c>
      <c r="C100" s="1" t="s">
        <v>6</v>
      </c>
      <c r="D100" s="1">
        <v>0.998485147953033</v>
      </c>
    </row>
    <row r="101">
      <c r="A101" s="1" t="s">
        <v>205</v>
      </c>
      <c r="B101" s="1" t="s">
        <v>206</v>
      </c>
      <c r="C101" s="1" t="s">
        <v>8</v>
      </c>
      <c r="D101" s="1">
        <v>0.992491781711578</v>
      </c>
    </row>
    <row r="102">
      <c r="A102" s="1" t="s">
        <v>207</v>
      </c>
      <c r="B102" s="1" t="s">
        <v>208</v>
      </c>
      <c r="C102" s="1" t="s">
        <v>8</v>
      </c>
      <c r="D102" s="1">
        <v>0.998436510562896</v>
      </c>
    </row>
    <row r="103">
      <c r="A103" s="1" t="s">
        <v>209</v>
      </c>
      <c r="B103" s="1" t="s">
        <v>210</v>
      </c>
      <c r="C103" s="1" t="s">
        <v>6</v>
      </c>
      <c r="D103" s="1">
        <v>0.883567452430725</v>
      </c>
    </row>
    <row r="104">
      <c r="A104" s="1" t="s">
        <v>211</v>
      </c>
      <c r="B104" s="1" t="s">
        <v>212</v>
      </c>
      <c r="C104" s="1" t="s">
        <v>8</v>
      </c>
      <c r="D104" s="1">
        <v>0.997714161872863</v>
      </c>
    </row>
    <row r="105">
      <c r="A105" s="1" t="s">
        <v>213</v>
      </c>
      <c r="B105" s="1" t="s">
        <v>214</v>
      </c>
      <c r="C105" s="1" t="s">
        <v>6</v>
      </c>
      <c r="D105" s="1">
        <v>0.896643102169036</v>
      </c>
    </row>
    <row r="106">
      <c r="A106" s="1" t="s">
        <v>215</v>
      </c>
      <c r="B106" s="1" t="s">
        <v>216</v>
      </c>
      <c r="C106" s="1" t="s">
        <v>8</v>
      </c>
      <c r="D106" s="1">
        <v>0.765162885189056</v>
      </c>
    </row>
    <row r="107">
      <c r="A107" s="1" t="s">
        <v>217</v>
      </c>
      <c r="B107" s="1" t="s">
        <v>218</v>
      </c>
      <c r="C107" s="1" t="s">
        <v>8</v>
      </c>
      <c r="D107" s="1">
        <v>0.869768023490905</v>
      </c>
    </row>
    <row r="108">
      <c r="A108" s="1" t="s">
        <v>219</v>
      </c>
      <c r="B108" s="1" t="s">
        <v>220</v>
      </c>
      <c r="C108" s="1" t="s">
        <v>6</v>
      </c>
      <c r="D108" s="1">
        <v>0.99529629945755</v>
      </c>
    </row>
    <row r="109">
      <c r="A109" s="1" t="s">
        <v>221</v>
      </c>
      <c r="B109" s="1" t="s">
        <v>222</v>
      </c>
      <c r="C109" s="1" t="s">
        <v>7</v>
      </c>
      <c r="D109" s="1">
        <v>0.902869760990142</v>
      </c>
    </row>
    <row r="110">
      <c r="A110" s="1" t="s">
        <v>223</v>
      </c>
      <c r="B110" s="1" t="s">
        <v>224</v>
      </c>
      <c r="C110" s="1" t="s">
        <v>6</v>
      </c>
      <c r="D110" s="1">
        <v>0.999574840068817</v>
      </c>
    </row>
    <row r="111">
      <c r="A111" s="1" t="s">
        <v>225</v>
      </c>
      <c r="B111" s="1" t="s">
        <v>226</v>
      </c>
      <c r="C111" s="1" t="s">
        <v>8</v>
      </c>
      <c r="D111" s="1">
        <v>0.998365938663482</v>
      </c>
    </row>
    <row r="112">
      <c r="A112" s="1" t="s">
        <v>227</v>
      </c>
      <c r="B112" s="1" t="s">
        <v>228</v>
      </c>
      <c r="C112" s="1" t="s">
        <v>7</v>
      </c>
      <c r="D112" s="1">
        <v>0.999874114990234</v>
      </c>
    </row>
    <row r="113">
      <c r="A113" s="1" t="s">
        <v>229</v>
      </c>
      <c r="B113" s="1" t="s">
        <v>230</v>
      </c>
      <c r="C113" s="1" t="s">
        <v>8</v>
      </c>
      <c r="D113" s="1">
        <v>0.998674154281616</v>
      </c>
    </row>
    <row r="114">
      <c r="A114" s="1" t="s">
        <v>231</v>
      </c>
      <c r="B114" s="1" t="s">
        <v>232</v>
      </c>
      <c r="C114" s="1" t="s">
        <v>7</v>
      </c>
      <c r="D114" s="1">
        <v>0.879365444183349</v>
      </c>
    </row>
    <row r="115">
      <c r="A115" s="1" t="s">
        <v>233</v>
      </c>
      <c r="B115" s="1" t="s">
        <v>234</v>
      </c>
      <c r="C115" s="1" t="s">
        <v>6</v>
      </c>
      <c r="D115" s="1">
        <v>0.999014973640441</v>
      </c>
    </row>
    <row r="116">
      <c r="A116" s="1" t="s">
        <v>235</v>
      </c>
      <c r="B116" s="1" t="s">
        <v>236</v>
      </c>
      <c r="C116" s="1" t="s">
        <v>7</v>
      </c>
      <c r="D116" s="1">
        <v>0.992868363857269</v>
      </c>
    </row>
    <row r="117">
      <c r="A117" s="1" t="s">
        <v>237</v>
      </c>
      <c r="B117" s="1" t="s">
        <v>238</v>
      </c>
      <c r="C117" s="1" t="s">
        <v>8</v>
      </c>
      <c r="D117" s="1">
        <v>0.998127996921539</v>
      </c>
    </row>
    <row r="118">
      <c r="A118" s="1" t="s">
        <v>239</v>
      </c>
      <c r="B118" s="1" t="s">
        <v>240</v>
      </c>
      <c r="C118" s="1" t="s">
        <v>8</v>
      </c>
      <c r="D118" s="1">
        <v>0.99830675125122</v>
      </c>
    </row>
    <row r="119">
      <c r="A119" s="1" t="s">
        <v>241</v>
      </c>
      <c r="B119" s="1" t="s">
        <v>242</v>
      </c>
      <c r="C119" s="1" t="s">
        <v>8</v>
      </c>
      <c r="D119" s="1">
        <v>0.993302702903747</v>
      </c>
    </row>
    <row r="120">
      <c r="A120" s="1" t="s">
        <v>243</v>
      </c>
      <c r="B120" s="1" t="s">
        <v>244</v>
      </c>
      <c r="C120" s="1" t="s">
        <v>7</v>
      </c>
      <c r="D120" s="1">
        <v>0.805351972579956</v>
      </c>
    </row>
    <row r="121">
      <c r="A121" s="1" t="s">
        <v>245</v>
      </c>
      <c r="B121" s="1" t="s">
        <v>246</v>
      </c>
      <c r="C121" s="1" t="s">
        <v>6</v>
      </c>
      <c r="D121" s="1">
        <v>0.650384664535522</v>
      </c>
    </row>
    <row r="122">
      <c r="A122" s="1" t="s">
        <v>247</v>
      </c>
      <c r="B122" s="1" t="s">
        <v>248</v>
      </c>
      <c r="C122" s="1" t="s">
        <v>8</v>
      </c>
      <c r="D122" s="1">
        <v>0.996605038642883</v>
      </c>
    </row>
    <row r="123">
      <c r="A123" s="1" t="s">
        <v>249</v>
      </c>
      <c r="B123" s="1" t="s">
        <v>250</v>
      </c>
      <c r="C123" s="1" t="s">
        <v>6</v>
      </c>
      <c r="D123" s="1">
        <v>0.999262511730194</v>
      </c>
    </row>
    <row r="124">
      <c r="A124" s="1" t="s">
        <v>251</v>
      </c>
      <c r="B124" s="1" t="s">
        <v>252</v>
      </c>
      <c r="C124" s="1" t="s">
        <v>8</v>
      </c>
      <c r="D124" s="1">
        <v>0.997806131839752</v>
      </c>
    </row>
    <row r="125">
      <c r="A125" s="1" t="s">
        <v>253</v>
      </c>
      <c r="B125" s="1" t="s">
        <v>254</v>
      </c>
      <c r="C125" s="1" t="s">
        <v>8</v>
      </c>
      <c r="D125" s="1">
        <v>0.994684040546417</v>
      </c>
    </row>
    <row r="126">
      <c r="A126" s="1" t="s">
        <v>255</v>
      </c>
      <c r="B126" s="1" t="s">
        <v>256</v>
      </c>
      <c r="C126" s="1" t="s">
        <v>8</v>
      </c>
      <c r="D126" s="1">
        <v>0.998198330402374</v>
      </c>
    </row>
    <row r="127">
      <c r="A127" s="1" t="s">
        <v>257</v>
      </c>
      <c r="B127" s="1" t="s">
        <v>258</v>
      </c>
      <c r="C127" s="1" t="s">
        <v>6</v>
      </c>
      <c r="D127" s="1">
        <v>0.999300956726074</v>
      </c>
    </row>
    <row r="128">
      <c r="A128" s="1" t="s">
        <v>259</v>
      </c>
      <c r="B128" s="1" t="s">
        <v>260</v>
      </c>
      <c r="C128" s="1" t="s">
        <v>8</v>
      </c>
      <c r="D128" s="1">
        <v>0.993134140968322</v>
      </c>
    </row>
    <row r="129">
      <c r="A129" s="1" t="s">
        <v>261</v>
      </c>
      <c r="B129" s="1" t="s">
        <v>262</v>
      </c>
      <c r="C129" s="1" t="s">
        <v>8</v>
      </c>
      <c r="D129" s="1">
        <v>0.995848178863525</v>
      </c>
    </row>
    <row r="130">
      <c r="A130" s="1" t="s">
        <v>263</v>
      </c>
      <c r="B130" s="1" t="s">
        <v>264</v>
      </c>
      <c r="C130" s="1" t="s">
        <v>7</v>
      </c>
      <c r="D130" s="1">
        <v>0.984778940677642</v>
      </c>
    </row>
    <row r="131">
      <c r="A131" s="1" t="s">
        <v>265</v>
      </c>
      <c r="B131" s="1" t="s">
        <v>266</v>
      </c>
      <c r="C131" s="1" t="s">
        <v>8</v>
      </c>
      <c r="D131" s="1">
        <v>0.983257114887237</v>
      </c>
    </row>
    <row r="132">
      <c r="A132" s="1" t="s">
        <v>267</v>
      </c>
      <c r="B132" s="1" t="s">
        <v>268</v>
      </c>
      <c r="C132" s="1" t="s">
        <v>8</v>
      </c>
      <c r="D132" s="1">
        <v>0.997997939586639</v>
      </c>
    </row>
    <row r="133">
      <c r="A133" s="1" t="s">
        <v>269</v>
      </c>
      <c r="B133" s="1" t="s">
        <v>270</v>
      </c>
      <c r="C133" s="1" t="s">
        <v>6</v>
      </c>
      <c r="D133" s="1">
        <v>0.997733831405639</v>
      </c>
    </row>
    <row r="134">
      <c r="A134" s="1" t="s">
        <v>271</v>
      </c>
      <c r="B134" s="1" t="s">
        <v>272</v>
      </c>
      <c r="C134" s="1" t="s">
        <v>8</v>
      </c>
      <c r="D134" s="1">
        <v>0.996190309524536</v>
      </c>
    </row>
    <row r="135">
      <c r="A135" s="1" t="s">
        <v>273</v>
      </c>
      <c r="B135" s="1" t="s">
        <v>274</v>
      </c>
      <c r="C135" s="1" t="s">
        <v>7</v>
      </c>
      <c r="D135" s="1">
        <v>0.632723152637481</v>
      </c>
    </row>
    <row r="136">
      <c r="A136" s="1" t="s">
        <v>275</v>
      </c>
      <c r="B136" s="1" t="s">
        <v>276</v>
      </c>
      <c r="C136" s="1" t="s">
        <v>8</v>
      </c>
      <c r="D136" s="1">
        <v>0.998089253902435</v>
      </c>
    </row>
    <row r="137">
      <c r="A137" s="1" t="s">
        <v>277</v>
      </c>
      <c r="B137" s="1" t="s">
        <v>278</v>
      </c>
      <c r="C137" s="1" t="s">
        <v>8</v>
      </c>
      <c r="D137" s="1">
        <v>0.998054981231689</v>
      </c>
    </row>
    <row r="138">
      <c r="A138" s="1" t="s">
        <v>279</v>
      </c>
      <c r="B138" s="1" t="s">
        <v>280</v>
      </c>
      <c r="C138" s="1" t="s">
        <v>8</v>
      </c>
      <c r="D138" s="1">
        <v>0.997869849205017</v>
      </c>
    </row>
    <row r="139">
      <c r="A139" s="1" t="s">
        <v>281</v>
      </c>
      <c r="B139" s="1" t="s">
        <v>282</v>
      </c>
      <c r="C139" s="1" t="s">
        <v>6</v>
      </c>
      <c r="D139" s="1">
        <v>0.552683472633361</v>
      </c>
    </row>
    <row r="140">
      <c r="A140" s="1" t="s">
        <v>283</v>
      </c>
      <c r="B140" s="1" t="s">
        <v>284</v>
      </c>
      <c r="C140" s="1" t="s">
        <v>8</v>
      </c>
      <c r="D140" s="1">
        <v>0.998706698417663</v>
      </c>
    </row>
    <row r="141">
      <c r="A141" s="1" t="s">
        <v>285</v>
      </c>
      <c r="B141" s="1" t="s">
        <v>286</v>
      </c>
      <c r="C141" s="1" t="s">
        <v>8</v>
      </c>
      <c r="D141" s="1">
        <v>0.925776779651641</v>
      </c>
    </row>
    <row r="142">
      <c r="A142" s="1" t="s">
        <v>287</v>
      </c>
      <c r="B142" s="1" t="s">
        <v>288</v>
      </c>
      <c r="C142" s="1" t="s">
        <v>6</v>
      </c>
      <c r="D142" s="1">
        <v>0.841521620750427</v>
      </c>
    </row>
    <row r="143">
      <c r="A143" s="1" t="s">
        <v>289</v>
      </c>
      <c r="B143" s="1" t="s">
        <v>290</v>
      </c>
      <c r="C143" s="1" t="s">
        <v>8</v>
      </c>
      <c r="D143" s="1">
        <v>0.9975346326828</v>
      </c>
    </row>
    <row r="144">
      <c r="A144" s="1" t="s">
        <v>291</v>
      </c>
      <c r="B144" s="1" t="s">
        <v>292</v>
      </c>
      <c r="C144" s="1" t="s">
        <v>6</v>
      </c>
      <c r="D144" s="1">
        <v>0.906975865364074</v>
      </c>
    </row>
    <row r="145">
      <c r="A145" s="1" t="s">
        <v>293</v>
      </c>
      <c r="B145" s="1" t="s">
        <v>294</v>
      </c>
      <c r="C145" s="1" t="s">
        <v>8</v>
      </c>
      <c r="D145" s="1">
        <v>0.9984672665596</v>
      </c>
    </row>
    <row r="146">
      <c r="A146" s="1" t="s">
        <v>295</v>
      </c>
      <c r="B146" s="1" t="s">
        <v>296</v>
      </c>
      <c r="C146" s="1" t="s">
        <v>7</v>
      </c>
      <c r="D146" s="1">
        <v>0.976053297519683</v>
      </c>
    </row>
    <row r="147">
      <c r="A147" s="1" t="s">
        <v>297</v>
      </c>
      <c r="B147" s="1" t="s">
        <v>298</v>
      </c>
      <c r="C147" s="1" t="s">
        <v>8</v>
      </c>
      <c r="D147" s="1">
        <v>0.993160128593444</v>
      </c>
    </row>
    <row r="148">
      <c r="A148" s="1" t="s">
        <v>299</v>
      </c>
      <c r="B148" s="1" t="s">
        <v>300</v>
      </c>
      <c r="C148" s="1" t="s">
        <v>6</v>
      </c>
      <c r="D148" s="1">
        <v>0.999257862567901</v>
      </c>
    </row>
    <row r="149">
      <c r="A149" s="1" t="s">
        <v>301</v>
      </c>
      <c r="B149" s="1" t="s">
        <v>302</v>
      </c>
      <c r="C149" s="1" t="s">
        <v>8</v>
      </c>
      <c r="D149" s="1">
        <v>0.99857759475708</v>
      </c>
    </row>
    <row r="150">
      <c r="A150" s="1" t="s">
        <v>303</v>
      </c>
      <c r="B150" s="1" t="s">
        <v>304</v>
      </c>
      <c r="C150" s="1" t="s">
        <v>6</v>
      </c>
      <c r="D150" s="1">
        <v>0.809560239315033</v>
      </c>
    </row>
    <row r="151">
      <c r="A151" s="1" t="s">
        <v>305</v>
      </c>
      <c r="B151" s="1" t="s">
        <v>306</v>
      </c>
      <c r="C151" s="1" t="s">
        <v>8</v>
      </c>
      <c r="D151" s="1">
        <v>0.606623649597168</v>
      </c>
    </row>
    <row r="152">
      <c r="A152" s="1" t="s">
        <v>307</v>
      </c>
      <c r="B152" s="1" t="s">
        <v>308</v>
      </c>
      <c r="C152" s="1" t="s">
        <v>8</v>
      </c>
      <c r="D152" s="1">
        <v>0.589904308319091</v>
      </c>
    </row>
    <row r="153">
      <c r="A153" s="1" t="s">
        <v>309</v>
      </c>
      <c r="B153" s="1" t="s">
        <v>310</v>
      </c>
      <c r="C153" s="1" t="s">
        <v>7</v>
      </c>
      <c r="D153" s="1">
        <v>0.999659538269043</v>
      </c>
    </row>
    <row r="154">
      <c r="A154" s="1" t="s">
        <v>311</v>
      </c>
      <c r="B154" s="1" t="s">
        <v>312</v>
      </c>
      <c r="C154" s="1" t="s">
        <v>6</v>
      </c>
      <c r="D154" s="1">
        <v>0.822567224502563</v>
      </c>
    </row>
    <row r="155">
      <c r="A155" s="1" t="s">
        <v>313</v>
      </c>
      <c r="B155" s="1" t="s">
        <v>314</v>
      </c>
      <c r="C155" s="1" t="s">
        <v>6</v>
      </c>
      <c r="D155" s="1">
        <v>0.993425369262695</v>
      </c>
    </row>
    <row r="156">
      <c r="A156" s="1" t="s">
        <v>315</v>
      </c>
      <c r="B156" s="1" t="s">
        <v>316</v>
      </c>
      <c r="C156" s="1" t="s">
        <v>6</v>
      </c>
      <c r="D156" s="1">
        <v>0.862802386283874</v>
      </c>
    </row>
    <row r="157">
      <c r="A157" s="1" t="s">
        <v>317</v>
      </c>
      <c r="B157" s="1" t="s">
        <v>318</v>
      </c>
      <c r="C157" s="1" t="s">
        <v>8</v>
      </c>
      <c r="D157" s="1">
        <v>0.995815455913543</v>
      </c>
    </row>
    <row r="158">
      <c r="A158" s="1" t="s">
        <v>319</v>
      </c>
      <c r="B158" s="1" t="s">
        <v>320</v>
      </c>
      <c r="C158" s="1" t="s">
        <v>6</v>
      </c>
      <c r="D158" s="1">
        <v>0.998542070388794</v>
      </c>
    </row>
    <row r="159">
      <c r="A159" s="1" t="s">
        <v>321</v>
      </c>
      <c r="B159" s="1" t="s">
        <v>322</v>
      </c>
      <c r="C159" s="1" t="s">
        <v>7</v>
      </c>
      <c r="D159" s="1">
        <v>0.929957866668701</v>
      </c>
    </row>
    <row r="160">
      <c r="A160" s="1" t="s">
        <v>323</v>
      </c>
      <c r="B160" s="1" t="s">
        <v>324</v>
      </c>
      <c r="C160" s="1" t="s">
        <v>7</v>
      </c>
      <c r="D160" s="1">
        <v>0.915541350841522</v>
      </c>
    </row>
    <row r="161">
      <c r="A161" s="1" t="s">
        <v>325</v>
      </c>
      <c r="B161" s="1" t="s">
        <v>326</v>
      </c>
      <c r="C161" s="1" t="s">
        <v>8</v>
      </c>
      <c r="D161" s="1">
        <v>0.998012065887451</v>
      </c>
    </row>
    <row r="162">
      <c r="A162" s="1" t="s">
        <v>327</v>
      </c>
      <c r="B162" s="1" t="s">
        <v>328</v>
      </c>
      <c r="C162" s="1" t="s">
        <v>7</v>
      </c>
      <c r="D162" s="1">
        <v>0.998949706554412</v>
      </c>
    </row>
    <row r="163">
      <c r="A163" s="1" t="s">
        <v>329</v>
      </c>
      <c r="B163" s="1" t="s">
        <v>330</v>
      </c>
      <c r="C163" s="1" t="s">
        <v>7</v>
      </c>
      <c r="D163" s="1">
        <v>0.508906841278076</v>
      </c>
    </row>
    <row r="164">
      <c r="A164" s="1" t="s">
        <v>331</v>
      </c>
      <c r="B164" s="1" t="s">
        <v>332</v>
      </c>
      <c r="C164" s="1" t="s">
        <v>7</v>
      </c>
      <c r="D164" s="1">
        <v>0.994129061698913</v>
      </c>
    </row>
    <row r="165">
      <c r="A165" s="1" t="s">
        <v>333</v>
      </c>
      <c r="B165" s="1" t="s">
        <v>334</v>
      </c>
      <c r="C165" s="1" t="s">
        <v>8</v>
      </c>
      <c r="D165" s="1">
        <v>0.998261749744415</v>
      </c>
    </row>
    <row r="166">
      <c r="A166" s="1" t="s">
        <v>335</v>
      </c>
      <c r="B166" s="1" t="s">
        <v>336</v>
      </c>
      <c r="C166" s="1" t="s">
        <v>7</v>
      </c>
      <c r="D166" s="1">
        <v>0.999053180217742</v>
      </c>
    </row>
    <row r="167">
      <c r="A167" s="1" t="s">
        <v>337</v>
      </c>
      <c r="B167" s="1" t="s">
        <v>338</v>
      </c>
      <c r="C167" s="1" t="s">
        <v>8</v>
      </c>
      <c r="D167" s="1">
        <v>0.980511605739593</v>
      </c>
    </row>
    <row r="168">
      <c r="A168" s="1" t="s">
        <v>339</v>
      </c>
      <c r="B168" s="1" t="s">
        <v>340</v>
      </c>
      <c r="C168" s="1" t="s">
        <v>6</v>
      </c>
      <c r="D168" s="1">
        <v>0.959453105926513</v>
      </c>
    </row>
    <row r="169">
      <c r="A169" s="1" t="s">
        <v>341</v>
      </c>
      <c r="B169" s="1" t="s">
        <v>342</v>
      </c>
      <c r="C169" s="1" t="s">
        <v>8</v>
      </c>
      <c r="D169" s="1">
        <v>0.943346202373504</v>
      </c>
    </row>
    <row r="170">
      <c r="A170" s="1" t="s">
        <v>343</v>
      </c>
      <c r="B170" s="1" t="s">
        <v>344</v>
      </c>
      <c r="C170" s="1" t="s">
        <v>7</v>
      </c>
      <c r="D170" s="1">
        <v>0.995735645294189</v>
      </c>
    </row>
    <row r="171">
      <c r="A171" s="1" t="s">
        <v>345</v>
      </c>
      <c r="B171" s="1" t="s">
        <v>346</v>
      </c>
      <c r="C171" s="1" t="s">
        <v>6</v>
      </c>
      <c r="D171" s="1">
        <v>0.897418618202209</v>
      </c>
    </row>
    <row r="172">
      <c r="A172" s="1" t="s">
        <v>347</v>
      </c>
      <c r="B172" s="1" t="s">
        <v>348</v>
      </c>
      <c r="C172" s="1" t="s">
        <v>6</v>
      </c>
      <c r="D172" s="1">
        <v>0.998457789421081</v>
      </c>
    </row>
    <row r="173">
      <c r="A173" s="1" t="s">
        <v>349</v>
      </c>
      <c r="B173" s="1" t="s">
        <v>350</v>
      </c>
      <c r="C173" s="1" t="s">
        <v>8</v>
      </c>
      <c r="D173" s="1">
        <v>0.567944943904876</v>
      </c>
    </row>
    <row r="174">
      <c r="A174" s="1" t="s">
        <v>351</v>
      </c>
      <c r="B174" s="1" t="s">
        <v>352</v>
      </c>
      <c r="C174" s="1" t="s">
        <v>8</v>
      </c>
      <c r="D174" s="1">
        <v>0.987666130065918</v>
      </c>
    </row>
    <row r="175">
      <c r="A175" s="1" t="s">
        <v>353</v>
      </c>
      <c r="B175" s="1" t="s">
        <v>354</v>
      </c>
      <c r="C175" s="1" t="s">
        <v>7</v>
      </c>
      <c r="D175" s="1">
        <v>0.999247312545776</v>
      </c>
    </row>
    <row r="176">
      <c r="A176" s="1" t="s">
        <v>355</v>
      </c>
      <c r="B176" s="1" t="s">
        <v>356</v>
      </c>
      <c r="C176" s="1" t="s">
        <v>6</v>
      </c>
      <c r="D176" s="1">
        <v>0.781448483467102</v>
      </c>
    </row>
    <row r="177">
      <c r="A177" s="1" t="s">
        <v>357</v>
      </c>
      <c r="B177" s="1" t="s">
        <v>358</v>
      </c>
      <c r="C177" s="1" t="s">
        <v>8</v>
      </c>
      <c r="D177" s="1">
        <v>0.890434980392456</v>
      </c>
    </row>
    <row r="178">
      <c r="A178" s="1" t="s">
        <v>359</v>
      </c>
      <c r="B178" s="1" t="s">
        <v>360</v>
      </c>
      <c r="C178" s="1" t="s">
        <v>8</v>
      </c>
      <c r="D178" s="1">
        <v>0.977514624595642</v>
      </c>
    </row>
    <row r="179">
      <c r="A179" s="1" t="s">
        <v>361</v>
      </c>
      <c r="B179" s="1" t="s">
        <v>362</v>
      </c>
      <c r="C179" s="1" t="s">
        <v>6</v>
      </c>
      <c r="D179" s="1">
        <v>0.825153410434722</v>
      </c>
    </row>
    <row r="180">
      <c r="A180" s="1" t="s">
        <v>363</v>
      </c>
      <c r="B180" s="1" t="s">
        <v>364</v>
      </c>
      <c r="C180" s="1" t="s">
        <v>6</v>
      </c>
      <c r="D180" s="1">
        <v>0.997257649898529</v>
      </c>
    </row>
    <row r="181">
      <c r="A181" s="1" t="s">
        <v>365</v>
      </c>
      <c r="B181" s="1" t="s">
        <v>366</v>
      </c>
      <c r="C181" s="1" t="s">
        <v>8</v>
      </c>
      <c r="D181" s="1">
        <v>0.983759522438049</v>
      </c>
    </row>
    <row r="182">
      <c r="A182" s="1" t="s">
        <v>367</v>
      </c>
      <c r="B182" s="1" t="s">
        <v>368</v>
      </c>
      <c r="C182" s="1" t="s">
        <v>6</v>
      </c>
      <c r="D182" s="1">
        <v>0.971296489238739</v>
      </c>
    </row>
    <row r="183">
      <c r="A183" s="1" t="s">
        <v>369</v>
      </c>
      <c r="B183" s="1" t="s">
        <v>370</v>
      </c>
      <c r="C183" s="1" t="s">
        <v>8</v>
      </c>
      <c r="D183" s="1">
        <v>0.973242402076721</v>
      </c>
    </row>
    <row r="184">
      <c r="A184" s="1" t="s">
        <v>371</v>
      </c>
      <c r="B184" s="1" t="s">
        <v>372</v>
      </c>
      <c r="C184" s="1" t="s">
        <v>8</v>
      </c>
      <c r="D184" s="1">
        <v>0.966674745082855</v>
      </c>
    </row>
    <row r="185">
      <c r="A185" s="1" t="s">
        <v>373</v>
      </c>
      <c r="B185" s="1" t="s">
        <v>374</v>
      </c>
      <c r="C185" s="1" t="s">
        <v>6</v>
      </c>
      <c r="D185" s="1">
        <v>0.987540900707244</v>
      </c>
    </row>
    <row r="186">
      <c r="A186" s="1" t="s">
        <v>375</v>
      </c>
      <c r="B186" s="1" t="s">
        <v>376</v>
      </c>
      <c r="C186" s="1" t="s">
        <v>7</v>
      </c>
      <c r="D186" s="1">
        <v>0.905217230319976</v>
      </c>
    </row>
    <row r="187">
      <c r="A187" s="1" t="s">
        <v>377</v>
      </c>
      <c r="B187" s="1" t="s">
        <v>378</v>
      </c>
      <c r="C187" s="1" t="s">
        <v>8</v>
      </c>
      <c r="D187" s="1">
        <v>0.96917051076889</v>
      </c>
    </row>
    <row r="188">
      <c r="A188" s="1" t="s">
        <v>379</v>
      </c>
      <c r="B188" s="1" t="s">
        <v>380</v>
      </c>
      <c r="C188" s="1" t="s">
        <v>8</v>
      </c>
      <c r="D188" s="1">
        <v>0.628505289554596</v>
      </c>
    </row>
    <row r="189">
      <c r="A189" s="1" t="s">
        <v>381</v>
      </c>
      <c r="B189" s="1" t="s">
        <v>382</v>
      </c>
      <c r="C189" s="1" t="s">
        <v>8</v>
      </c>
      <c r="D189" s="1">
        <v>0.997942864894866</v>
      </c>
    </row>
    <row r="190">
      <c r="A190" s="1" t="s">
        <v>383</v>
      </c>
      <c r="B190" s="1" t="s">
        <v>384</v>
      </c>
      <c r="C190" s="1" t="s">
        <v>8</v>
      </c>
      <c r="D190" s="1">
        <v>0.924738466739654</v>
      </c>
    </row>
    <row r="191">
      <c r="A191" s="1" t="s">
        <v>385</v>
      </c>
      <c r="B191" s="1" t="s">
        <v>386</v>
      </c>
      <c r="C191" s="1" t="s">
        <v>8</v>
      </c>
      <c r="D191" s="1">
        <v>0.996855735778808</v>
      </c>
    </row>
    <row r="192">
      <c r="A192" s="1" t="s">
        <v>387</v>
      </c>
      <c r="B192" s="1" t="s">
        <v>388</v>
      </c>
      <c r="C192" s="1" t="s">
        <v>8</v>
      </c>
      <c r="D192" s="1">
        <v>0.990052998065948</v>
      </c>
    </row>
    <row r="193">
      <c r="A193" s="1" t="s">
        <v>389</v>
      </c>
      <c r="B193" s="1" t="s">
        <v>390</v>
      </c>
      <c r="C193" s="1" t="s">
        <v>8</v>
      </c>
      <c r="D193" s="1">
        <v>0.996783375740051</v>
      </c>
    </row>
    <row r="194">
      <c r="A194" s="1" t="s">
        <v>391</v>
      </c>
      <c r="B194" s="1" t="s">
        <v>392</v>
      </c>
      <c r="C194" s="1" t="s">
        <v>6</v>
      </c>
      <c r="D194" s="1">
        <v>0.99915874004364</v>
      </c>
    </row>
    <row r="195">
      <c r="A195" s="1" t="s">
        <v>393</v>
      </c>
      <c r="B195" s="1" t="s">
        <v>394</v>
      </c>
      <c r="C195" s="1" t="s">
        <v>8</v>
      </c>
      <c r="D195" s="1">
        <v>0.997296750545501</v>
      </c>
    </row>
    <row r="196">
      <c r="A196" s="1" t="s">
        <v>395</v>
      </c>
      <c r="B196" s="1" t="s">
        <v>396</v>
      </c>
      <c r="C196" s="1" t="s">
        <v>8</v>
      </c>
      <c r="D196" s="1">
        <v>0.996594488620758</v>
      </c>
    </row>
    <row r="197">
      <c r="A197" s="1" t="s">
        <v>397</v>
      </c>
      <c r="B197" s="1" t="s">
        <v>398</v>
      </c>
      <c r="C197" s="1" t="s">
        <v>6</v>
      </c>
      <c r="D197" s="1">
        <v>0.998016357421875</v>
      </c>
    </row>
    <row r="198">
      <c r="A198" s="1" t="s">
        <v>399</v>
      </c>
      <c r="B198" s="1" t="s">
        <v>400</v>
      </c>
      <c r="C198" s="1" t="s">
        <v>6</v>
      </c>
      <c r="D198" s="1">
        <v>0.995809435844421</v>
      </c>
    </row>
    <row r="199">
      <c r="A199" s="1" t="s">
        <v>401</v>
      </c>
      <c r="B199" s="1" t="s">
        <v>402</v>
      </c>
      <c r="C199" s="1" t="s">
        <v>8</v>
      </c>
      <c r="D199" s="1">
        <v>0.997706413269043</v>
      </c>
    </row>
    <row r="200">
      <c r="A200" s="1" t="s">
        <v>403</v>
      </c>
      <c r="B200" s="1" t="s">
        <v>404</v>
      </c>
      <c r="C200" s="1" t="s">
        <v>6</v>
      </c>
      <c r="D200" s="1">
        <v>0.998145461082458</v>
      </c>
    </row>
    <row r="201">
      <c r="A201" s="1" t="s">
        <v>405</v>
      </c>
      <c r="B201" s="1" t="s">
        <v>406</v>
      </c>
      <c r="C201" s="1" t="s">
        <v>6</v>
      </c>
      <c r="D201" s="1">
        <v>0.730166971683502</v>
      </c>
    </row>
    <row r="202">
      <c r="A202" s="1" t="s">
        <v>407</v>
      </c>
      <c r="B202" s="1" t="s">
        <v>408</v>
      </c>
      <c r="C202" s="1" t="s">
        <v>8</v>
      </c>
      <c r="D202" s="1">
        <v>0.990063250064849</v>
      </c>
    </row>
    <row r="203">
      <c r="A203" s="1" t="s">
        <v>409</v>
      </c>
      <c r="B203" s="1" t="s">
        <v>410</v>
      </c>
      <c r="C203" s="1" t="s">
        <v>8</v>
      </c>
      <c r="D203" s="1">
        <v>0.996947586536407</v>
      </c>
    </row>
    <row r="204">
      <c r="A204" s="1" t="s">
        <v>411</v>
      </c>
      <c r="B204" s="1" t="s">
        <v>412</v>
      </c>
      <c r="C204" s="1" t="s">
        <v>7</v>
      </c>
      <c r="D204" s="1">
        <v>0.984755039215087</v>
      </c>
    </row>
    <row r="205">
      <c r="A205" s="1" t="s">
        <v>413</v>
      </c>
      <c r="B205" s="1" t="s">
        <v>414</v>
      </c>
      <c r="C205" s="1" t="s">
        <v>6</v>
      </c>
      <c r="D205" s="1">
        <v>0.879398047924041</v>
      </c>
    </row>
    <row r="206">
      <c r="A206" s="1" t="s">
        <v>415</v>
      </c>
      <c r="B206" s="1" t="s">
        <v>416</v>
      </c>
      <c r="C206" s="1" t="s">
        <v>7</v>
      </c>
      <c r="D206" s="1">
        <v>0.991764366626739</v>
      </c>
    </row>
    <row r="207">
      <c r="A207" s="1" t="s">
        <v>417</v>
      </c>
      <c r="B207" s="1" t="s">
        <v>418</v>
      </c>
      <c r="C207" s="1" t="s">
        <v>7</v>
      </c>
      <c r="D207" s="1">
        <v>0.956705152988433</v>
      </c>
    </row>
    <row r="208">
      <c r="A208" s="1" t="s">
        <v>419</v>
      </c>
      <c r="B208" s="1" t="s">
        <v>420</v>
      </c>
      <c r="C208" s="1" t="s">
        <v>8</v>
      </c>
      <c r="D208" s="1">
        <v>0.995783865451812</v>
      </c>
    </row>
    <row r="209">
      <c r="A209" s="1" t="s">
        <v>421</v>
      </c>
      <c r="B209" s="1" t="s">
        <v>422</v>
      </c>
      <c r="C209" s="1" t="s">
        <v>8</v>
      </c>
      <c r="D209" s="1">
        <v>0.951245963573455</v>
      </c>
    </row>
    <row r="210">
      <c r="A210" s="1" t="s">
        <v>423</v>
      </c>
      <c r="B210" s="1" t="s">
        <v>424</v>
      </c>
      <c r="C210" s="1" t="s">
        <v>7</v>
      </c>
      <c r="D210" s="1">
        <v>0.770084202289581</v>
      </c>
    </row>
    <row r="211">
      <c r="A211" s="1" t="s">
        <v>425</v>
      </c>
      <c r="B211" s="1" t="s">
        <v>426</v>
      </c>
      <c r="C211" s="1" t="s">
        <v>8</v>
      </c>
      <c r="D211" s="1">
        <v>0.995072543621063</v>
      </c>
    </row>
    <row r="212">
      <c r="A212" s="1" t="s">
        <v>427</v>
      </c>
      <c r="B212" s="1" t="s">
        <v>428</v>
      </c>
      <c r="C212" s="1" t="s">
        <v>6</v>
      </c>
      <c r="D212" s="1">
        <v>0.828687965869903</v>
      </c>
    </row>
    <row r="213">
      <c r="A213" s="1" t="s">
        <v>429</v>
      </c>
      <c r="B213" s="1" t="s">
        <v>430</v>
      </c>
      <c r="C213" s="1" t="s">
        <v>8</v>
      </c>
      <c r="D213" s="1">
        <v>0.997914016246795</v>
      </c>
    </row>
    <row r="214">
      <c r="A214" s="1" t="s">
        <v>431</v>
      </c>
      <c r="B214" s="1" t="s">
        <v>432</v>
      </c>
      <c r="C214" s="1" t="s">
        <v>8</v>
      </c>
      <c r="D214" s="1">
        <v>0.998661637306213</v>
      </c>
    </row>
    <row r="215">
      <c r="A215" s="1" t="s">
        <v>433</v>
      </c>
      <c r="B215" s="1" t="s">
        <v>434</v>
      </c>
      <c r="C215" s="1" t="s">
        <v>6</v>
      </c>
      <c r="D215" s="1">
        <v>0.97936475276947</v>
      </c>
    </row>
    <row r="216">
      <c r="A216" s="1" t="s">
        <v>435</v>
      </c>
      <c r="B216" s="1" t="s">
        <v>436</v>
      </c>
      <c r="C216" s="1" t="s">
        <v>8</v>
      </c>
      <c r="D216" s="1">
        <v>0.927752256393432</v>
      </c>
    </row>
    <row r="217">
      <c r="A217" s="1" t="s">
        <v>437</v>
      </c>
      <c r="B217" s="1" t="s">
        <v>438</v>
      </c>
      <c r="C217" s="1" t="s">
        <v>8</v>
      </c>
      <c r="D217" s="1">
        <v>0.998273015022277</v>
      </c>
    </row>
    <row r="218">
      <c r="A218" s="1" t="s">
        <v>439</v>
      </c>
      <c r="B218" s="1" t="s">
        <v>440</v>
      </c>
      <c r="C218" s="1" t="s">
        <v>6</v>
      </c>
      <c r="D218" s="1">
        <v>0.988863587379455</v>
      </c>
    </row>
    <row r="219">
      <c r="A219" s="1" t="s">
        <v>441</v>
      </c>
      <c r="B219" s="1" t="s">
        <v>442</v>
      </c>
      <c r="C219" s="1" t="s">
        <v>6</v>
      </c>
      <c r="D219" s="1">
        <v>0.869481861591339</v>
      </c>
    </row>
    <row r="220">
      <c r="A220" s="1" t="s">
        <v>443</v>
      </c>
      <c r="B220" s="1" t="s">
        <v>444</v>
      </c>
      <c r="C220" s="1" t="s">
        <v>8</v>
      </c>
      <c r="D220" s="1">
        <v>0.791960656642913</v>
      </c>
    </row>
    <row r="221">
      <c r="A221" s="1" t="s">
        <v>445</v>
      </c>
      <c r="B221" s="1" t="s">
        <v>446</v>
      </c>
      <c r="C221" s="1" t="s">
        <v>8</v>
      </c>
      <c r="D221" s="1">
        <v>0.990288615226745</v>
      </c>
    </row>
    <row r="222">
      <c r="A222" s="1" t="s">
        <v>447</v>
      </c>
      <c r="B222" s="1" t="s">
        <v>448</v>
      </c>
      <c r="C222" s="1" t="s">
        <v>8</v>
      </c>
      <c r="D222" s="1">
        <v>0.99326866865158</v>
      </c>
    </row>
    <row r="223">
      <c r="A223" s="1" t="s">
        <v>449</v>
      </c>
      <c r="B223" s="1" t="s">
        <v>450</v>
      </c>
      <c r="C223" s="1" t="s">
        <v>8</v>
      </c>
      <c r="D223" s="1">
        <v>0.98889273405075</v>
      </c>
    </row>
    <row r="224">
      <c r="A224" s="1" t="s">
        <v>451</v>
      </c>
      <c r="B224" s="1" t="s">
        <v>452</v>
      </c>
      <c r="C224" s="1" t="s">
        <v>8</v>
      </c>
      <c r="D224" s="1">
        <v>0.985245048999786</v>
      </c>
    </row>
    <row r="225">
      <c r="A225" s="1" t="s">
        <v>453</v>
      </c>
      <c r="B225" s="1" t="s">
        <v>454</v>
      </c>
      <c r="C225" s="1" t="s">
        <v>8</v>
      </c>
      <c r="D225" s="1">
        <v>0.996061861515045</v>
      </c>
    </row>
    <row r="226">
      <c r="A226" s="1" t="s">
        <v>455</v>
      </c>
      <c r="B226" s="1" t="s">
        <v>456</v>
      </c>
      <c r="C226" s="1" t="s">
        <v>6</v>
      </c>
      <c r="D226" s="1">
        <v>0.993084192276001</v>
      </c>
    </row>
    <row r="227">
      <c r="A227" s="1" t="s">
        <v>457</v>
      </c>
      <c r="B227" s="1" t="s">
        <v>458</v>
      </c>
      <c r="C227" s="1" t="s">
        <v>6</v>
      </c>
      <c r="D227" s="1">
        <v>0.584575176239013</v>
      </c>
    </row>
    <row r="228">
      <c r="A228" s="1" t="s">
        <v>459</v>
      </c>
      <c r="B228" s="1" t="s">
        <v>460</v>
      </c>
      <c r="C228" s="1" t="s">
        <v>6</v>
      </c>
      <c r="D228" s="1">
        <v>0.992274701595306</v>
      </c>
    </row>
    <row r="229">
      <c r="A229" s="1" t="s">
        <v>461</v>
      </c>
      <c r="B229" s="1" t="s">
        <v>462</v>
      </c>
      <c r="C229" s="1" t="s">
        <v>8</v>
      </c>
      <c r="D229" s="1">
        <v>0.974199175834655</v>
      </c>
    </row>
    <row r="230">
      <c r="A230" s="1" t="s">
        <v>463</v>
      </c>
      <c r="B230" s="1" t="s">
        <v>464</v>
      </c>
      <c r="C230" s="1" t="s">
        <v>7</v>
      </c>
      <c r="D230" s="1">
        <v>0.998821556568145</v>
      </c>
    </row>
    <row r="231">
      <c r="A231" s="1" t="s">
        <v>465</v>
      </c>
      <c r="B231" s="1" t="s">
        <v>466</v>
      </c>
      <c r="C231" s="1" t="s">
        <v>6</v>
      </c>
      <c r="D231" s="1">
        <v>0.991800010204315</v>
      </c>
    </row>
    <row r="232">
      <c r="A232" s="1" t="s">
        <v>467</v>
      </c>
      <c r="B232" s="1" t="s">
        <v>468</v>
      </c>
      <c r="C232" s="1" t="s">
        <v>7</v>
      </c>
      <c r="D232" s="1">
        <v>0.999698758125305</v>
      </c>
    </row>
    <row r="233">
      <c r="A233" s="1" t="s">
        <v>469</v>
      </c>
      <c r="B233" s="1" t="s">
        <v>470</v>
      </c>
      <c r="C233" s="1" t="s">
        <v>7</v>
      </c>
      <c r="D233" s="1">
        <v>0.47428473830223</v>
      </c>
    </row>
    <row r="234">
      <c r="A234" s="1" t="s">
        <v>471</v>
      </c>
      <c r="B234" s="1" t="s">
        <v>472</v>
      </c>
      <c r="C234" s="1" t="s">
        <v>7</v>
      </c>
      <c r="D234" s="1">
        <v>0.997217535972595</v>
      </c>
    </row>
    <row r="235">
      <c r="A235" s="1" t="s">
        <v>473</v>
      </c>
      <c r="B235" s="1" t="s">
        <v>474</v>
      </c>
      <c r="C235" s="1" t="s">
        <v>8</v>
      </c>
      <c r="D235" s="1">
        <v>0.996216356754303</v>
      </c>
    </row>
    <row r="236">
      <c r="A236" s="1" t="s">
        <v>475</v>
      </c>
      <c r="B236" s="1" t="s">
        <v>476</v>
      </c>
      <c r="C236" s="1" t="s">
        <v>6</v>
      </c>
      <c r="D236" s="1">
        <v>0.992187619209289</v>
      </c>
    </row>
    <row r="237">
      <c r="A237" s="1" t="s">
        <v>477</v>
      </c>
      <c r="B237" s="1" t="s">
        <v>478</v>
      </c>
      <c r="C237" s="1" t="s">
        <v>6</v>
      </c>
      <c r="D237" s="1">
        <v>0.8412367105484</v>
      </c>
    </row>
    <row r="238">
      <c r="A238" s="1" t="s">
        <v>479</v>
      </c>
      <c r="B238" s="1" t="s">
        <v>480</v>
      </c>
      <c r="C238" s="1" t="s">
        <v>6</v>
      </c>
      <c r="D238" s="1">
        <v>0.748917818069458</v>
      </c>
    </row>
    <row r="239">
      <c r="A239" s="1" t="s">
        <v>481</v>
      </c>
      <c r="B239" s="1" t="s">
        <v>482</v>
      </c>
      <c r="C239" s="1" t="s">
        <v>7</v>
      </c>
      <c r="D239" s="1">
        <v>0.890352368354797</v>
      </c>
    </row>
    <row r="240">
      <c r="A240" s="1" t="s">
        <v>483</v>
      </c>
      <c r="B240" s="1" t="s">
        <v>484</v>
      </c>
      <c r="C240" s="1" t="s">
        <v>7</v>
      </c>
      <c r="D240" s="1">
        <v>0.528500497341156</v>
      </c>
    </row>
    <row r="241">
      <c r="A241" s="1" t="s">
        <v>485</v>
      </c>
      <c r="B241" s="1" t="s">
        <v>486</v>
      </c>
      <c r="C241" s="1" t="s">
        <v>8</v>
      </c>
      <c r="D241" s="1">
        <v>0.996575534343719</v>
      </c>
    </row>
    <row r="242">
      <c r="A242" s="1" t="s">
        <v>487</v>
      </c>
      <c r="B242" s="1" t="s">
        <v>488</v>
      </c>
      <c r="C242" s="1" t="s">
        <v>6</v>
      </c>
      <c r="D242" s="1">
        <v>0.773488640785217</v>
      </c>
    </row>
    <row r="243">
      <c r="A243" s="1" t="s">
        <v>489</v>
      </c>
      <c r="B243" s="1" t="s">
        <v>490</v>
      </c>
      <c r="C243" s="1" t="s">
        <v>8</v>
      </c>
      <c r="D243" s="1">
        <v>0.99814772605896</v>
      </c>
    </row>
    <row r="244">
      <c r="A244" s="1" t="s">
        <v>491</v>
      </c>
      <c r="B244" s="1" t="s">
        <v>492</v>
      </c>
      <c r="C244" s="1" t="s">
        <v>8</v>
      </c>
      <c r="D244" s="1">
        <v>0.996476352214813</v>
      </c>
    </row>
    <row r="245">
      <c r="A245" s="1" t="s">
        <v>493</v>
      </c>
      <c r="B245" s="1" t="s">
        <v>494</v>
      </c>
      <c r="C245" s="1" t="s">
        <v>8</v>
      </c>
      <c r="D245" s="1">
        <v>0.983435809612274</v>
      </c>
    </row>
    <row r="246">
      <c r="A246" s="1" t="s">
        <v>495</v>
      </c>
      <c r="B246" s="1" t="s">
        <v>496</v>
      </c>
      <c r="C246" s="1" t="s">
        <v>8</v>
      </c>
      <c r="D246" s="1">
        <v>0.982456684112548</v>
      </c>
    </row>
    <row r="247">
      <c r="A247" s="1" t="s">
        <v>497</v>
      </c>
      <c r="B247" s="1" t="s">
        <v>498</v>
      </c>
      <c r="C247" s="1" t="s">
        <v>6</v>
      </c>
      <c r="D247" s="1">
        <v>0.913244485855102</v>
      </c>
    </row>
    <row r="248">
      <c r="A248" s="1" t="s">
        <v>499</v>
      </c>
      <c r="B248" s="1" t="s">
        <v>500</v>
      </c>
      <c r="C248" s="1" t="s">
        <v>8</v>
      </c>
      <c r="D248" s="1">
        <v>0.998281240463256</v>
      </c>
    </row>
    <row r="249">
      <c r="A249" s="1" t="s">
        <v>501</v>
      </c>
      <c r="B249" s="1" t="s">
        <v>502</v>
      </c>
      <c r="C249" s="1" t="s">
        <v>8</v>
      </c>
      <c r="D249" s="1">
        <v>0.997083723545074</v>
      </c>
    </row>
    <row r="250">
      <c r="A250" s="1" t="s">
        <v>503</v>
      </c>
      <c r="B250" s="1" t="s">
        <v>504</v>
      </c>
      <c r="C250" s="1" t="s">
        <v>6</v>
      </c>
      <c r="D250" s="1">
        <v>0.779602169990539</v>
      </c>
    </row>
    <row r="251">
      <c r="A251" s="1" t="s">
        <v>505</v>
      </c>
      <c r="B251" s="1" t="s">
        <v>506</v>
      </c>
      <c r="C251" s="1" t="s">
        <v>8</v>
      </c>
      <c r="D251" s="1">
        <v>0.923043072223663</v>
      </c>
    </row>
    <row r="252">
      <c r="A252" s="1" t="s">
        <v>507</v>
      </c>
      <c r="B252" s="1" t="s">
        <v>508</v>
      </c>
      <c r="C252" s="1" t="s">
        <v>8</v>
      </c>
      <c r="D252" s="1">
        <v>0.712644755840301</v>
      </c>
    </row>
    <row r="253">
      <c r="A253" s="1" t="s">
        <v>509</v>
      </c>
      <c r="B253" s="1" t="s">
        <v>510</v>
      </c>
      <c r="C253" s="1" t="s">
        <v>6</v>
      </c>
      <c r="D253" s="1">
        <v>0.97755342721939</v>
      </c>
    </row>
    <row r="254">
      <c r="A254" s="1" t="s">
        <v>511</v>
      </c>
      <c r="B254" s="1" t="s">
        <v>512</v>
      </c>
      <c r="C254" s="1" t="s">
        <v>8</v>
      </c>
      <c r="D254" s="1">
        <v>0.987514615058898</v>
      </c>
    </row>
    <row r="255">
      <c r="A255" s="1" t="s">
        <v>513</v>
      </c>
      <c r="B255" s="1" t="s">
        <v>514</v>
      </c>
      <c r="C255" s="1" t="s">
        <v>6</v>
      </c>
      <c r="D255" s="1">
        <v>0.998737394809722</v>
      </c>
    </row>
    <row r="256">
      <c r="A256" s="1" t="s">
        <v>515</v>
      </c>
      <c r="B256" s="1" t="s">
        <v>516</v>
      </c>
      <c r="C256" s="1" t="s">
        <v>8</v>
      </c>
      <c r="D256" s="1">
        <v>0.939441442489624</v>
      </c>
    </row>
    <row r="257">
      <c r="A257" s="1" t="s">
        <v>517</v>
      </c>
      <c r="B257" s="1" t="s">
        <v>518</v>
      </c>
      <c r="C257" s="1" t="s">
        <v>8</v>
      </c>
      <c r="D257" s="1">
        <v>0.997903943061828</v>
      </c>
    </row>
    <row r="258">
      <c r="A258" s="1" t="s">
        <v>519</v>
      </c>
      <c r="B258" s="1" t="s">
        <v>520</v>
      </c>
      <c r="C258" s="1" t="s">
        <v>6</v>
      </c>
      <c r="D258" s="1">
        <v>0.992787301540374</v>
      </c>
    </row>
    <row r="259">
      <c r="A259" s="1" t="s">
        <v>521</v>
      </c>
      <c r="B259" s="1" t="s">
        <v>522</v>
      </c>
      <c r="C259" s="1" t="s">
        <v>8</v>
      </c>
      <c r="D259" s="1">
        <v>0.7764692902565</v>
      </c>
    </row>
    <row r="260">
      <c r="A260" s="1" t="s">
        <v>523</v>
      </c>
      <c r="B260" s="1" t="s">
        <v>524</v>
      </c>
      <c r="C260" s="1" t="s">
        <v>8</v>
      </c>
      <c r="D260" s="1">
        <v>0.796079397201538</v>
      </c>
    </row>
    <row r="261">
      <c r="A261" s="1" t="s">
        <v>525</v>
      </c>
      <c r="B261" s="1" t="s">
        <v>526</v>
      </c>
      <c r="C261" s="1" t="s">
        <v>7</v>
      </c>
      <c r="D261" s="1">
        <v>0.756337404251098</v>
      </c>
    </row>
    <row r="262">
      <c r="A262" s="1" t="s">
        <v>527</v>
      </c>
      <c r="B262" s="1" t="s">
        <v>528</v>
      </c>
      <c r="C262" s="1" t="s">
        <v>7</v>
      </c>
      <c r="D262" s="1">
        <v>0.999477684497833</v>
      </c>
    </row>
    <row r="263">
      <c r="A263" s="1" t="s">
        <v>529</v>
      </c>
      <c r="B263" s="1" t="s">
        <v>530</v>
      </c>
      <c r="C263" s="1" t="s">
        <v>6</v>
      </c>
      <c r="D263" s="1">
        <v>0.997268438339233</v>
      </c>
    </row>
    <row r="264">
      <c r="A264" s="1" t="s">
        <v>531</v>
      </c>
      <c r="B264" s="1" t="s">
        <v>532</v>
      </c>
      <c r="C264" s="1" t="s">
        <v>7</v>
      </c>
      <c r="D264" s="1">
        <v>0.999756276607513</v>
      </c>
    </row>
    <row r="265">
      <c r="A265" s="1" t="s">
        <v>533</v>
      </c>
      <c r="B265" s="1" t="s">
        <v>534</v>
      </c>
      <c r="C265" s="1" t="s">
        <v>8</v>
      </c>
      <c r="D265" s="1">
        <v>0.989089548587799</v>
      </c>
    </row>
    <row r="266">
      <c r="A266" s="1" t="s">
        <v>535</v>
      </c>
      <c r="B266" s="1" t="s">
        <v>536</v>
      </c>
      <c r="C266" s="1" t="s">
        <v>8</v>
      </c>
      <c r="D266" s="1">
        <v>0.847836077213287</v>
      </c>
    </row>
    <row r="267">
      <c r="A267" s="1" t="s">
        <v>537</v>
      </c>
      <c r="B267" s="1" t="s">
        <v>538</v>
      </c>
      <c r="C267" s="1" t="s">
        <v>6</v>
      </c>
      <c r="D267" s="1">
        <v>0.679689466953277</v>
      </c>
    </row>
    <row r="268">
      <c r="A268" s="1" t="s">
        <v>539</v>
      </c>
      <c r="B268" s="1" t="s">
        <v>540</v>
      </c>
      <c r="C268" s="1" t="s">
        <v>6</v>
      </c>
      <c r="D268" s="1">
        <v>0.651770114898681</v>
      </c>
    </row>
    <row r="269">
      <c r="A269" s="1" t="s">
        <v>541</v>
      </c>
      <c r="B269" s="1" t="s">
        <v>542</v>
      </c>
      <c r="C269" s="1" t="s">
        <v>6</v>
      </c>
      <c r="D269" s="1">
        <v>0.822872698307037</v>
      </c>
    </row>
    <row r="270">
      <c r="A270" s="1" t="s">
        <v>543</v>
      </c>
      <c r="B270" s="1" t="s">
        <v>544</v>
      </c>
      <c r="C270" s="1" t="s">
        <v>7</v>
      </c>
      <c r="D270" s="1">
        <v>0.881521224975585</v>
      </c>
    </row>
    <row r="271">
      <c r="A271" s="1" t="s">
        <v>545</v>
      </c>
      <c r="B271" s="1" t="s">
        <v>546</v>
      </c>
      <c r="C271" s="1" t="s">
        <v>8</v>
      </c>
      <c r="D271" s="1">
        <v>0.998015999794006</v>
      </c>
    </row>
    <row r="272">
      <c r="A272" s="1" t="s">
        <v>547</v>
      </c>
      <c r="B272" s="1" t="s">
        <v>548</v>
      </c>
      <c r="C272" s="1" t="s">
        <v>8</v>
      </c>
      <c r="D272" s="1">
        <v>0.998190343379974</v>
      </c>
    </row>
    <row r="273">
      <c r="A273" s="1" t="s">
        <v>549</v>
      </c>
      <c r="B273" s="1" t="s">
        <v>550</v>
      </c>
      <c r="C273" s="1" t="s">
        <v>8</v>
      </c>
      <c r="D273" s="1">
        <v>0.993028938770294</v>
      </c>
    </row>
    <row r="274">
      <c r="A274" s="1" t="s">
        <v>551</v>
      </c>
      <c r="B274" s="1" t="s">
        <v>552</v>
      </c>
      <c r="C274" s="1" t="s">
        <v>8</v>
      </c>
      <c r="D274" s="1">
        <v>0.97083044052124</v>
      </c>
    </row>
    <row r="275">
      <c r="A275" s="1" t="s">
        <v>553</v>
      </c>
      <c r="B275" s="1" t="s">
        <v>554</v>
      </c>
      <c r="C275" s="1" t="s">
        <v>7</v>
      </c>
      <c r="D275" s="1">
        <v>0.992431998252868</v>
      </c>
    </row>
    <row r="276">
      <c r="A276" s="1" t="s">
        <v>555</v>
      </c>
      <c r="B276" s="1" t="s">
        <v>556</v>
      </c>
      <c r="C276" s="1" t="s">
        <v>6</v>
      </c>
      <c r="D276" s="1">
        <v>0.74563992023468</v>
      </c>
    </row>
    <row r="277">
      <c r="A277" s="1" t="s">
        <v>557</v>
      </c>
      <c r="B277" s="1" t="s">
        <v>558</v>
      </c>
      <c r="C277" s="1" t="s">
        <v>6</v>
      </c>
      <c r="D277" s="1">
        <v>0.997603237628936</v>
      </c>
    </row>
    <row r="278">
      <c r="A278" s="1" t="s">
        <v>559</v>
      </c>
      <c r="B278" s="1" t="s">
        <v>560</v>
      </c>
      <c r="C278" s="1" t="s">
        <v>6</v>
      </c>
      <c r="D278" s="1">
        <v>0.560945153236389</v>
      </c>
    </row>
    <row r="279">
      <c r="A279" s="1" t="s">
        <v>561</v>
      </c>
      <c r="B279" s="1" t="s">
        <v>562</v>
      </c>
      <c r="C279" s="1" t="s">
        <v>6</v>
      </c>
      <c r="D279" s="1">
        <v>0.8412966132164</v>
      </c>
    </row>
    <row r="280">
      <c r="A280" s="1" t="s">
        <v>563</v>
      </c>
      <c r="B280" s="1" t="s">
        <v>564</v>
      </c>
      <c r="C280" s="1" t="s">
        <v>8</v>
      </c>
      <c r="D280" s="1">
        <v>0.99789810180664</v>
      </c>
    </row>
    <row r="281">
      <c r="A281" s="1" t="s">
        <v>565</v>
      </c>
      <c r="B281" s="1" t="s">
        <v>566</v>
      </c>
      <c r="C281" s="1" t="s">
        <v>6</v>
      </c>
      <c r="D281" s="1">
        <v>0.955595910549163</v>
      </c>
    </row>
    <row r="282">
      <c r="A282" s="1" t="s">
        <v>567</v>
      </c>
      <c r="B282" s="1" t="s">
        <v>568</v>
      </c>
      <c r="C282" s="1" t="s">
        <v>7</v>
      </c>
      <c r="D282" s="1">
        <v>0.996998071670532</v>
      </c>
    </row>
    <row r="283">
      <c r="A283" s="1" t="s">
        <v>569</v>
      </c>
      <c r="B283" s="1" t="s">
        <v>570</v>
      </c>
      <c r="C283" s="1" t="s">
        <v>7</v>
      </c>
      <c r="D283" s="1">
        <v>0.999198377132415</v>
      </c>
    </row>
    <row r="284">
      <c r="A284" s="1" t="s">
        <v>571</v>
      </c>
      <c r="B284" s="1" t="s">
        <v>572</v>
      </c>
      <c r="C284" s="1" t="s">
        <v>6</v>
      </c>
      <c r="D284" s="1">
        <v>0.998345732688903</v>
      </c>
    </row>
    <row r="285">
      <c r="A285" s="1" t="s">
        <v>573</v>
      </c>
      <c r="B285" s="1" t="s">
        <v>574</v>
      </c>
      <c r="C285" s="1" t="s">
        <v>6</v>
      </c>
      <c r="D285" s="1">
        <v>0.843758463859558</v>
      </c>
    </row>
    <row r="286">
      <c r="A286" s="1" t="s">
        <v>575</v>
      </c>
      <c r="B286" s="1" t="s">
        <v>576</v>
      </c>
      <c r="C286" s="1" t="s">
        <v>6</v>
      </c>
      <c r="D286" s="1">
        <v>0.996728181838989</v>
      </c>
    </row>
    <row r="287">
      <c r="A287" s="1" t="s">
        <v>577</v>
      </c>
      <c r="B287" s="1" t="s">
        <v>578</v>
      </c>
      <c r="C287" s="1" t="s">
        <v>6</v>
      </c>
      <c r="D287" s="1">
        <v>0.478715807199478</v>
      </c>
    </row>
    <row r="288">
      <c r="A288" s="1" t="s">
        <v>579</v>
      </c>
      <c r="B288" s="1" t="s">
        <v>580</v>
      </c>
      <c r="C288" s="1" t="s">
        <v>8</v>
      </c>
      <c r="D288" s="1">
        <v>0.750708997249603</v>
      </c>
    </row>
    <row r="289">
      <c r="A289" s="1" t="s">
        <v>581</v>
      </c>
      <c r="B289" s="1" t="s">
        <v>582</v>
      </c>
      <c r="C289" s="1" t="s">
        <v>6</v>
      </c>
      <c r="D289" s="1">
        <v>0.775781691074371</v>
      </c>
    </row>
    <row r="290">
      <c r="A290" s="1" t="s">
        <v>583</v>
      </c>
      <c r="B290" s="1" t="s">
        <v>584</v>
      </c>
      <c r="C290" s="1" t="s">
        <v>6</v>
      </c>
      <c r="D290" s="1">
        <v>0.999486804008483</v>
      </c>
    </row>
    <row r="291">
      <c r="A291" s="1" t="s">
        <v>585</v>
      </c>
      <c r="B291" s="1" t="s">
        <v>586</v>
      </c>
      <c r="C291" s="1" t="s">
        <v>7</v>
      </c>
      <c r="D291" s="1">
        <v>0.485421389341354</v>
      </c>
    </row>
    <row r="292">
      <c r="A292" s="1" t="s">
        <v>587</v>
      </c>
      <c r="B292" s="1" t="s">
        <v>588</v>
      </c>
      <c r="C292" s="1" t="s">
        <v>6</v>
      </c>
      <c r="D292" s="1">
        <v>0.903013885021209</v>
      </c>
    </row>
    <row r="293">
      <c r="A293" s="1" t="s">
        <v>589</v>
      </c>
      <c r="B293" s="1" t="s">
        <v>590</v>
      </c>
      <c r="C293" s="1" t="s">
        <v>6</v>
      </c>
      <c r="D293" s="1">
        <v>0.961386203765869</v>
      </c>
    </row>
    <row r="294">
      <c r="A294" s="1" t="s">
        <v>591</v>
      </c>
      <c r="B294" s="1" t="s">
        <v>592</v>
      </c>
      <c r="C294" s="1" t="s">
        <v>8</v>
      </c>
      <c r="D294" s="1">
        <v>0.98979377746582</v>
      </c>
    </row>
    <row r="295">
      <c r="A295" s="1" t="s">
        <v>593</v>
      </c>
      <c r="B295" s="1" t="s">
        <v>594</v>
      </c>
      <c r="C295" s="1" t="s">
        <v>8</v>
      </c>
      <c r="D295" s="1">
        <v>0.600831151008606</v>
      </c>
    </row>
    <row r="296">
      <c r="A296" s="1" t="s">
        <v>595</v>
      </c>
      <c r="B296" s="1" t="s">
        <v>596</v>
      </c>
      <c r="C296" s="1" t="s">
        <v>8</v>
      </c>
      <c r="D296" s="1">
        <v>0.982634246349334</v>
      </c>
    </row>
    <row r="297">
      <c r="A297" s="1" t="s">
        <v>597</v>
      </c>
      <c r="B297" s="1" t="s">
        <v>598</v>
      </c>
      <c r="C297" s="1" t="s">
        <v>8</v>
      </c>
      <c r="D297" s="1">
        <v>0.525607287883758</v>
      </c>
    </row>
    <row r="298">
      <c r="A298" s="1" t="s">
        <v>599</v>
      </c>
      <c r="B298" s="1" t="s">
        <v>600</v>
      </c>
      <c r="C298" s="1" t="s">
        <v>6</v>
      </c>
      <c r="D298" s="1">
        <v>0.998274326324462</v>
      </c>
    </row>
    <row r="299">
      <c r="A299" s="1" t="s">
        <v>601</v>
      </c>
      <c r="B299" s="1" t="s">
        <v>602</v>
      </c>
      <c r="C299" s="1" t="s">
        <v>8</v>
      </c>
      <c r="D299" s="1">
        <v>0.992950558662414</v>
      </c>
    </row>
    <row r="300">
      <c r="A300" s="1" t="s">
        <v>603</v>
      </c>
      <c r="B300" s="1" t="s">
        <v>604</v>
      </c>
      <c r="C300" s="1" t="s">
        <v>8</v>
      </c>
      <c r="D300" s="1">
        <v>0.996887147426605</v>
      </c>
    </row>
    <row r="301">
      <c r="A301" s="1" t="s">
        <v>605</v>
      </c>
      <c r="B301" s="1" t="s">
        <v>606</v>
      </c>
      <c r="C301" s="1" t="s">
        <v>8</v>
      </c>
      <c r="D301" s="1">
        <v>0.744554281234741</v>
      </c>
    </row>
    <row r="302">
      <c r="A302" s="1" t="s">
        <v>607</v>
      </c>
      <c r="B302" s="1" t="s">
        <v>608</v>
      </c>
      <c r="C302" s="1" t="s">
        <v>8</v>
      </c>
      <c r="D302" s="1">
        <v>0.993423342704773</v>
      </c>
    </row>
    <row r="303">
      <c r="A303" s="1" t="s">
        <v>609</v>
      </c>
      <c r="B303" s="1" t="s">
        <v>610</v>
      </c>
      <c r="C303" s="1" t="s">
        <v>8</v>
      </c>
      <c r="D303" s="1">
        <v>0.959114015102386</v>
      </c>
    </row>
    <row r="304">
      <c r="A304" s="1" t="s">
        <v>611</v>
      </c>
      <c r="B304" s="1" t="s">
        <v>612</v>
      </c>
      <c r="C304" s="1" t="s">
        <v>8</v>
      </c>
      <c r="D304" s="1">
        <v>0.997592091560363</v>
      </c>
    </row>
    <row r="305">
      <c r="A305" s="1" t="s">
        <v>613</v>
      </c>
      <c r="B305" s="1" t="s">
        <v>614</v>
      </c>
      <c r="C305" s="1" t="s">
        <v>7</v>
      </c>
      <c r="D305" s="1">
        <v>0.725257396697998</v>
      </c>
    </row>
    <row r="306">
      <c r="A306" s="1" t="s">
        <v>615</v>
      </c>
      <c r="B306" s="1" t="s">
        <v>616</v>
      </c>
      <c r="C306" s="1" t="s">
        <v>8</v>
      </c>
      <c r="D306" s="1">
        <v>0.989745318889617</v>
      </c>
    </row>
    <row r="307">
      <c r="A307" s="1" t="s">
        <v>617</v>
      </c>
      <c r="B307" s="1" t="s">
        <v>618</v>
      </c>
      <c r="C307" s="1" t="s">
        <v>8</v>
      </c>
      <c r="D307" s="1">
        <v>0.998227298259735</v>
      </c>
    </row>
    <row r="308">
      <c r="A308" s="1" t="s">
        <v>619</v>
      </c>
      <c r="B308" s="1" t="s">
        <v>620</v>
      </c>
      <c r="C308" s="1" t="s">
        <v>8</v>
      </c>
      <c r="D308" s="1">
        <v>0.842518866062164</v>
      </c>
    </row>
    <row r="309">
      <c r="A309" s="1" t="s">
        <v>621</v>
      </c>
      <c r="B309" s="1" t="s">
        <v>622</v>
      </c>
      <c r="C309" s="1" t="s">
        <v>8</v>
      </c>
      <c r="D309" s="1">
        <v>0.954812705516815</v>
      </c>
    </row>
    <row r="310">
      <c r="A310" s="1" t="s">
        <v>623</v>
      </c>
      <c r="B310" s="1" t="s">
        <v>624</v>
      </c>
      <c r="C310" s="1" t="s">
        <v>8</v>
      </c>
      <c r="D310" s="1">
        <v>0.991907358169555</v>
      </c>
    </row>
    <row r="311">
      <c r="A311" s="1" t="s">
        <v>625</v>
      </c>
      <c r="B311" s="1" t="s">
        <v>626</v>
      </c>
      <c r="C311" s="1" t="s">
        <v>8</v>
      </c>
      <c r="D311" s="1">
        <v>0.977950155735015</v>
      </c>
    </row>
    <row r="312">
      <c r="A312" s="1" t="s">
        <v>627</v>
      </c>
      <c r="B312" s="1" t="s">
        <v>628</v>
      </c>
      <c r="C312" s="1" t="s">
        <v>6</v>
      </c>
      <c r="D312" s="1">
        <v>0.893492579460144</v>
      </c>
    </row>
    <row r="313">
      <c r="A313" s="1" t="s">
        <v>629</v>
      </c>
      <c r="B313" s="1" t="s">
        <v>630</v>
      </c>
      <c r="C313" s="1" t="s">
        <v>8</v>
      </c>
      <c r="D313" s="1">
        <v>0.925010442733764</v>
      </c>
    </row>
    <row r="314">
      <c r="A314" s="1" t="s">
        <v>631</v>
      </c>
      <c r="B314" s="1" t="s">
        <v>632</v>
      </c>
      <c r="C314" s="1" t="s">
        <v>7</v>
      </c>
      <c r="D314" s="1">
        <v>0.64930522441864</v>
      </c>
    </row>
    <row r="315">
      <c r="A315" s="1" t="s">
        <v>633</v>
      </c>
      <c r="B315" s="1" t="s">
        <v>634</v>
      </c>
      <c r="C315" s="1" t="s">
        <v>8</v>
      </c>
      <c r="D315" s="1">
        <v>0.998037636280059</v>
      </c>
    </row>
    <row r="316">
      <c r="A316" s="1" t="s">
        <v>635</v>
      </c>
      <c r="B316" s="1" t="s">
        <v>636</v>
      </c>
      <c r="C316" s="1" t="s">
        <v>7</v>
      </c>
      <c r="D316" s="1">
        <v>0.368929088115692</v>
      </c>
    </row>
    <row r="317">
      <c r="A317" s="1" t="s">
        <v>637</v>
      </c>
      <c r="B317" s="1" t="s">
        <v>638</v>
      </c>
      <c r="C317" s="1" t="s">
        <v>6</v>
      </c>
      <c r="D317" s="1">
        <v>0.838547766208648</v>
      </c>
    </row>
    <row r="318">
      <c r="A318" s="1" t="s">
        <v>639</v>
      </c>
      <c r="B318" s="1" t="s">
        <v>640</v>
      </c>
      <c r="C318" s="1" t="s">
        <v>7</v>
      </c>
      <c r="D318" s="1">
        <v>0.622634410858154</v>
      </c>
    </row>
    <row r="319">
      <c r="A319" s="1" t="s">
        <v>641</v>
      </c>
      <c r="B319" s="1" t="s">
        <v>642</v>
      </c>
      <c r="C319" s="1" t="s">
        <v>6</v>
      </c>
      <c r="D319" s="1">
        <v>0.784239888191223</v>
      </c>
    </row>
    <row r="320">
      <c r="A320" s="1" t="s">
        <v>643</v>
      </c>
      <c r="B320" s="1" t="s">
        <v>644</v>
      </c>
      <c r="C320" s="1" t="s">
        <v>6</v>
      </c>
      <c r="D320" s="1">
        <v>0.994226276874542</v>
      </c>
    </row>
    <row r="321">
      <c r="A321" s="1" t="s">
        <v>645</v>
      </c>
      <c r="B321" s="1" t="s">
        <v>646</v>
      </c>
      <c r="C321" s="1" t="s">
        <v>8</v>
      </c>
      <c r="D321" s="1">
        <v>0.716849982738494</v>
      </c>
    </row>
    <row r="322">
      <c r="A322" s="1" t="s">
        <v>647</v>
      </c>
      <c r="B322" s="1" t="s">
        <v>648</v>
      </c>
      <c r="C322" s="1" t="s">
        <v>8</v>
      </c>
      <c r="D322" s="1">
        <v>0.996423780918121</v>
      </c>
    </row>
    <row r="323">
      <c r="A323" s="1" t="s">
        <v>649</v>
      </c>
      <c r="B323" s="1" t="s">
        <v>650</v>
      </c>
      <c r="C323" s="1" t="s">
        <v>7</v>
      </c>
      <c r="D323" s="1">
        <v>0.621330499649047</v>
      </c>
    </row>
    <row r="324">
      <c r="A324" s="1" t="s">
        <v>651</v>
      </c>
      <c r="B324" s="1" t="s">
        <v>652</v>
      </c>
      <c r="C324" s="1" t="s">
        <v>8</v>
      </c>
      <c r="D324" s="1">
        <v>0.997577488422393</v>
      </c>
    </row>
    <row r="325">
      <c r="A325" s="1" t="s">
        <v>653</v>
      </c>
      <c r="B325" s="1" t="s">
        <v>654</v>
      </c>
      <c r="C325" s="1" t="s">
        <v>6</v>
      </c>
      <c r="D325" s="1">
        <v>0.870164096355438</v>
      </c>
    </row>
    <row r="326">
      <c r="A326" s="1" t="s">
        <v>655</v>
      </c>
      <c r="B326" s="1" t="s">
        <v>656</v>
      </c>
      <c r="C326" s="1" t="s">
        <v>7</v>
      </c>
      <c r="D326" s="1">
        <v>0.992611944675445</v>
      </c>
    </row>
    <row r="327">
      <c r="A327" s="1" t="s">
        <v>657</v>
      </c>
      <c r="B327" s="1" t="s">
        <v>658</v>
      </c>
      <c r="C327" s="1" t="s">
        <v>6</v>
      </c>
      <c r="D327" s="1">
        <v>0.993367373943328</v>
      </c>
    </row>
    <row r="328">
      <c r="A328" s="1" t="s">
        <v>659</v>
      </c>
      <c r="B328" s="1" t="s">
        <v>660</v>
      </c>
      <c r="C328" s="1" t="s">
        <v>6</v>
      </c>
      <c r="D328" s="1">
        <v>0.99957925081253</v>
      </c>
    </row>
    <row r="329">
      <c r="A329" s="1" t="s">
        <v>661</v>
      </c>
      <c r="B329" s="1" t="s">
        <v>662</v>
      </c>
      <c r="C329" s="1" t="s">
        <v>8</v>
      </c>
      <c r="D329" s="1">
        <v>0.997914731502533</v>
      </c>
    </row>
    <row r="330">
      <c r="A330" s="1" t="s">
        <v>663</v>
      </c>
      <c r="B330" s="1" t="s">
        <v>664</v>
      </c>
      <c r="C330" s="1" t="s">
        <v>8</v>
      </c>
      <c r="D330" s="1">
        <v>0.451000183820724</v>
      </c>
    </row>
    <row r="331">
      <c r="A331" s="1" t="s">
        <v>665</v>
      </c>
      <c r="B331" s="1" t="s">
        <v>666</v>
      </c>
      <c r="C331" s="1" t="s">
        <v>6</v>
      </c>
      <c r="D331" s="1">
        <v>0.98619657754898</v>
      </c>
    </row>
    <row r="332">
      <c r="A332" s="1" t="s">
        <v>667</v>
      </c>
      <c r="B332" s="1" t="s">
        <v>668</v>
      </c>
      <c r="C332" s="1" t="s">
        <v>8</v>
      </c>
      <c r="D332" s="1">
        <v>0.991121649742126</v>
      </c>
    </row>
    <row r="333">
      <c r="A333" s="1" t="s">
        <v>669</v>
      </c>
      <c r="B333" s="1" t="s">
        <v>670</v>
      </c>
      <c r="C333" s="1" t="s">
        <v>6</v>
      </c>
      <c r="D333" s="1">
        <v>0.975462079048156</v>
      </c>
    </row>
    <row r="334">
      <c r="A334" s="1" t="s">
        <v>671</v>
      </c>
      <c r="B334" s="1" t="s">
        <v>672</v>
      </c>
      <c r="C334" s="1" t="s">
        <v>6</v>
      </c>
      <c r="D334" s="1">
        <v>0.536994695663452</v>
      </c>
    </row>
    <row r="335">
      <c r="A335" s="1" t="s">
        <v>673</v>
      </c>
      <c r="B335" s="1" t="s">
        <v>674</v>
      </c>
      <c r="C335" s="1" t="s">
        <v>8</v>
      </c>
      <c r="D335" s="1">
        <v>0.998175144195556</v>
      </c>
    </row>
    <row r="336">
      <c r="A336" s="1" t="s">
        <v>675</v>
      </c>
      <c r="B336" s="1" t="s">
        <v>676</v>
      </c>
      <c r="C336" s="1" t="s">
        <v>8</v>
      </c>
      <c r="D336" s="1">
        <v>0.957581996917724</v>
      </c>
    </row>
    <row r="337">
      <c r="A337" s="1" t="s">
        <v>677</v>
      </c>
      <c r="B337" s="1" t="s">
        <v>678</v>
      </c>
      <c r="C337" s="1" t="s">
        <v>8</v>
      </c>
      <c r="D337" s="1">
        <v>0.504448175430297</v>
      </c>
    </row>
    <row r="338">
      <c r="A338" s="1" t="s">
        <v>679</v>
      </c>
      <c r="B338" s="1" t="s">
        <v>680</v>
      </c>
      <c r="C338" s="1" t="s">
        <v>8</v>
      </c>
      <c r="D338" s="1">
        <v>0.998214840888977</v>
      </c>
    </row>
    <row r="339">
      <c r="A339" s="1" t="s">
        <v>681</v>
      </c>
      <c r="B339" s="1" t="s">
        <v>682</v>
      </c>
      <c r="C339" s="1" t="s">
        <v>8</v>
      </c>
      <c r="D339" s="1">
        <v>0.758163511753082</v>
      </c>
    </row>
    <row r="340">
      <c r="A340" s="1" t="s">
        <v>683</v>
      </c>
      <c r="B340" s="1" t="s">
        <v>684</v>
      </c>
      <c r="C340" s="1" t="s">
        <v>8</v>
      </c>
      <c r="D340" s="1">
        <v>0.997915685176849</v>
      </c>
    </row>
    <row r="341">
      <c r="A341" s="1" t="s">
        <v>685</v>
      </c>
      <c r="B341" s="1" t="s">
        <v>686</v>
      </c>
      <c r="C341" s="1" t="s">
        <v>6</v>
      </c>
      <c r="D341" s="1">
        <v>0.705891668796539</v>
      </c>
    </row>
    <row r="342">
      <c r="A342" s="1" t="s">
        <v>687</v>
      </c>
      <c r="B342" s="1" t="s">
        <v>688</v>
      </c>
      <c r="C342" s="1" t="s">
        <v>6</v>
      </c>
      <c r="D342" s="1">
        <v>0.999516010284423</v>
      </c>
    </row>
    <row r="343">
      <c r="A343" s="1" t="s">
        <v>689</v>
      </c>
      <c r="B343" s="1" t="s">
        <v>690</v>
      </c>
      <c r="C343" s="1" t="s">
        <v>6</v>
      </c>
      <c r="D343" s="1">
        <v>0.993105351924896</v>
      </c>
    </row>
    <row r="344">
      <c r="A344" s="1" t="s">
        <v>691</v>
      </c>
      <c r="B344" s="1" t="s">
        <v>692</v>
      </c>
      <c r="C344" s="1" t="s">
        <v>8</v>
      </c>
      <c r="D344" s="1">
        <v>0.907196164131164</v>
      </c>
    </row>
    <row r="345">
      <c r="A345" s="1" t="s">
        <v>693</v>
      </c>
      <c r="B345" s="1" t="s">
        <v>694</v>
      </c>
      <c r="C345" s="1" t="s">
        <v>8</v>
      </c>
      <c r="D345" s="1">
        <v>0.997784554958343</v>
      </c>
    </row>
    <row r="346">
      <c r="A346" s="1" t="s">
        <v>695</v>
      </c>
      <c r="B346" s="1" t="s">
        <v>696</v>
      </c>
      <c r="C346" s="1" t="s">
        <v>8</v>
      </c>
      <c r="D346" s="1">
        <v>0.990654051303863</v>
      </c>
    </row>
    <row r="347">
      <c r="A347" s="1" t="s">
        <v>697</v>
      </c>
      <c r="B347" s="1" t="s">
        <v>698</v>
      </c>
      <c r="C347" s="1" t="s">
        <v>8</v>
      </c>
      <c r="D347" s="1">
        <v>0.997403442859649</v>
      </c>
    </row>
    <row r="348">
      <c r="A348" s="1" t="s">
        <v>699</v>
      </c>
      <c r="B348" s="1" t="s">
        <v>700</v>
      </c>
      <c r="C348" s="1" t="s">
        <v>6</v>
      </c>
      <c r="D348" s="1">
        <v>0.999520301818847</v>
      </c>
    </row>
    <row r="349">
      <c r="A349" s="1" t="s">
        <v>701</v>
      </c>
      <c r="B349" s="1" t="s">
        <v>702</v>
      </c>
      <c r="C349" s="1" t="s">
        <v>8</v>
      </c>
      <c r="D349" s="1">
        <v>0.998045206069946</v>
      </c>
    </row>
    <row r="350">
      <c r="A350" s="1" t="s">
        <v>703</v>
      </c>
      <c r="B350" s="1" t="s">
        <v>704</v>
      </c>
      <c r="C350" s="1" t="s">
        <v>8</v>
      </c>
      <c r="D350" s="1">
        <v>0.998317241668701</v>
      </c>
    </row>
    <row r="351">
      <c r="A351" s="1" t="s">
        <v>705</v>
      </c>
      <c r="B351" s="1" t="s">
        <v>706</v>
      </c>
      <c r="C351" s="1" t="s">
        <v>6</v>
      </c>
      <c r="D351" s="1">
        <v>0.999128997325897</v>
      </c>
    </row>
    <row r="352">
      <c r="A352" s="1" t="s">
        <v>707</v>
      </c>
      <c r="B352" s="1" t="s">
        <v>708</v>
      </c>
      <c r="C352" s="1" t="s">
        <v>6</v>
      </c>
      <c r="D352" s="1">
        <v>0.999568045139312</v>
      </c>
    </row>
    <row r="353">
      <c r="A353" s="1" t="s">
        <v>709</v>
      </c>
      <c r="B353" s="1" t="s">
        <v>710</v>
      </c>
      <c r="C353" s="1" t="s">
        <v>8</v>
      </c>
      <c r="D353" s="1">
        <v>0.989211678504943</v>
      </c>
    </row>
    <row r="354">
      <c r="A354" s="1" t="s">
        <v>711</v>
      </c>
      <c r="B354" s="1" t="s">
        <v>712</v>
      </c>
      <c r="C354" s="1" t="s">
        <v>7</v>
      </c>
      <c r="D354" s="1">
        <v>0.988875746726989</v>
      </c>
    </row>
    <row r="355">
      <c r="A355" s="1" t="s">
        <v>713</v>
      </c>
      <c r="B355" s="1" t="s">
        <v>714</v>
      </c>
      <c r="C355" s="1" t="s">
        <v>8</v>
      </c>
      <c r="D355" s="1">
        <v>0.998239040374755</v>
      </c>
    </row>
    <row r="356">
      <c r="A356" s="1" t="s">
        <v>715</v>
      </c>
      <c r="B356" s="1" t="s">
        <v>716</v>
      </c>
      <c r="C356" s="1" t="s">
        <v>6</v>
      </c>
      <c r="D356" s="1">
        <v>0.999611914157867</v>
      </c>
    </row>
    <row r="357">
      <c r="A357" s="1" t="s">
        <v>717</v>
      </c>
      <c r="B357" s="1" t="s">
        <v>718</v>
      </c>
      <c r="C357" s="1" t="s">
        <v>6</v>
      </c>
      <c r="D357" s="1">
        <v>0.998856663703918</v>
      </c>
    </row>
    <row r="358">
      <c r="A358" s="1" t="s">
        <v>719</v>
      </c>
      <c r="B358" s="1" t="s">
        <v>720</v>
      </c>
      <c r="C358" s="1" t="s">
        <v>8</v>
      </c>
      <c r="D358" s="1">
        <v>0.997319161891937</v>
      </c>
    </row>
    <row r="359">
      <c r="A359" s="1" t="s">
        <v>721</v>
      </c>
      <c r="B359" s="1" t="s">
        <v>722</v>
      </c>
      <c r="C359" s="1" t="s">
        <v>6</v>
      </c>
      <c r="D359" s="1">
        <v>0.999536514282226</v>
      </c>
    </row>
    <row r="360">
      <c r="A360" s="1" t="s">
        <v>723</v>
      </c>
      <c r="B360" s="1" t="s">
        <v>724</v>
      </c>
      <c r="C360" s="1" t="s">
        <v>6</v>
      </c>
      <c r="D360" s="1">
        <v>0.999550282955169</v>
      </c>
    </row>
    <row r="361">
      <c r="A361" s="1" t="s">
        <v>725</v>
      </c>
      <c r="B361" s="1" t="s">
        <v>726</v>
      </c>
      <c r="C361" s="1" t="s">
        <v>6</v>
      </c>
      <c r="D361" s="1">
        <v>0.993437588214874</v>
      </c>
    </row>
    <row r="362">
      <c r="A362" s="1" t="s">
        <v>727</v>
      </c>
      <c r="B362" s="1" t="s">
        <v>728</v>
      </c>
      <c r="C362" s="1" t="s">
        <v>6</v>
      </c>
      <c r="D362" s="1">
        <v>0.999397158622741</v>
      </c>
    </row>
    <row r="363">
      <c r="A363" s="1" t="s">
        <v>729</v>
      </c>
      <c r="B363" s="1" t="s">
        <v>730</v>
      </c>
      <c r="C363" s="1" t="s">
        <v>6</v>
      </c>
      <c r="D363" s="1">
        <v>0.604512393474578</v>
      </c>
    </row>
    <row r="364">
      <c r="A364" s="1" t="s">
        <v>731</v>
      </c>
      <c r="B364" s="1" t="s">
        <v>732</v>
      </c>
      <c r="C364" s="1" t="s">
        <v>6</v>
      </c>
      <c r="D364" s="1">
        <v>0.999468863010406</v>
      </c>
    </row>
    <row r="365">
      <c r="A365" s="1" t="s">
        <v>733</v>
      </c>
      <c r="B365" s="1" t="s">
        <v>734</v>
      </c>
      <c r="C365" s="1" t="s">
        <v>6</v>
      </c>
      <c r="D365" s="1">
        <v>0.991107940673828</v>
      </c>
    </row>
    <row r="366">
      <c r="A366" s="1" t="s">
        <v>735</v>
      </c>
      <c r="B366" s="1" t="s">
        <v>736</v>
      </c>
      <c r="C366" s="1" t="s">
        <v>6</v>
      </c>
      <c r="D366" s="1">
        <v>0.99937903881073</v>
      </c>
    </row>
    <row r="367">
      <c r="A367" s="1" t="s">
        <v>737</v>
      </c>
      <c r="B367" s="1" t="s">
        <v>738</v>
      </c>
      <c r="C367" s="1" t="s">
        <v>8</v>
      </c>
      <c r="D367" s="1">
        <v>0.934795618057251</v>
      </c>
    </row>
    <row r="368">
      <c r="A368" s="1" t="s">
        <v>739</v>
      </c>
      <c r="B368" s="1" t="s">
        <v>740</v>
      </c>
      <c r="C368" s="1" t="s">
        <v>8</v>
      </c>
      <c r="D368" s="1">
        <v>0.467636615037918</v>
      </c>
    </row>
    <row r="369">
      <c r="A369" s="1" t="s">
        <v>741</v>
      </c>
      <c r="B369" s="1" t="s">
        <v>742</v>
      </c>
      <c r="C369" s="1" t="s">
        <v>8</v>
      </c>
      <c r="D369" s="1">
        <v>0.997196912765502</v>
      </c>
    </row>
    <row r="370">
      <c r="A370" s="1" t="s">
        <v>743</v>
      </c>
      <c r="B370" s="1" t="s">
        <v>744</v>
      </c>
      <c r="C370" s="1" t="s">
        <v>8</v>
      </c>
      <c r="D370" s="1">
        <v>0.987243592739105</v>
      </c>
    </row>
    <row r="371">
      <c r="A371" s="1" t="s">
        <v>745</v>
      </c>
      <c r="B371" s="1" t="s">
        <v>746</v>
      </c>
      <c r="C371" s="1" t="s">
        <v>8</v>
      </c>
      <c r="D371" s="1">
        <v>0.613844811916351</v>
      </c>
    </row>
    <row r="372">
      <c r="A372" s="1" t="s">
        <v>747</v>
      </c>
      <c r="B372" s="1" t="s">
        <v>748</v>
      </c>
      <c r="C372" s="1" t="s">
        <v>6</v>
      </c>
      <c r="D372" s="1">
        <v>0.669433772563934</v>
      </c>
    </row>
    <row r="373">
      <c r="A373" s="1" t="s">
        <v>749</v>
      </c>
      <c r="B373" s="1" t="s">
        <v>750</v>
      </c>
      <c r="C373" s="1" t="s">
        <v>8</v>
      </c>
      <c r="D373" s="1">
        <v>0.997085154056549</v>
      </c>
    </row>
    <row r="374">
      <c r="A374" s="1" t="s">
        <v>751</v>
      </c>
      <c r="B374" s="1" t="s">
        <v>752</v>
      </c>
      <c r="C374" s="1" t="s">
        <v>8</v>
      </c>
      <c r="D374" s="1">
        <v>0.99162346124649</v>
      </c>
    </row>
    <row r="375">
      <c r="A375" s="1" t="s">
        <v>753</v>
      </c>
      <c r="B375" s="1" t="s">
        <v>754</v>
      </c>
      <c r="C375" s="1" t="s">
        <v>8</v>
      </c>
      <c r="D375" s="1">
        <v>0.998252570629119</v>
      </c>
    </row>
    <row r="376">
      <c r="A376" s="1" t="s">
        <v>755</v>
      </c>
      <c r="B376" s="1" t="s">
        <v>756</v>
      </c>
      <c r="C376" s="1" t="s">
        <v>8</v>
      </c>
      <c r="D376" s="1">
        <v>0.998224794864654</v>
      </c>
    </row>
    <row r="377">
      <c r="A377" s="1" t="s">
        <v>757</v>
      </c>
      <c r="B377" s="1" t="s">
        <v>758</v>
      </c>
      <c r="C377" s="1" t="s">
        <v>8</v>
      </c>
      <c r="D377" s="1">
        <v>0.997932314872741</v>
      </c>
    </row>
    <row r="378">
      <c r="A378" s="1" t="s">
        <v>759</v>
      </c>
      <c r="B378" s="1" t="s">
        <v>760</v>
      </c>
      <c r="C378" s="1" t="s">
        <v>8</v>
      </c>
      <c r="D378" s="1">
        <v>0.998483717441558</v>
      </c>
    </row>
    <row r="379">
      <c r="A379" s="1" t="s">
        <v>761</v>
      </c>
      <c r="B379" s="1" t="s">
        <v>762</v>
      </c>
      <c r="C379" s="1" t="s">
        <v>8</v>
      </c>
      <c r="D379" s="1">
        <v>0.998656511306762</v>
      </c>
    </row>
    <row r="380">
      <c r="A380" s="1" t="s">
        <v>763</v>
      </c>
      <c r="B380" s="1" t="s">
        <v>764</v>
      </c>
      <c r="C380" s="1" t="s">
        <v>8</v>
      </c>
      <c r="D380" s="1">
        <v>0.998377561569213</v>
      </c>
    </row>
    <row r="381">
      <c r="A381" s="1" t="s">
        <v>765</v>
      </c>
      <c r="B381" s="1" t="s">
        <v>766</v>
      </c>
      <c r="C381" s="1" t="s">
        <v>8</v>
      </c>
      <c r="D381" s="1">
        <v>0.995818674564361</v>
      </c>
    </row>
    <row r="382">
      <c r="A382" s="1" t="s">
        <v>767</v>
      </c>
      <c r="B382" s="1" t="s">
        <v>768</v>
      </c>
      <c r="C382" s="1" t="s">
        <v>6</v>
      </c>
      <c r="D382" s="1">
        <v>0.994676113128662</v>
      </c>
    </row>
    <row r="383">
      <c r="A383" s="1" t="s">
        <v>769</v>
      </c>
      <c r="B383" s="1" t="s">
        <v>770</v>
      </c>
      <c r="C383" s="1" t="s">
        <v>8</v>
      </c>
      <c r="D383" s="1">
        <v>0.998412609100341</v>
      </c>
    </row>
    <row r="384">
      <c r="A384" s="1" t="s">
        <v>771</v>
      </c>
      <c r="B384" s="1" t="s">
        <v>772</v>
      </c>
      <c r="C384" s="1" t="s">
        <v>8</v>
      </c>
      <c r="D384" s="1">
        <v>0.961903989315033</v>
      </c>
    </row>
    <row r="385">
      <c r="A385" s="1" t="s">
        <v>773</v>
      </c>
      <c r="B385" s="1" t="s">
        <v>774</v>
      </c>
      <c r="C385" s="1" t="s">
        <v>6</v>
      </c>
      <c r="D385" s="1">
        <v>0.997445464134216</v>
      </c>
    </row>
    <row r="386">
      <c r="A386" s="1" t="s">
        <v>775</v>
      </c>
      <c r="B386" s="1" t="s">
        <v>776</v>
      </c>
      <c r="C386" s="1" t="s">
        <v>8</v>
      </c>
      <c r="D386" s="1">
        <v>0.996719777584075</v>
      </c>
    </row>
    <row r="387">
      <c r="A387" s="1" t="s">
        <v>777</v>
      </c>
      <c r="B387" s="1" t="s">
        <v>778</v>
      </c>
      <c r="C387" s="1" t="s">
        <v>6</v>
      </c>
      <c r="D387" s="1">
        <v>0.921305656433105</v>
      </c>
    </row>
    <row r="388">
      <c r="A388" s="1" t="s">
        <v>779</v>
      </c>
      <c r="B388" s="1" t="s">
        <v>780</v>
      </c>
      <c r="C388" s="1" t="s">
        <v>8</v>
      </c>
      <c r="D388" s="1">
        <v>0.993083000183105</v>
      </c>
    </row>
    <row r="389">
      <c r="A389" s="1" t="s">
        <v>781</v>
      </c>
      <c r="B389" s="1" t="s">
        <v>782</v>
      </c>
      <c r="C389" s="1" t="s">
        <v>8</v>
      </c>
      <c r="D389" s="1">
        <v>0.998294532299041</v>
      </c>
    </row>
    <row r="390">
      <c r="A390" s="1" t="s">
        <v>783</v>
      </c>
      <c r="B390" s="1" t="s">
        <v>784</v>
      </c>
      <c r="C390" s="1" t="s">
        <v>8</v>
      </c>
      <c r="D390" s="1">
        <v>0.993478417396545</v>
      </c>
    </row>
    <row r="391">
      <c r="A391" s="1" t="s">
        <v>785</v>
      </c>
      <c r="B391" s="1" t="s">
        <v>786</v>
      </c>
      <c r="C391" s="1" t="s">
        <v>8</v>
      </c>
      <c r="D391" s="1">
        <v>0.997490406036377</v>
      </c>
    </row>
    <row r="392">
      <c r="A392" s="1" t="s">
        <v>787</v>
      </c>
      <c r="B392" s="1" t="s">
        <v>788</v>
      </c>
      <c r="C392" s="1" t="s">
        <v>6</v>
      </c>
      <c r="D392" s="1">
        <v>0.984719276428222</v>
      </c>
    </row>
    <row r="393">
      <c r="A393" s="1" t="s">
        <v>789</v>
      </c>
      <c r="B393" s="1" t="s">
        <v>790</v>
      </c>
      <c r="C393" s="1" t="s">
        <v>6</v>
      </c>
      <c r="D393" s="1">
        <v>0.8478924036026</v>
      </c>
    </row>
    <row r="394">
      <c r="A394" s="1" t="s">
        <v>791</v>
      </c>
      <c r="B394" s="1" t="s">
        <v>792</v>
      </c>
      <c r="C394" s="1" t="s">
        <v>8</v>
      </c>
      <c r="D394" s="1">
        <v>0.891832411289215</v>
      </c>
    </row>
    <row r="395">
      <c r="A395" s="1" t="s">
        <v>793</v>
      </c>
      <c r="B395" s="1" t="s">
        <v>794</v>
      </c>
      <c r="C395" s="1" t="s">
        <v>8</v>
      </c>
      <c r="D395" s="1">
        <v>0.998197853565216</v>
      </c>
    </row>
    <row r="396">
      <c r="A396" s="1" t="s">
        <v>795</v>
      </c>
      <c r="B396" s="1" t="s">
        <v>796</v>
      </c>
      <c r="C396" s="1" t="s">
        <v>8</v>
      </c>
      <c r="D396" s="1">
        <v>0.998096764087677</v>
      </c>
    </row>
    <row r="397">
      <c r="A397" s="1" t="s">
        <v>797</v>
      </c>
      <c r="B397" s="1" t="s">
        <v>798</v>
      </c>
      <c r="C397" s="1" t="s">
        <v>8</v>
      </c>
      <c r="D397" s="1">
        <v>0.998202443122863</v>
      </c>
    </row>
    <row r="398">
      <c r="A398" s="1" t="s">
        <v>799</v>
      </c>
      <c r="B398" s="1" t="s">
        <v>800</v>
      </c>
      <c r="C398" s="1" t="s">
        <v>8</v>
      </c>
      <c r="D398" s="1">
        <v>0.864588975906372</v>
      </c>
    </row>
    <row r="399">
      <c r="A399" s="1" t="s">
        <v>801</v>
      </c>
      <c r="B399" s="1" t="s">
        <v>802</v>
      </c>
      <c r="C399" s="1" t="s">
        <v>8</v>
      </c>
      <c r="D399" s="1">
        <v>0.99818867444992</v>
      </c>
    </row>
    <row r="400">
      <c r="A400" s="1" t="s">
        <v>803</v>
      </c>
      <c r="B400" s="1" t="s">
        <v>804</v>
      </c>
      <c r="C400" s="1" t="s">
        <v>8</v>
      </c>
      <c r="D400" s="1">
        <v>0.998301267623901</v>
      </c>
    </row>
    <row r="401">
      <c r="A401" s="1" t="s">
        <v>805</v>
      </c>
      <c r="B401" s="1" t="s">
        <v>806</v>
      </c>
      <c r="C401" s="1" t="s">
        <v>8</v>
      </c>
      <c r="D401" s="1">
        <v>0.99841833114624</v>
      </c>
    </row>
    <row r="402">
      <c r="A402" s="1" t="s">
        <v>807</v>
      </c>
      <c r="B402" s="1" t="s">
        <v>808</v>
      </c>
      <c r="C402" s="1" t="s">
        <v>8</v>
      </c>
      <c r="D402" s="1">
        <v>0.998349666595459</v>
      </c>
    </row>
    <row r="403">
      <c r="A403" s="1" t="s">
        <v>809</v>
      </c>
      <c r="B403" s="1" t="s">
        <v>810</v>
      </c>
      <c r="C403" s="1" t="s">
        <v>8</v>
      </c>
      <c r="D403" s="1">
        <v>0.997080743312835</v>
      </c>
    </row>
    <row r="404">
      <c r="A404" s="1" t="s">
        <v>811</v>
      </c>
      <c r="B404" s="1" t="s">
        <v>812</v>
      </c>
      <c r="C404" s="1" t="s">
        <v>8</v>
      </c>
      <c r="D404" s="1">
        <v>0.742115318775177</v>
      </c>
    </row>
    <row r="405">
      <c r="A405" s="1" t="s">
        <v>813</v>
      </c>
      <c r="B405" s="1" t="s">
        <v>814</v>
      </c>
      <c r="C405" s="1" t="s">
        <v>8</v>
      </c>
      <c r="D405" s="1">
        <v>0.998027622699737</v>
      </c>
    </row>
    <row r="406">
      <c r="A406" s="1" t="s">
        <v>815</v>
      </c>
      <c r="B406" s="1" t="s">
        <v>816</v>
      </c>
      <c r="C406" s="1" t="s">
        <v>8</v>
      </c>
      <c r="D406" s="1">
        <v>0.989653170108795</v>
      </c>
    </row>
    <row r="407">
      <c r="A407" s="1" t="s">
        <v>817</v>
      </c>
      <c r="B407" s="1" t="s">
        <v>818</v>
      </c>
      <c r="C407" s="1" t="s">
        <v>8</v>
      </c>
      <c r="D407" s="1">
        <v>0.998383641242981</v>
      </c>
    </row>
    <row r="408">
      <c r="A408" s="1" t="s">
        <v>819</v>
      </c>
      <c r="B408" s="1" t="s">
        <v>820</v>
      </c>
      <c r="C408" s="1" t="s">
        <v>8</v>
      </c>
      <c r="D408" s="1">
        <v>0.998243689537048</v>
      </c>
    </row>
    <row r="409">
      <c r="A409" s="1" t="s">
        <v>821</v>
      </c>
      <c r="B409" s="1" t="s">
        <v>822</v>
      </c>
      <c r="C409" s="1" t="s">
        <v>8</v>
      </c>
      <c r="D409" s="1">
        <v>0.993460655212402</v>
      </c>
    </row>
    <row r="410">
      <c r="A410" s="1" t="s">
        <v>823</v>
      </c>
      <c r="B410" s="1" t="s">
        <v>824</v>
      </c>
      <c r="C410" s="1" t="s">
        <v>8</v>
      </c>
      <c r="D410" s="1">
        <v>0.775443911552429</v>
      </c>
    </row>
    <row r="411">
      <c r="A411" s="1" t="s">
        <v>825</v>
      </c>
      <c r="B411" s="1" t="s">
        <v>826</v>
      </c>
      <c r="C411" s="1" t="s">
        <v>8</v>
      </c>
      <c r="D411" s="1">
        <v>0.997106850147247</v>
      </c>
    </row>
    <row r="412">
      <c r="A412" s="1" t="s">
        <v>827</v>
      </c>
      <c r="B412" s="1" t="s">
        <v>828</v>
      </c>
      <c r="C412" s="1" t="s">
        <v>8</v>
      </c>
      <c r="D412" s="1">
        <v>0.997260212898254</v>
      </c>
    </row>
    <row r="413">
      <c r="A413" s="1" t="s">
        <v>829</v>
      </c>
      <c r="B413" s="1" t="s">
        <v>830</v>
      </c>
      <c r="C413" s="1" t="s">
        <v>8</v>
      </c>
      <c r="D413" s="1">
        <v>0.995006203651428</v>
      </c>
    </row>
    <row r="414">
      <c r="A414" s="1" t="s">
        <v>831</v>
      </c>
      <c r="B414" s="1" t="s">
        <v>832</v>
      </c>
      <c r="C414" s="1" t="s">
        <v>8</v>
      </c>
      <c r="D414" s="1">
        <v>0.998595774173736</v>
      </c>
    </row>
    <row r="415">
      <c r="A415" s="1" t="s">
        <v>833</v>
      </c>
      <c r="B415" s="1" t="s">
        <v>834</v>
      </c>
      <c r="C415" s="1" t="s">
        <v>6</v>
      </c>
      <c r="D415" s="1">
        <v>0.943162202835083</v>
      </c>
    </row>
    <row r="416">
      <c r="A416" s="1" t="s">
        <v>835</v>
      </c>
      <c r="B416" s="1" t="s">
        <v>836</v>
      </c>
      <c r="C416" s="1" t="s">
        <v>7</v>
      </c>
      <c r="D416" s="1">
        <v>0.999821960926055</v>
      </c>
    </row>
    <row r="417">
      <c r="A417" s="1" t="s">
        <v>837</v>
      </c>
      <c r="B417" s="1" t="s">
        <v>838</v>
      </c>
      <c r="C417" s="1" t="s">
        <v>8</v>
      </c>
      <c r="D417" s="1">
        <v>0.97242659330368</v>
      </c>
    </row>
    <row r="418">
      <c r="A418" s="1" t="s">
        <v>839</v>
      </c>
      <c r="B418" s="1" t="s">
        <v>840</v>
      </c>
      <c r="C418" s="1" t="s">
        <v>8</v>
      </c>
      <c r="D418" s="1">
        <v>0.986583530902862</v>
      </c>
    </row>
    <row r="419">
      <c r="A419" s="1" t="s">
        <v>841</v>
      </c>
      <c r="B419" s="1" t="s">
        <v>842</v>
      </c>
      <c r="C419" s="1" t="s">
        <v>8</v>
      </c>
      <c r="D419" s="1">
        <v>0.980803668498992</v>
      </c>
    </row>
    <row r="420">
      <c r="A420" s="1" t="s">
        <v>843</v>
      </c>
      <c r="B420" s="1" t="s">
        <v>844</v>
      </c>
      <c r="C420" s="1" t="s">
        <v>8</v>
      </c>
      <c r="D420" s="1">
        <v>0.998428523540496</v>
      </c>
    </row>
    <row r="421">
      <c r="A421" s="1" t="s">
        <v>845</v>
      </c>
      <c r="B421" s="1" t="s">
        <v>846</v>
      </c>
      <c r="C421" s="1" t="s">
        <v>8</v>
      </c>
      <c r="D421" s="1">
        <v>0.995154619216919</v>
      </c>
    </row>
    <row r="422">
      <c r="A422" s="1" t="s">
        <v>847</v>
      </c>
      <c r="B422" s="1" t="s">
        <v>848</v>
      </c>
      <c r="C422" s="1" t="s">
        <v>7</v>
      </c>
      <c r="D422" s="1">
        <v>0.999819815158844</v>
      </c>
    </row>
    <row r="423">
      <c r="A423" s="1" t="s">
        <v>849</v>
      </c>
      <c r="B423" s="1" t="s">
        <v>850</v>
      </c>
      <c r="C423" s="1" t="s">
        <v>8</v>
      </c>
      <c r="D423" s="1">
        <v>0.99801766872406</v>
      </c>
    </row>
    <row r="424">
      <c r="A424" s="1" t="s">
        <v>851</v>
      </c>
      <c r="B424" s="1" t="s">
        <v>852</v>
      </c>
      <c r="C424" s="1" t="s">
        <v>8</v>
      </c>
      <c r="D424" s="1">
        <v>0.996904194355011</v>
      </c>
    </row>
    <row r="425">
      <c r="A425" s="1" t="s">
        <v>853</v>
      </c>
      <c r="B425" s="1" t="s">
        <v>854</v>
      </c>
      <c r="C425" s="1" t="s">
        <v>8</v>
      </c>
      <c r="D425" s="1">
        <v>0.99762350320816</v>
      </c>
    </row>
    <row r="426">
      <c r="A426" s="1" t="s">
        <v>855</v>
      </c>
      <c r="B426" s="1" t="s">
        <v>856</v>
      </c>
      <c r="C426" s="1" t="s">
        <v>8</v>
      </c>
      <c r="D426" s="1">
        <v>0.990537464618682</v>
      </c>
    </row>
    <row r="427">
      <c r="A427" s="1" t="s">
        <v>857</v>
      </c>
      <c r="B427" s="1" t="s">
        <v>858</v>
      </c>
      <c r="C427" s="1" t="s">
        <v>8</v>
      </c>
      <c r="D427" s="1">
        <v>0.997946441173553</v>
      </c>
    </row>
    <row r="428">
      <c r="A428" s="1" t="s">
        <v>859</v>
      </c>
      <c r="B428" s="1" t="s">
        <v>860</v>
      </c>
      <c r="C428" s="1" t="s">
        <v>6</v>
      </c>
      <c r="D428" s="1">
        <v>0.970287501811981</v>
      </c>
    </row>
    <row r="429">
      <c r="A429" s="1" t="s">
        <v>861</v>
      </c>
      <c r="B429" s="1" t="s">
        <v>862</v>
      </c>
      <c r="C429" s="1" t="s">
        <v>8</v>
      </c>
      <c r="D429" s="1">
        <v>0.998622179031372</v>
      </c>
    </row>
    <row r="430">
      <c r="A430" s="1" t="s">
        <v>863</v>
      </c>
      <c r="B430" s="1" t="s">
        <v>864</v>
      </c>
      <c r="C430" s="1" t="s">
        <v>6</v>
      </c>
      <c r="D430" s="1">
        <v>0.989479601383209</v>
      </c>
    </row>
    <row r="431">
      <c r="A431" s="1" t="s">
        <v>865</v>
      </c>
      <c r="B431" s="1" t="s">
        <v>866</v>
      </c>
      <c r="C431" s="1" t="s">
        <v>8</v>
      </c>
      <c r="D431" s="1">
        <v>0.977048277854919</v>
      </c>
    </row>
    <row r="432">
      <c r="A432" s="1" t="s">
        <v>867</v>
      </c>
      <c r="B432" s="1" t="s">
        <v>868</v>
      </c>
      <c r="C432" s="1" t="s">
        <v>8</v>
      </c>
      <c r="D432" s="1">
        <v>0.876294314861297</v>
      </c>
    </row>
    <row r="433">
      <c r="A433" s="1" t="s">
        <v>869</v>
      </c>
      <c r="B433" s="1" t="s">
        <v>870</v>
      </c>
      <c r="C433" s="1" t="s">
        <v>6</v>
      </c>
      <c r="D433" s="1">
        <v>0.554044723510742</v>
      </c>
    </row>
    <row r="434">
      <c r="A434" s="1" t="s">
        <v>871</v>
      </c>
      <c r="B434" s="1" t="s">
        <v>872</v>
      </c>
      <c r="C434" s="1" t="s">
        <v>8</v>
      </c>
      <c r="D434" s="1">
        <v>0.469332337379455</v>
      </c>
    </row>
    <row r="435">
      <c r="A435" s="1" t="s">
        <v>873</v>
      </c>
      <c r="B435" s="1" t="s">
        <v>874</v>
      </c>
      <c r="C435" s="1" t="s">
        <v>6</v>
      </c>
      <c r="D435" s="1">
        <v>0.966021358966827</v>
      </c>
    </row>
    <row r="436">
      <c r="A436" s="1" t="s">
        <v>875</v>
      </c>
      <c r="B436" s="1" t="s">
        <v>876</v>
      </c>
      <c r="C436" s="1" t="s">
        <v>8</v>
      </c>
      <c r="D436" s="1">
        <v>0.995965719223022</v>
      </c>
    </row>
    <row r="437">
      <c r="A437" s="1" t="s">
        <v>877</v>
      </c>
      <c r="B437" s="1" t="s">
        <v>878</v>
      </c>
      <c r="C437" s="1" t="s">
        <v>8</v>
      </c>
      <c r="D437" s="1">
        <v>0.790772974491119</v>
      </c>
    </row>
    <row r="438">
      <c r="A438" s="1" t="s">
        <v>879</v>
      </c>
      <c r="B438" s="1" t="s">
        <v>880</v>
      </c>
      <c r="C438" s="1" t="s">
        <v>8</v>
      </c>
      <c r="D438" s="1">
        <v>0.997836291790008</v>
      </c>
    </row>
    <row r="439">
      <c r="A439" s="1" t="s">
        <v>881</v>
      </c>
      <c r="B439" s="1" t="s">
        <v>882</v>
      </c>
      <c r="C439" s="1" t="s">
        <v>7</v>
      </c>
      <c r="D439" s="1">
        <v>0.617662549018859</v>
      </c>
    </row>
    <row r="440">
      <c r="A440" s="1" t="s">
        <v>883</v>
      </c>
      <c r="B440" s="1" t="s">
        <v>884</v>
      </c>
      <c r="C440" s="1" t="s">
        <v>7</v>
      </c>
      <c r="D440" s="1">
        <v>0.998742878437042</v>
      </c>
    </row>
    <row r="441">
      <c r="A441" s="1" t="s">
        <v>885</v>
      </c>
      <c r="B441" s="1" t="s">
        <v>886</v>
      </c>
      <c r="C441" s="1" t="s">
        <v>8</v>
      </c>
      <c r="D441" s="1">
        <v>0.998546242713928</v>
      </c>
    </row>
    <row r="442">
      <c r="A442" s="1" t="s">
        <v>887</v>
      </c>
      <c r="B442" s="1" t="s">
        <v>888</v>
      </c>
      <c r="C442" s="1" t="s">
        <v>6</v>
      </c>
      <c r="D442" s="1">
        <v>0.890263617038726</v>
      </c>
    </row>
    <row r="443">
      <c r="A443" s="1" t="s">
        <v>889</v>
      </c>
      <c r="B443" s="1" t="s">
        <v>890</v>
      </c>
      <c r="C443" s="1" t="s">
        <v>8</v>
      </c>
      <c r="D443" s="1">
        <v>0.997223615646362</v>
      </c>
    </row>
    <row r="444">
      <c r="A444" s="1" t="s">
        <v>891</v>
      </c>
      <c r="B444" s="1" t="s">
        <v>892</v>
      </c>
      <c r="C444" s="1" t="s">
        <v>8</v>
      </c>
      <c r="D444" s="1">
        <v>0.997393131256103</v>
      </c>
    </row>
    <row r="445">
      <c r="A445" s="1" t="s">
        <v>893</v>
      </c>
      <c r="B445" s="1" t="s">
        <v>894</v>
      </c>
      <c r="C445" s="1" t="s">
        <v>8</v>
      </c>
      <c r="D445" s="1">
        <v>0.998267650604248</v>
      </c>
    </row>
    <row r="446">
      <c r="A446" s="1" t="s">
        <v>895</v>
      </c>
      <c r="B446" s="1" t="s">
        <v>896</v>
      </c>
      <c r="C446" s="1" t="s">
        <v>8</v>
      </c>
      <c r="D446" s="1">
        <v>0.996884882450103</v>
      </c>
    </row>
    <row r="447">
      <c r="A447" s="1" t="s">
        <v>897</v>
      </c>
      <c r="B447" s="1" t="s">
        <v>898</v>
      </c>
      <c r="C447" s="1" t="s">
        <v>8</v>
      </c>
      <c r="D447" s="1">
        <v>0.99737799167633</v>
      </c>
    </row>
    <row r="448">
      <c r="A448" s="1" t="s">
        <v>899</v>
      </c>
      <c r="B448" s="1" t="s">
        <v>900</v>
      </c>
      <c r="C448" s="1" t="s">
        <v>8</v>
      </c>
      <c r="D448" s="1">
        <v>0.905823051929473</v>
      </c>
    </row>
    <row r="449">
      <c r="A449" s="1" t="s">
        <v>901</v>
      </c>
      <c r="B449" s="1" t="s">
        <v>902</v>
      </c>
      <c r="C449" s="1" t="s">
        <v>8</v>
      </c>
      <c r="D449" s="1">
        <v>0.998487114906311</v>
      </c>
    </row>
    <row r="450">
      <c r="A450" s="1" t="s">
        <v>903</v>
      </c>
      <c r="B450" s="1" t="s">
        <v>904</v>
      </c>
      <c r="C450" s="1" t="s">
        <v>8</v>
      </c>
      <c r="D450" s="1">
        <v>0.985121965408325</v>
      </c>
    </row>
    <row r="451">
      <c r="A451" s="1" t="s">
        <v>905</v>
      </c>
      <c r="B451" s="1" t="s">
        <v>906</v>
      </c>
      <c r="C451" s="1" t="s">
        <v>8</v>
      </c>
      <c r="D451" s="1">
        <v>0.998237490653991</v>
      </c>
    </row>
    <row r="452">
      <c r="A452" s="1" t="s">
        <v>907</v>
      </c>
      <c r="B452" s="1" t="s">
        <v>908</v>
      </c>
      <c r="C452" s="1" t="s">
        <v>8</v>
      </c>
      <c r="D452" s="1">
        <v>0.998538970947265</v>
      </c>
    </row>
    <row r="453">
      <c r="A453" s="1" t="s">
        <v>909</v>
      </c>
      <c r="B453" s="1" t="s">
        <v>910</v>
      </c>
      <c r="C453" s="1" t="s">
        <v>8</v>
      </c>
      <c r="D453" s="1">
        <v>0.998031675815582</v>
      </c>
    </row>
    <row r="454">
      <c r="A454" s="1" t="s">
        <v>911</v>
      </c>
      <c r="B454" s="1" t="s">
        <v>912</v>
      </c>
      <c r="C454" s="1" t="s">
        <v>8</v>
      </c>
      <c r="D454" s="1">
        <v>0.971779108047485</v>
      </c>
    </row>
    <row r="455">
      <c r="A455" s="1" t="s">
        <v>913</v>
      </c>
      <c r="B455" s="1" t="s">
        <v>914</v>
      </c>
      <c r="C455" s="1" t="s">
        <v>7</v>
      </c>
      <c r="D455" s="1">
        <v>0.998977422714233</v>
      </c>
    </row>
    <row r="456">
      <c r="A456" s="1" t="s">
        <v>915</v>
      </c>
      <c r="B456" s="1" t="s">
        <v>916</v>
      </c>
      <c r="C456" s="1" t="s">
        <v>7</v>
      </c>
      <c r="D456" s="1">
        <v>0.648648262023925</v>
      </c>
    </row>
    <row r="457">
      <c r="A457" s="1" t="s">
        <v>917</v>
      </c>
      <c r="B457" s="1" t="s">
        <v>918</v>
      </c>
      <c r="C457" s="1" t="s">
        <v>8</v>
      </c>
      <c r="D457" s="1">
        <v>0.995675146579742</v>
      </c>
    </row>
    <row r="458">
      <c r="A458" s="1" t="s">
        <v>919</v>
      </c>
      <c r="B458" s="1" t="s">
        <v>920</v>
      </c>
      <c r="C458" s="1" t="s">
        <v>8</v>
      </c>
      <c r="D458" s="1">
        <v>0.87721437215805</v>
      </c>
    </row>
    <row r="459">
      <c r="A459" s="1" t="s">
        <v>921</v>
      </c>
      <c r="B459" s="1" t="s">
        <v>922</v>
      </c>
      <c r="C459" s="1" t="s">
        <v>7</v>
      </c>
      <c r="D459" s="1">
        <v>0.63385397195816</v>
      </c>
    </row>
    <row r="460">
      <c r="A460" s="1" t="s">
        <v>923</v>
      </c>
      <c r="B460" s="1" t="s">
        <v>924</v>
      </c>
      <c r="C460" s="1" t="s">
        <v>8</v>
      </c>
      <c r="D460" s="1">
        <v>0.998405754566192</v>
      </c>
    </row>
    <row r="461">
      <c r="A461" s="1" t="s">
        <v>925</v>
      </c>
      <c r="B461" s="1" t="s">
        <v>926</v>
      </c>
      <c r="C461" s="1" t="s">
        <v>6</v>
      </c>
      <c r="D461" s="1">
        <v>0.912145614624023</v>
      </c>
    </row>
    <row r="462">
      <c r="A462" s="1" t="s">
        <v>927</v>
      </c>
      <c r="B462" s="1" t="s">
        <v>928</v>
      </c>
      <c r="C462" s="1" t="s">
        <v>8</v>
      </c>
      <c r="D462" s="1">
        <v>0.994033753871917</v>
      </c>
    </row>
    <row r="463">
      <c r="A463" s="1" t="s">
        <v>929</v>
      </c>
      <c r="B463" s="1" t="s">
        <v>930</v>
      </c>
      <c r="C463" s="1" t="s">
        <v>8</v>
      </c>
      <c r="D463" s="1">
        <v>0.997640967369079</v>
      </c>
    </row>
    <row r="464">
      <c r="A464" s="1" t="s">
        <v>931</v>
      </c>
      <c r="B464" s="1" t="s">
        <v>932</v>
      </c>
      <c r="C464" s="1" t="s">
        <v>8</v>
      </c>
      <c r="D464" s="1">
        <v>0.992585718631744</v>
      </c>
    </row>
    <row r="465">
      <c r="A465" s="1" t="s">
        <v>933</v>
      </c>
      <c r="B465" s="1" t="s">
        <v>934</v>
      </c>
      <c r="C465" s="1" t="s">
        <v>8</v>
      </c>
      <c r="D465" s="1">
        <v>0.770011723041534</v>
      </c>
    </row>
    <row r="466">
      <c r="A466" s="1" t="s">
        <v>935</v>
      </c>
      <c r="B466" s="1" t="s">
        <v>936</v>
      </c>
      <c r="C466" s="1" t="s">
        <v>8</v>
      </c>
      <c r="D466" s="1">
        <v>0.997257530689239</v>
      </c>
    </row>
    <row r="467">
      <c r="A467" s="1" t="s">
        <v>937</v>
      </c>
      <c r="B467" s="1" t="s">
        <v>938</v>
      </c>
      <c r="C467" s="1" t="s">
        <v>8</v>
      </c>
      <c r="D467" s="1">
        <v>0.994272470474243</v>
      </c>
    </row>
    <row r="468">
      <c r="A468" s="1" t="s">
        <v>939</v>
      </c>
      <c r="B468" s="1" t="s">
        <v>940</v>
      </c>
      <c r="C468" s="1" t="s">
        <v>8</v>
      </c>
      <c r="D468" s="1">
        <v>0.99832659959793</v>
      </c>
    </row>
    <row r="469">
      <c r="A469" s="1" t="s">
        <v>941</v>
      </c>
      <c r="B469" s="1" t="s">
        <v>942</v>
      </c>
      <c r="C469" s="1" t="s">
        <v>7</v>
      </c>
      <c r="D469" s="1">
        <v>0.998469054698944</v>
      </c>
    </row>
    <row r="470">
      <c r="A470" s="1" t="s">
        <v>943</v>
      </c>
      <c r="B470" s="1" t="s">
        <v>944</v>
      </c>
      <c r="C470" s="1" t="s">
        <v>8</v>
      </c>
      <c r="D470" s="1">
        <v>0.99827754497528</v>
      </c>
    </row>
    <row r="471">
      <c r="A471" s="1" t="s">
        <v>945</v>
      </c>
      <c r="B471" s="1" t="s">
        <v>946</v>
      </c>
      <c r="C471" s="1" t="s">
        <v>8</v>
      </c>
      <c r="D471" s="1">
        <v>0.99274468421936</v>
      </c>
    </row>
    <row r="472">
      <c r="A472" s="1" t="s">
        <v>947</v>
      </c>
      <c r="B472" s="1" t="s">
        <v>948</v>
      </c>
      <c r="C472" s="1" t="s">
        <v>8</v>
      </c>
      <c r="D472" s="1">
        <v>0.988081574440002</v>
      </c>
    </row>
    <row r="473">
      <c r="A473" s="1" t="s">
        <v>949</v>
      </c>
      <c r="B473" s="1" t="s">
        <v>950</v>
      </c>
      <c r="C473" s="1" t="s">
        <v>8</v>
      </c>
      <c r="D473" s="1">
        <v>0.997555077075958</v>
      </c>
    </row>
    <row r="474">
      <c r="A474" s="1" t="s">
        <v>951</v>
      </c>
      <c r="B474" s="1" t="s">
        <v>952</v>
      </c>
      <c r="C474" s="1" t="s">
        <v>7</v>
      </c>
      <c r="D474" s="1">
        <v>0.999662041664123</v>
      </c>
    </row>
    <row r="475">
      <c r="A475" s="1" t="s">
        <v>953</v>
      </c>
      <c r="B475" s="1" t="s">
        <v>954</v>
      </c>
      <c r="C475" s="1" t="s">
        <v>7</v>
      </c>
      <c r="D475" s="1">
        <v>0.823339223861694</v>
      </c>
    </row>
    <row r="476">
      <c r="A476" s="1" t="s">
        <v>955</v>
      </c>
      <c r="B476" s="1" t="s">
        <v>956</v>
      </c>
      <c r="C476" s="1" t="s">
        <v>8</v>
      </c>
      <c r="D476" s="1">
        <v>0.99807858467102</v>
      </c>
    </row>
    <row r="477">
      <c r="A477" s="1" t="s">
        <v>957</v>
      </c>
      <c r="B477" s="1" t="s">
        <v>958</v>
      </c>
      <c r="C477" s="1" t="s">
        <v>8</v>
      </c>
      <c r="D477" s="1">
        <v>0.993329524993896</v>
      </c>
    </row>
    <row r="478">
      <c r="A478" s="1" t="s">
        <v>959</v>
      </c>
      <c r="B478" s="1" t="s">
        <v>960</v>
      </c>
      <c r="C478" s="1" t="s">
        <v>8</v>
      </c>
      <c r="D478" s="1">
        <v>0.998532176017761</v>
      </c>
    </row>
    <row r="479">
      <c r="A479" s="1" t="s">
        <v>961</v>
      </c>
      <c r="B479" s="1" t="s">
        <v>962</v>
      </c>
      <c r="C479" s="1" t="s">
        <v>8</v>
      </c>
      <c r="D479" s="1">
        <v>0.99418032169342</v>
      </c>
    </row>
    <row r="480">
      <c r="A480" s="1" t="s">
        <v>963</v>
      </c>
      <c r="B480" s="1" t="s">
        <v>964</v>
      </c>
      <c r="C480" s="1" t="s">
        <v>8</v>
      </c>
      <c r="D480" s="1">
        <v>0.998259484767913</v>
      </c>
    </row>
    <row r="481">
      <c r="A481" s="1" t="s">
        <v>965</v>
      </c>
      <c r="B481" s="1" t="s">
        <v>966</v>
      </c>
      <c r="C481" s="1" t="s">
        <v>8</v>
      </c>
      <c r="D481" s="1">
        <v>0.996367573738098</v>
      </c>
    </row>
    <row r="482">
      <c r="A482" s="1" t="s">
        <v>967</v>
      </c>
      <c r="B482" s="1" t="s">
        <v>968</v>
      </c>
      <c r="C482" s="1" t="s">
        <v>8</v>
      </c>
      <c r="D482" s="1">
        <v>0.991949439048767</v>
      </c>
    </row>
    <row r="483">
      <c r="A483" s="1" t="s">
        <v>969</v>
      </c>
      <c r="B483" s="1" t="s">
        <v>970</v>
      </c>
      <c r="C483" s="1" t="s">
        <v>8</v>
      </c>
      <c r="D483" s="1">
        <v>0.864126205444335</v>
      </c>
    </row>
    <row r="484">
      <c r="A484" s="1" t="s">
        <v>971</v>
      </c>
      <c r="B484" s="1" t="s">
        <v>972</v>
      </c>
      <c r="C484" s="1" t="s">
        <v>8</v>
      </c>
      <c r="D484" s="1">
        <v>0.998664855957031</v>
      </c>
    </row>
    <row r="485">
      <c r="A485" s="1" t="s">
        <v>973</v>
      </c>
      <c r="B485" s="1" t="s">
        <v>974</v>
      </c>
      <c r="C485" s="1" t="s">
        <v>6</v>
      </c>
      <c r="D485" s="1">
        <v>0.999135196208953</v>
      </c>
    </row>
    <row r="486">
      <c r="A486" s="1" t="s">
        <v>975</v>
      </c>
      <c r="B486" s="1" t="s">
        <v>976</v>
      </c>
      <c r="C486" s="1" t="s">
        <v>8</v>
      </c>
      <c r="D486" s="1">
        <v>0.997412264347076</v>
      </c>
    </row>
    <row r="487">
      <c r="A487" s="1" t="s">
        <v>977</v>
      </c>
      <c r="B487" s="1" t="s">
        <v>978</v>
      </c>
      <c r="C487" s="1" t="s">
        <v>8</v>
      </c>
      <c r="D487" s="1">
        <v>0.998688757419586</v>
      </c>
    </row>
    <row r="488">
      <c r="A488" s="1" t="s">
        <v>979</v>
      </c>
      <c r="B488" s="1" t="s">
        <v>980</v>
      </c>
      <c r="C488" s="1" t="s">
        <v>7</v>
      </c>
      <c r="D488" s="1">
        <v>0.885588526725769</v>
      </c>
    </row>
    <row r="489">
      <c r="A489" s="1" t="s">
        <v>981</v>
      </c>
      <c r="B489" s="1" t="s">
        <v>982</v>
      </c>
      <c r="C489" s="1" t="s">
        <v>8</v>
      </c>
      <c r="D489" s="1">
        <v>0.998345136642456</v>
      </c>
    </row>
    <row r="490">
      <c r="A490" s="1" t="s">
        <v>983</v>
      </c>
      <c r="B490" s="1" t="s">
        <v>984</v>
      </c>
      <c r="C490" s="1" t="s">
        <v>6</v>
      </c>
      <c r="D490" s="1">
        <v>0.990987598896026</v>
      </c>
    </row>
    <row r="491">
      <c r="A491" s="1" t="s">
        <v>985</v>
      </c>
      <c r="B491" s="1" t="s">
        <v>986</v>
      </c>
      <c r="C491" s="1" t="s">
        <v>8</v>
      </c>
      <c r="D491" s="1">
        <v>0.995067000389099</v>
      </c>
    </row>
    <row r="492">
      <c r="A492" s="1" t="s">
        <v>987</v>
      </c>
      <c r="B492" s="1" t="s">
        <v>988</v>
      </c>
      <c r="C492" s="1" t="s">
        <v>6</v>
      </c>
      <c r="D492" s="1">
        <v>0.997113823890686</v>
      </c>
    </row>
    <row r="493">
      <c r="A493" s="1" t="s">
        <v>989</v>
      </c>
      <c r="B493" s="1" t="s">
        <v>990</v>
      </c>
      <c r="C493" s="1" t="s">
        <v>8</v>
      </c>
      <c r="D493" s="1">
        <v>0.995917975902557</v>
      </c>
    </row>
    <row r="494">
      <c r="A494" s="1" t="s">
        <v>991</v>
      </c>
      <c r="B494" s="1" t="s">
        <v>992</v>
      </c>
      <c r="C494" s="1" t="s">
        <v>8</v>
      </c>
      <c r="D494" s="1">
        <v>0.509105563163757</v>
      </c>
    </row>
    <row r="495">
      <c r="A495" s="1" t="s">
        <v>993</v>
      </c>
      <c r="B495" s="1" t="s">
        <v>994</v>
      </c>
      <c r="C495" s="1" t="s">
        <v>8</v>
      </c>
      <c r="D495" s="1">
        <v>0.997512340545654</v>
      </c>
    </row>
    <row r="496">
      <c r="A496" s="1" t="s">
        <v>995</v>
      </c>
      <c r="B496" s="1" t="s">
        <v>996</v>
      </c>
      <c r="C496" s="1" t="s">
        <v>8</v>
      </c>
      <c r="D496" s="1">
        <v>0.807034909725189</v>
      </c>
    </row>
    <row r="497">
      <c r="A497" s="1" t="s">
        <v>997</v>
      </c>
      <c r="B497" s="1" t="s">
        <v>998</v>
      </c>
      <c r="C497" s="1" t="s">
        <v>7</v>
      </c>
      <c r="D497" s="1">
        <v>0.484452217817306</v>
      </c>
    </row>
    <row r="498">
      <c r="A498" s="1" t="s">
        <v>999</v>
      </c>
      <c r="B498" s="1" t="s">
        <v>1000</v>
      </c>
      <c r="C498" s="1" t="s">
        <v>6</v>
      </c>
      <c r="D498" s="1">
        <v>0.950956523418426</v>
      </c>
    </row>
    <row r="499">
      <c r="A499" s="1" t="s">
        <v>1001</v>
      </c>
      <c r="B499" s="1" t="s">
        <v>1002</v>
      </c>
      <c r="C499" s="1" t="s">
        <v>6</v>
      </c>
      <c r="D499" s="1">
        <v>0.952403604984283</v>
      </c>
    </row>
    <row r="500">
      <c r="A500" s="1" t="s">
        <v>1003</v>
      </c>
      <c r="B500" s="1" t="s">
        <v>1004</v>
      </c>
      <c r="C500" s="1" t="s">
        <v>8</v>
      </c>
      <c r="D500" s="1">
        <v>0.983011126518249</v>
      </c>
    </row>
    <row r="501">
      <c r="A501" s="1" t="s">
        <v>1005</v>
      </c>
      <c r="B501" s="1" t="s">
        <v>1006</v>
      </c>
      <c r="C501" s="1" t="s">
        <v>8</v>
      </c>
      <c r="D501" s="1">
        <v>0.991976797580719</v>
      </c>
    </row>
    <row r="502">
      <c r="A502" s="1" t="s">
        <v>1007</v>
      </c>
      <c r="B502" s="1" t="s">
        <v>1008</v>
      </c>
      <c r="C502" s="1" t="s">
        <v>6</v>
      </c>
      <c r="D502" s="1">
        <v>0.686081767082214</v>
      </c>
    </row>
    <row r="503">
      <c r="A503" s="1" t="s">
        <v>1009</v>
      </c>
      <c r="B503" s="1" t="s">
        <v>1010</v>
      </c>
      <c r="C503" s="1" t="s">
        <v>8</v>
      </c>
      <c r="D503" s="1">
        <v>0.723375439643859</v>
      </c>
    </row>
    <row r="504">
      <c r="A504" s="1" t="s">
        <v>1011</v>
      </c>
      <c r="B504" s="1" t="s">
        <v>1012</v>
      </c>
      <c r="C504" s="1" t="s">
        <v>8</v>
      </c>
      <c r="D504" s="1">
        <v>0.884592115879058</v>
      </c>
    </row>
    <row r="505">
      <c r="A505" s="1" t="s">
        <v>1013</v>
      </c>
      <c r="B505" s="1" t="s">
        <v>1014</v>
      </c>
      <c r="C505" s="1" t="s">
        <v>8</v>
      </c>
      <c r="D505" s="1">
        <v>0.993346810340881</v>
      </c>
    </row>
    <row r="506">
      <c r="A506" s="1" t="s">
        <v>1015</v>
      </c>
      <c r="B506" s="1" t="s">
        <v>1016</v>
      </c>
      <c r="C506" s="1" t="s">
        <v>8</v>
      </c>
      <c r="D506" s="1">
        <v>0.993235647678375</v>
      </c>
    </row>
    <row r="507">
      <c r="A507" s="1" t="s">
        <v>1017</v>
      </c>
      <c r="B507" s="1" t="s">
        <v>1018</v>
      </c>
      <c r="C507" s="1" t="s">
        <v>6</v>
      </c>
      <c r="D507" s="1">
        <v>0.992815375328064</v>
      </c>
    </row>
    <row r="508">
      <c r="A508" s="1" t="s">
        <v>1019</v>
      </c>
      <c r="B508" s="1" t="s">
        <v>1020</v>
      </c>
      <c r="C508" s="1" t="s">
        <v>8</v>
      </c>
      <c r="D508" s="1">
        <v>0.984569609165191</v>
      </c>
    </row>
    <row r="509">
      <c r="A509" s="1" t="s">
        <v>1021</v>
      </c>
      <c r="B509" s="1" t="s">
        <v>1022</v>
      </c>
      <c r="C509" s="1" t="s">
        <v>6</v>
      </c>
      <c r="D509" s="1">
        <v>0.764279663562774</v>
      </c>
    </row>
    <row r="510">
      <c r="A510" s="1" t="s">
        <v>1023</v>
      </c>
      <c r="B510" s="1" t="s">
        <v>1024</v>
      </c>
      <c r="C510" s="1" t="s">
        <v>8</v>
      </c>
      <c r="D510" s="1">
        <v>0.972492754459381</v>
      </c>
    </row>
    <row r="511">
      <c r="A511" s="1" t="s">
        <v>1025</v>
      </c>
      <c r="B511" s="1" t="s">
        <v>1026</v>
      </c>
      <c r="C511" s="1" t="s">
        <v>8</v>
      </c>
      <c r="D511" s="1">
        <v>0.998797297477722</v>
      </c>
    </row>
    <row r="512">
      <c r="A512" s="1" t="s">
        <v>1027</v>
      </c>
      <c r="B512" s="1" t="s">
        <v>1028</v>
      </c>
      <c r="C512" s="1" t="s">
        <v>8</v>
      </c>
      <c r="D512" s="1">
        <v>0.997988820075988</v>
      </c>
    </row>
    <row r="513">
      <c r="A513" s="1" t="s">
        <v>1029</v>
      </c>
      <c r="B513" s="1" t="s">
        <v>1030</v>
      </c>
      <c r="C513" s="1" t="s">
        <v>6</v>
      </c>
      <c r="D513" s="1">
        <v>0.973016738891601</v>
      </c>
    </row>
    <row r="514">
      <c r="A514" s="1" t="s">
        <v>1031</v>
      </c>
      <c r="B514" s="1" t="s">
        <v>1032</v>
      </c>
      <c r="C514" s="1" t="s">
        <v>8</v>
      </c>
      <c r="D514" s="1">
        <v>0.991324305534362</v>
      </c>
    </row>
    <row r="515">
      <c r="A515" s="1" t="s">
        <v>1033</v>
      </c>
      <c r="B515" s="1" t="s">
        <v>1034</v>
      </c>
      <c r="C515" s="1" t="s">
        <v>8</v>
      </c>
      <c r="D515" s="1">
        <v>0.997914731502533</v>
      </c>
    </row>
    <row r="516">
      <c r="A516" s="1" t="s">
        <v>1035</v>
      </c>
      <c r="B516" s="1" t="s">
        <v>1036</v>
      </c>
      <c r="C516" s="1" t="s">
        <v>8</v>
      </c>
      <c r="D516" s="1">
        <v>0.954481303691864</v>
      </c>
    </row>
    <row r="517">
      <c r="A517" s="1" t="s">
        <v>1037</v>
      </c>
      <c r="B517" s="1" t="s">
        <v>1038</v>
      </c>
      <c r="C517" s="1" t="s">
        <v>6</v>
      </c>
      <c r="D517" s="1">
        <v>0.98855060338974</v>
      </c>
    </row>
    <row r="518">
      <c r="A518" s="1" t="s">
        <v>1039</v>
      </c>
      <c r="B518" s="1" t="s">
        <v>1040</v>
      </c>
      <c r="C518" s="1" t="s">
        <v>8</v>
      </c>
      <c r="D518" s="1">
        <v>0.998109817504882</v>
      </c>
    </row>
    <row r="519">
      <c r="A519" s="1" t="s">
        <v>1041</v>
      </c>
      <c r="B519" s="1" t="s">
        <v>1042</v>
      </c>
      <c r="C519" s="1" t="s">
        <v>8</v>
      </c>
      <c r="D519" s="1">
        <v>0.986640393733978</v>
      </c>
    </row>
    <row r="520">
      <c r="A520" s="1" t="s">
        <v>1043</v>
      </c>
      <c r="B520" s="1" t="s">
        <v>1044</v>
      </c>
      <c r="C520" s="1" t="s">
        <v>8</v>
      </c>
      <c r="D520" s="1">
        <v>0.99709141254425</v>
      </c>
    </row>
    <row r="521">
      <c r="A521" s="1" t="s">
        <v>1045</v>
      </c>
      <c r="B521" s="1" t="s">
        <v>1046</v>
      </c>
      <c r="C521" s="1" t="s">
        <v>8</v>
      </c>
      <c r="D521" s="1">
        <v>0.998324811458587</v>
      </c>
    </row>
    <row r="522">
      <c r="A522" s="1" t="s">
        <v>1047</v>
      </c>
      <c r="B522" s="1" t="s">
        <v>1048</v>
      </c>
      <c r="C522" s="1" t="s">
        <v>8</v>
      </c>
      <c r="D522" s="1">
        <v>0.99779188632965</v>
      </c>
    </row>
    <row r="523">
      <c r="A523" s="1" t="s">
        <v>1049</v>
      </c>
      <c r="B523" s="1" t="s">
        <v>1050</v>
      </c>
      <c r="C523" s="1" t="s">
        <v>8</v>
      </c>
      <c r="D523" s="1">
        <v>0.998822033405304</v>
      </c>
    </row>
    <row r="524">
      <c r="A524" s="1" t="s">
        <v>1051</v>
      </c>
      <c r="B524" s="1" t="s">
        <v>1052</v>
      </c>
      <c r="C524" s="1" t="s">
        <v>8</v>
      </c>
      <c r="D524" s="1">
        <v>0.998652160167694</v>
      </c>
    </row>
    <row r="525">
      <c r="A525" s="1" t="s">
        <v>1053</v>
      </c>
      <c r="B525" s="1" t="s">
        <v>1054</v>
      </c>
      <c r="C525" s="1" t="s">
        <v>6</v>
      </c>
      <c r="D525" s="1">
        <v>0.993994414806366</v>
      </c>
    </row>
    <row r="526">
      <c r="A526" s="1" t="s">
        <v>1055</v>
      </c>
      <c r="B526" s="1" t="s">
        <v>1056</v>
      </c>
      <c r="C526" s="1" t="s">
        <v>6</v>
      </c>
      <c r="D526" s="1">
        <v>0.959735035896301</v>
      </c>
    </row>
    <row r="527">
      <c r="A527" s="1" t="s">
        <v>1057</v>
      </c>
      <c r="B527" s="1" t="s">
        <v>1058</v>
      </c>
      <c r="C527" s="1" t="s">
        <v>8</v>
      </c>
      <c r="D527" s="1">
        <v>0.799596607685089</v>
      </c>
    </row>
    <row r="528">
      <c r="A528" s="1" t="s">
        <v>1059</v>
      </c>
      <c r="B528" s="1" t="s">
        <v>1060</v>
      </c>
      <c r="C528" s="1" t="s">
        <v>8</v>
      </c>
      <c r="D528" s="1">
        <v>0.996794641017913</v>
      </c>
    </row>
    <row r="529">
      <c r="A529" s="1" t="s">
        <v>1061</v>
      </c>
      <c r="B529" s="1" t="s">
        <v>1062</v>
      </c>
      <c r="C529" s="1" t="s">
        <v>8</v>
      </c>
      <c r="D529" s="1">
        <v>0.997687697410583</v>
      </c>
    </row>
    <row r="530">
      <c r="A530" s="1" t="s">
        <v>1063</v>
      </c>
      <c r="B530" s="1" t="s">
        <v>1064</v>
      </c>
      <c r="C530" s="1" t="s">
        <v>8</v>
      </c>
      <c r="D530" s="1">
        <v>0.997981250286102</v>
      </c>
    </row>
    <row r="531">
      <c r="A531" s="1" t="s">
        <v>1065</v>
      </c>
      <c r="B531" s="1" t="s">
        <v>1066</v>
      </c>
      <c r="C531" s="1" t="s">
        <v>8</v>
      </c>
      <c r="D531" s="1">
        <v>0.998136281967163</v>
      </c>
    </row>
    <row r="532">
      <c r="A532" s="1" t="s">
        <v>1067</v>
      </c>
      <c r="B532" s="1" t="s">
        <v>1068</v>
      </c>
      <c r="C532" s="1" t="s">
        <v>8</v>
      </c>
      <c r="D532" s="1">
        <v>0.998447895050048</v>
      </c>
    </row>
    <row r="533">
      <c r="A533" s="1" t="s">
        <v>1069</v>
      </c>
      <c r="B533" s="1" t="s">
        <v>1070</v>
      </c>
      <c r="C533" s="1" t="s">
        <v>8</v>
      </c>
      <c r="D533" s="1">
        <v>0.998468220233917</v>
      </c>
    </row>
    <row r="534">
      <c r="A534" s="1" t="s">
        <v>1071</v>
      </c>
      <c r="B534" s="1" t="s">
        <v>1072</v>
      </c>
      <c r="C534" s="1" t="s">
        <v>8</v>
      </c>
      <c r="D534" s="1">
        <v>0.995304226875305</v>
      </c>
    </row>
    <row r="535">
      <c r="A535" s="1" t="s">
        <v>1073</v>
      </c>
      <c r="B535" s="1" t="s">
        <v>1074</v>
      </c>
      <c r="C535" s="1" t="s">
        <v>6</v>
      </c>
      <c r="D535" s="1">
        <v>0.571131944656372</v>
      </c>
    </row>
    <row r="536">
      <c r="A536" s="1" t="s">
        <v>1075</v>
      </c>
      <c r="B536" s="1" t="s">
        <v>1076</v>
      </c>
      <c r="C536" s="1" t="s">
        <v>6</v>
      </c>
      <c r="D536" s="1">
        <v>0.712226271629333</v>
      </c>
    </row>
    <row r="537">
      <c r="A537" s="1" t="s">
        <v>1077</v>
      </c>
      <c r="B537" s="1" t="s">
        <v>1078</v>
      </c>
      <c r="C537" s="1" t="s">
        <v>8</v>
      </c>
      <c r="D537" s="1">
        <v>0.998090684413909</v>
      </c>
    </row>
    <row r="538">
      <c r="A538" s="1" t="s">
        <v>1079</v>
      </c>
      <c r="B538" s="1" t="s">
        <v>1080</v>
      </c>
      <c r="C538" s="1" t="s">
        <v>8</v>
      </c>
      <c r="D538" s="1">
        <v>0.827633559703826</v>
      </c>
    </row>
    <row r="539">
      <c r="A539" s="1" t="s">
        <v>1081</v>
      </c>
      <c r="B539" s="1" t="s">
        <v>1082</v>
      </c>
      <c r="C539" s="1" t="s">
        <v>8</v>
      </c>
      <c r="D539" s="1">
        <v>0.894707858562469</v>
      </c>
    </row>
    <row r="540">
      <c r="A540" s="1" t="s">
        <v>1083</v>
      </c>
      <c r="B540" s="1" t="s">
        <v>1084</v>
      </c>
      <c r="C540" s="1" t="s">
        <v>8</v>
      </c>
      <c r="D540" s="1">
        <v>0.992475092411041</v>
      </c>
    </row>
    <row r="541">
      <c r="A541" s="1" t="s">
        <v>1085</v>
      </c>
      <c r="B541" s="1" t="s">
        <v>1086</v>
      </c>
      <c r="C541" s="1" t="s">
        <v>8</v>
      </c>
      <c r="D541" s="1">
        <v>0.995789349079132</v>
      </c>
    </row>
    <row r="542">
      <c r="A542" s="1" t="s">
        <v>1087</v>
      </c>
      <c r="B542" s="1" t="s">
        <v>1088</v>
      </c>
      <c r="C542" s="1" t="s">
        <v>8</v>
      </c>
      <c r="D542" s="1">
        <v>0.958489596843719</v>
      </c>
    </row>
    <row r="543">
      <c r="A543" s="1" t="s">
        <v>1089</v>
      </c>
      <c r="B543" s="1" t="s">
        <v>1090</v>
      </c>
      <c r="C543" s="1" t="s">
        <v>8</v>
      </c>
      <c r="D543" s="1">
        <v>0.663403928279876</v>
      </c>
    </row>
    <row r="544">
      <c r="A544" s="1" t="s">
        <v>1091</v>
      </c>
      <c r="B544" s="1" t="s">
        <v>1092</v>
      </c>
      <c r="C544" s="1" t="s">
        <v>8</v>
      </c>
      <c r="D544" s="1">
        <v>0.997579038143158</v>
      </c>
    </row>
    <row r="545">
      <c r="A545" s="1" t="s">
        <v>1093</v>
      </c>
      <c r="B545" s="1" t="s">
        <v>1094</v>
      </c>
      <c r="C545" s="1" t="s">
        <v>8</v>
      </c>
      <c r="D545" s="1">
        <v>0.997341334819793</v>
      </c>
    </row>
    <row r="546">
      <c r="A546" s="1" t="s">
        <v>1095</v>
      </c>
      <c r="B546" s="1" t="s">
        <v>1096</v>
      </c>
      <c r="C546" s="1" t="s">
        <v>8</v>
      </c>
      <c r="D546" s="1">
        <v>0.991630494594574</v>
      </c>
    </row>
    <row r="547">
      <c r="A547" s="1" t="s">
        <v>1097</v>
      </c>
      <c r="B547" s="1" t="s">
        <v>1098</v>
      </c>
      <c r="C547" s="1" t="s">
        <v>8</v>
      </c>
      <c r="D547" s="1">
        <v>0.994077444076538</v>
      </c>
    </row>
    <row r="548">
      <c r="A548" s="1" t="s">
        <v>1099</v>
      </c>
      <c r="B548" s="1" t="s">
        <v>1100</v>
      </c>
      <c r="C548" s="1" t="s">
        <v>8</v>
      </c>
      <c r="D548" s="1">
        <v>0.998206615447998</v>
      </c>
    </row>
    <row r="549">
      <c r="A549" s="1" t="s">
        <v>1101</v>
      </c>
      <c r="B549" s="1" t="s">
        <v>1102</v>
      </c>
      <c r="C549" s="1" t="s">
        <v>8</v>
      </c>
      <c r="D549" s="1">
        <v>0.998338460922241</v>
      </c>
    </row>
    <row r="550">
      <c r="A550" s="1" t="s">
        <v>1103</v>
      </c>
      <c r="B550" s="1" t="s">
        <v>1104</v>
      </c>
      <c r="C550" s="1" t="s">
        <v>7</v>
      </c>
      <c r="D550" s="1">
        <v>0.86185085773468</v>
      </c>
    </row>
    <row r="551">
      <c r="A551" s="1" t="s">
        <v>1105</v>
      </c>
      <c r="B551" s="1" t="s">
        <v>1106</v>
      </c>
      <c r="C551" s="1" t="s">
        <v>8</v>
      </c>
      <c r="D551" s="1">
        <v>0.998648464679718</v>
      </c>
    </row>
    <row r="552">
      <c r="A552" s="1" t="s">
        <v>1107</v>
      </c>
      <c r="B552" s="1" t="s">
        <v>1108</v>
      </c>
      <c r="C552" s="1" t="s">
        <v>8</v>
      </c>
      <c r="D552" s="1">
        <v>0.997964859008789</v>
      </c>
    </row>
    <row r="553">
      <c r="A553" s="1" t="s">
        <v>1109</v>
      </c>
      <c r="B553" s="1" t="s">
        <v>1110</v>
      </c>
      <c r="C553" s="1" t="s">
        <v>8</v>
      </c>
      <c r="D553" s="1">
        <v>0.998103618621826</v>
      </c>
    </row>
    <row r="554">
      <c r="A554" s="1" t="s">
        <v>1111</v>
      </c>
      <c r="B554" s="1" t="s">
        <v>1112</v>
      </c>
      <c r="C554" s="1" t="s">
        <v>8</v>
      </c>
      <c r="D554" s="1">
        <v>0.998472154140472</v>
      </c>
    </row>
    <row r="555">
      <c r="A555" s="1" t="s">
        <v>1113</v>
      </c>
      <c r="B555" s="1" t="s">
        <v>1114</v>
      </c>
      <c r="C555" s="1" t="s">
        <v>7</v>
      </c>
      <c r="D555" s="1">
        <v>0.999801814556121</v>
      </c>
    </row>
    <row r="556">
      <c r="A556" s="1" t="s">
        <v>1115</v>
      </c>
      <c r="B556" s="1" t="s">
        <v>1116</v>
      </c>
      <c r="C556" s="1" t="s">
        <v>8</v>
      </c>
      <c r="D556" s="1">
        <v>0.998174667358398</v>
      </c>
    </row>
    <row r="557">
      <c r="A557" s="1" t="s">
        <v>1117</v>
      </c>
      <c r="B557" s="1" t="s">
        <v>1118</v>
      </c>
      <c r="C557" s="1" t="s">
        <v>8</v>
      </c>
      <c r="D557" s="1">
        <v>0.998324215412139</v>
      </c>
    </row>
    <row r="558">
      <c r="A558" s="1" t="s">
        <v>1119</v>
      </c>
      <c r="B558" s="1" t="s">
        <v>1120</v>
      </c>
      <c r="C558" s="1" t="s">
        <v>8</v>
      </c>
      <c r="D558" s="1">
        <v>0.995081424713134</v>
      </c>
    </row>
    <row r="559">
      <c r="A559" s="1" t="s">
        <v>1121</v>
      </c>
      <c r="B559" s="1" t="s">
        <v>1122</v>
      </c>
      <c r="C559" s="1" t="s">
        <v>8</v>
      </c>
      <c r="D559" s="1">
        <v>0.998445093631744</v>
      </c>
    </row>
    <row r="560">
      <c r="A560" s="1" t="s">
        <v>1123</v>
      </c>
      <c r="B560" s="1" t="s">
        <v>1124</v>
      </c>
      <c r="C560" s="1" t="s">
        <v>6</v>
      </c>
      <c r="D560" s="1">
        <v>0.576608777046203</v>
      </c>
    </row>
    <row r="561">
      <c r="A561" s="1" t="s">
        <v>1125</v>
      </c>
      <c r="B561" s="1" t="s">
        <v>1126</v>
      </c>
      <c r="C561" s="1" t="s">
        <v>6</v>
      </c>
      <c r="D561" s="1">
        <v>0.972577214241027</v>
      </c>
    </row>
    <row r="562">
      <c r="A562" s="1" t="s">
        <v>1127</v>
      </c>
      <c r="B562" s="1" t="s">
        <v>1128</v>
      </c>
      <c r="C562" s="1" t="s">
        <v>7</v>
      </c>
      <c r="D562" s="1">
        <v>0.667418301105499</v>
      </c>
    </row>
    <row r="563">
      <c r="A563" s="1" t="s">
        <v>1129</v>
      </c>
      <c r="B563" s="1" t="s">
        <v>1130</v>
      </c>
      <c r="C563" s="1" t="s">
        <v>6</v>
      </c>
      <c r="D563" s="1">
        <v>0.998862266540527</v>
      </c>
    </row>
    <row r="564">
      <c r="A564" s="1" t="s">
        <v>1131</v>
      </c>
      <c r="B564" s="1" t="s">
        <v>1132</v>
      </c>
      <c r="C564" s="1" t="s">
        <v>8</v>
      </c>
      <c r="D564" s="1">
        <v>0.908772110939025</v>
      </c>
    </row>
    <row r="565">
      <c r="A565" s="1" t="s">
        <v>1133</v>
      </c>
      <c r="B565" s="1" t="s">
        <v>1134</v>
      </c>
      <c r="C565" s="1" t="s">
        <v>8</v>
      </c>
      <c r="D565" s="1">
        <v>0.986439645290374</v>
      </c>
    </row>
    <row r="566">
      <c r="A566" s="1" t="s">
        <v>1135</v>
      </c>
      <c r="B566" s="1" t="s">
        <v>1136</v>
      </c>
      <c r="C566" s="1" t="s">
        <v>8</v>
      </c>
      <c r="D566" s="1">
        <v>0.530949175357818</v>
      </c>
    </row>
    <row r="567">
      <c r="A567" s="1" t="s">
        <v>1137</v>
      </c>
      <c r="B567" s="1" t="s">
        <v>1138</v>
      </c>
      <c r="C567" s="1" t="s">
        <v>8</v>
      </c>
      <c r="D567" s="1">
        <v>0.996595203876495</v>
      </c>
    </row>
    <row r="568">
      <c r="A568" s="1" t="s">
        <v>1139</v>
      </c>
      <c r="B568" s="1" t="s">
        <v>1140</v>
      </c>
      <c r="C568" s="1" t="s">
        <v>8</v>
      </c>
      <c r="D568" s="1">
        <v>0.964666187763214</v>
      </c>
    </row>
    <row r="569">
      <c r="A569" s="1" t="s">
        <v>1141</v>
      </c>
      <c r="B569" s="1" t="s">
        <v>1142</v>
      </c>
      <c r="C569" s="1" t="s">
        <v>8</v>
      </c>
      <c r="D569" s="1">
        <v>0.5798881649971</v>
      </c>
    </row>
    <row r="570">
      <c r="A570" s="1" t="s">
        <v>1143</v>
      </c>
      <c r="B570" s="1" t="s">
        <v>1144</v>
      </c>
      <c r="C570" s="1" t="s">
        <v>8</v>
      </c>
      <c r="D570" s="1">
        <v>0.998155295848846</v>
      </c>
    </row>
    <row r="571">
      <c r="A571" s="1" t="s">
        <v>1145</v>
      </c>
      <c r="B571" s="1" t="s">
        <v>1146</v>
      </c>
      <c r="C571" s="1" t="s">
        <v>6</v>
      </c>
      <c r="D571" s="1">
        <v>0.981971442699432</v>
      </c>
    </row>
    <row r="572">
      <c r="A572" s="1" t="s">
        <v>1147</v>
      </c>
      <c r="B572" s="1" t="s">
        <v>1148</v>
      </c>
      <c r="C572" s="1" t="s">
        <v>8</v>
      </c>
      <c r="D572" s="1">
        <v>0.995539367198944</v>
      </c>
    </row>
    <row r="573">
      <c r="A573" s="1" t="s">
        <v>1149</v>
      </c>
      <c r="B573" s="1" t="s">
        <v>1150</v>
      </c>
      <c r="C573" s="1" t="s">
        <v>8</v>
      </c>
      <c r="D573" s="1">
        <v>0.99891722202301</v>
      </c>
    </row>
    <row r="574">
      <c r="A574" s="1" t="s">
        <v>1151</v>
      </c>
      <c r="B574" s="1" t="s">
        <v>1152</v>
      </c>
      <c r="C574" s="1" t="s">
        <v>8</v>
      </c>
      <c r="D574" s="1">
        <v>0.998442709445953</v>
      </c>
    </row>
    <row r="575">
      <c r="A575" s="1" t="s">
        <v>1153</v>
      </c>
      <c r="B575" s="1" t="s">
        <v>1154</v>
      </c>
      <c r="C575" s="1" t="s">
        <v>8</v>
      </c>
      <c r="D575" s="1">
        <v>0.997017621994018</v>
      </c>
    </row>
    <row r="576">
      <c r="A576" s="1" t="s">
        <v>1155</v>
      </c>
      <c r="B576" s="1" t="s">
        <v>1156</v>
      </c>
      <c r="C576" s="1" t="s">
        <v>8</v>
      </c>
      <c r="D576" s="1">
        <v>0.994787573814392</v>
      </c>
    </row>
    <row r="577">
      <c r="A577" s="1" t="s">
        <v>1157</v>
      </c>
      <c r="B577" s="1" t="s">
        <v>1158</v>
      </c>
      <c r="C577" s="1" t="s">
        <v>8</v>
      </c>
      <c r="D577" s="1">
        <v>0.997436463832855</v>
      </c>
    </row>
    <row r="578">
      <c r="A578" s="1" t="s">
        <v>1159</v>
      </c>
      <c r="B578" s="1" t="s">
        <v>1160</v>
      </c>
      <c r="C578" s="1" t="s">
        <v>8</v>
      </c>
      <c r="D578" s="1">
        <v>0.983115494251251</v>
      </c>
    </row>
    <row r="579">
      <c r="A579" s="1" t="s">
        <v>1161</v>
      </c>
      <c r="B579" s="1" t="s">
        <v>1162</v>
      </c>
      <c r="C579" s="1" t="s">
        <v>6</v>
      </c>
      <c r="D579" s="1">
        <v>0.569930076599121</v>
      </c>
    </row>
    <row r="580">
      <c r="A580" s="1" t="s">
        <v>1163</v>
      </c>
      <c r="B580" s="1" t="s">
        <v>1164</v>
      </c>
      <c r="C580" s="1" t="s">
        <v>8</v>
      </c>
      <c r="D580" s="1">
        <v>0.990874052047729</v>
      </c>
    </row>
    <row r="581">
      <c r="A581" s="1" t="s">
        <v>1165</v>
      </c>
      <c r="B581" s="1" t="s">
        <v>1166</v>
      </c>
      <c r="C581" s="1" t="s">
        <v>8</v>
      </c>
      <c r="D581" s="1">
        <v>0.987648904323577</v>
      </c>
    </row>
    <row r="582">
      <c r="A582" s="1" t="s">
        <v>1167</v>
      </c>
      <c r="B582" s="1" t="s">
        <v>1168</v>
      </c>
      <c r="C582" s="1" t="s">
        <v>8</v>
      </c>
      <c r="D582" s="1">
        <v>0.899031817913055</v>
      </c>
    </row>
    <row r="583">
      <c r="A583" s="1" t="s">
        <v>1169</v>
      </c>
      <c r="B583" s="1" t="s">
        <v>1170</v>
      </c>
      <c r="C583" s="1" t="s">
        <v>8</v>
      </c>
      <c r="D583" s="1">
        <v>0.997044026851654</v>
      </c>
    </row>
    <row r="584">
      <c r="A584" s="1" t="s">
        <v>1171</v>
      </c>
      <c r="B584" s="1" t="s">
        <v>1172</v>
      </c>
      <c r="C584" s="1" t="s">
        <v>8</v>
      </c>
      <c r="D584" s="1">
        <v>0.997755706310272</v>
      </c>
    </row>
    <row r="585">
      <c r="A585" s="1" t="s">
        <v>1173</v>
      </c>
      <c r="B585" s="1" t="s">
        <v>1174</v>
      </c>
      <c r="C585" s="1" t="s">
        <v>8</v>
      </c>
      <c r="D585" s="1">
        <v>0.957525908946991</v>
      </c>
    </row>
    <row r="586">
      <c r="A586" s="1" t="s">
        <v>1175</v>
      </c>
      <c r="B586" s="1" t="s">
        <v>1176</v>
      </c>
      <c r="C586" s="1" t="s">
        <v>8</v>
      </c>
      <c r="D586" s="1">
        <v>0.979440569877624</v>
      </c>
    </row>
    <row r="587">
      <c r="A587" s="1" t="s">
        <v>1177</v>
      </c>
      <c r="B587" s="1" t="s">
        <v>1178</v>
      </c>
      <c r="C587" s="1" t="s">
        <v>8</v>
      </c>
      <c r="D587" s="1">
        <v>0.574853897094726</v>
      </c>
    </row>
    <row r="588">
      <c r="A588" s="1" t="s">
        <v>1179</v>
      </c>
      <c r="B588" s="1" t="s">
        <v>1180</v>
      </c>
      <c r="C588" s="1" t="s">
        <v>6</v>
      </c>
      <c r="D588" s="1">
        <v>0.582675755023956</v>
      </c>
    </row>
    <row r="589">
      <c r="A589" s="1" t="s">
        <v>1181</v>
      </c>
      <c r="B589" s="1" t="s">
        <v>1182</v>
      </c>
      <c r="C589" s="1" t="s">
        <v>8</v>
      </c>
      <c r="D589" s="1">
        <v>0.530288100242614</v>
      </c>
    </row>
    <row r="590">
      <c r="A590" s="1" t="s">
        <v>1183</v>
      </c>
      <c r="B590" s="1" t="s">
        <v>1184</v>
      </c>
      <c r="C590" s="1" t="s">
        <v>6</v>
      </c>
      <c r="D590" s="1">
        <v>0.980693399906158</v>
      </c>
    </row>
    <row r="591">
      <c r="A591" s="1" t="s">
        <v>1185</v>
      </c>
      <c r="B591" s="1" t="s">
        <v>1186</v>
      </c>
      <c r="C591" s="1" t="s">
        <v>8</v>
      </c>
      <c r="D591" s="1">
        <v>0.997512936592102</v>
      </c>
    </row>
    <row r="592">
      <c r="A592" s="1" t="s">
        <v>1187</v>
      </c>
      <c r="B592" s="1" t="s">
        <v>1188</v>
      </c>
      <c r="C592" s="1" t="s">
        <v>8</v>
      </c>
      <c r="D592" s="1">
        <v>0.998100221157074</v>
      </c>
    </row>
    <row r="593">
      <c r="A593" s="1" t="s">
        <v>1189</v>
      </c>
      <c r="B593" s="1" t="s">
        <v>1190</v>
      </c>
      <c r="C593" s="1" t="s">
        <v>8</v>
      </c>
      <c r="D593" s="1">
        <v>0.993479251861572</v>
      </c>
    </row>
    <row r="594">
      <c r="A594" s="1" t="s">
        <v>1191</v>
      </c>
      <c r="B594" s="1" t="s">
        <v>1192</v>
      </c>
      <c r="C594" s="1" t="s">
        <v>7</v>
      </c>
      <c r="D594" s="1">
        <v>0.997575104236602</v>
      </c>
    </row>
    <row r="595">
      <c r="A595" s="1" t="s">
        <v>1193</v>
      </c>
      <c r="B595" s="1" t="s">
        <v>1194</v>
      </c>
      <c r="C595" s="1" t="s">
        <v>8</v>
      </c>
      <c r="D595" s="1">
        <v>0.976606667041778</v>
      </c>
    </row>
    <row r="596">
      <c r="A596" s="1" t="s">
        <v>1195</v>
      </c>
      <c r="B596" s="1" t="s">
        <v>1196</v>
      </c>
      <c r="C596" s="1" t="s">
        <v>6</v>
      </c>
      <c r="D596" s="1">
        <v>0.992801070213317</v>
      </c>
    </row>
    <row r="597">
      <c r="A597" s="1" t="s">
        <v>1197</v>
      </c>
      <c r="B597" s="1" t="s">
        <v>1198</v>
      </c>
      <c r="C597" s="1" t="s">
        <v>8</v>
      </c>
      <c r="D597" s="1">
        <v>0.998700141906738</v>
      </c>
    </row>
    <row r="598">
      <c r="A598" s="1" t="s">
        <v>1199</v>
      </c>
      <c r="B598" s="1" t="s">
        <v>1200</v>
      </c>
      <c r="C598" s="1" t="s">
        <v>8</v>
      </c>
      <c r="D598" s="1">
        <v>0.965857982635498</v>
      </c>
    </row>
    <row r="599">
      <c r="A599" s="1" t="s">
        <v>1201</v>
      </c>
      <c r="B599" s="1" t="s">
        <v>1202</v>
      </c>
      <c r="C599" s="1" t="s">
        <v>8</v>
      </c>
      <c r="D599" s="1">
        <v>0.728451550006866</v>
      </c>
    </row>
    <row r="600">
      <c r="A600" s="1" t="s">
        <v>1203</v>
      </c>
      <c r="B600" s="1" t="s">
        <v>1204</v>
      </c>
      <c r="C600" s="1" t="s">
        <v>6</v>
      </c>
      <c r="D600" s="1">
        <v>0.906105697154998</v>
      </c>
    </row>
    <row r="601">
      <c r="A601" s="1" t="s">
        <v>1205</v>
      </c>
      <c r="B601" s="1" t="s">
        <v>1206</v>
      </c>
      <c r="C601" s="1" t="s">
        <v>8</v>
      </c>
      <c r="D601" s="1">
        <v>0.995468139648437</v>
      </c>
    </row>
    <row r="602">
      <c r="A602" s="1" t="s">
        <v>1207</v>
      </c>
      <c r="B602" s="1" t="s">
        <v>1208</v>
      </c>
      <c r="C602" s="1" t="s">
        <v>7</v>
      </c>
      <c r="D602" s="1">
        <v>0.995481610298156</v>
      </c>
    </row>
    <row r="603">
      <c r="A603" s="1" t="s">
        <v>1209</v>
      </c>
      <c r="B603" s="1" t="s">
        <v>1210</v>
      </c>
      <c r="C603" s="1" t="s">
        <v>8</v>
      </c>
      <c r="D603" s="1">
        <v>0.998343706130981</v>
      </c>
    </row>
    <row r="604">
      <c r="A604" s="1" t="s">
        <v>1211</v>
      </c>
      <c r="B604" s="1" t="s">
        <v>1212</v>
      </c>
      <c r="C604" s="1" t="s">
        <v>8</v>
      </c>
      <c r="D604" s="1">
        <v>0.997687935829162</v>
      </c>
    </row>
    <row r="605">
      <c r="A605" s="1" t="s">
        <v>1213</v>
      </c>
      <c r="B605" s="1" t="s">
        <v>1214</v>
      </c>
      <c r="C605" s="1" t="s">
        <v>8</v>
      </c>
      <c r="D605" s="1">
        <v>0.963688969612121</v>
      </c>
    </row>
    <row r="606">
      <c r="A606" s="1" t="s">
        <v>1215</v>
      </c>
      <c r="B606" s="1" t="s">
        <v>1216</v>
      </c>
      <c r="C606" s="1" t="s">
        <v>8</v>
      </c>
      <c r="D606" s="1">
        <v>0.678585469722747</v>
      </c>
    </row>
    <row r="607">
      <c r="A607" s="1" t="s">
        <v>1217</v>
      </c>
      <c r="B607" s="1" t="s">
        <v>1218</v>
      </c>
      <c r="C607" s="1" t="s">
        <v>8</v>
      </c>
      <c r="D607" s="1">
        <v>0.997143328189849</v>
      </c>
    </row>
    <row r="608">
      <c r="A608" s="1" t="s">
        <v>1219</v>
      </c>
      <c r="B608" s="1" t="s">
        <v>1220</v>
      </c>
      <c r="C608" s="1" t="s">
        <v>8</v>
      </c>
      <c r="D608" s="1">
        <v>0.998219907283783</v>
      </c>
    </row>
    <row r="609">
      <c r="A609" s="1" t="s">
        <v>1221</v>
      </c>
      <c r="B609" s="1" t="s">
        <v>1222</v>
      </c>
      <c r="C609" s="1" t="s">
        <v>8</v>
      </c>
      <c r="D609" s="1">
        <v>0.875140368938446</v>
      </c>
    </row>
    <row r="610">
      <c r="A610" s="1" t="s">
        <v>1223</v>
      </c>
      <c r="B610" s="1" t="s">
        <v>1224</v>
      </c>
      <c r="C610" s="1" t="s">
        <v>6</v>
      </c>
      <c r="D610" s="1">
        <v>0.726972460746765</v>
      </c>
    </row>
    <row r="611">
      <c r="A611" s="1" t="s">
        <v>1225</v>
      </c>
      <c r="B611" s="1" t="s">
        <v>1226</v>
      </c>
      <c r="C611" s="1" t="s">
        <v>8</v>
      </c>
      <c r="D611" s="1">
        <v>0.997829973697662</v>
      </c>
    </row>
    <row r="612">
      <c r="A612" s="1" t="s">
        <v>1227</v>
      </c>
      <c r="B612" s="1" t="s">
        <v>1228</v>
      </c>
      <c r="C612" s="1" t="s">
        <v>8</v>
      </c>
      <c r="D612" s="1">
        <v>0.994344353675842</v>
      </c>
    </row>
    <row r="613">
      <c r="A613" s="1" t="s">
        <v>1229</v>
      </c>
      <c r="B613" s="1" t="s">
        <v>1230</v>
      </c>
      <c r="C613" s="1" t="s">
        <v>8</v>
      </c>
      <c r="D613" s="1">
        <v>0.55404394865036</v>
      </c>
    </row>
    <row r="614">
      <c r="A614" s="1" t="s">
        <v>1231</v>
      </c>
      <c r="B614" s="1" t="s">
        <v>1232</v>
      </c>
      <c r="C614" s="1" t="s">
        <v>6</v>
      </c>
      <c r="D614" s="1">
        <v>0.597447454929351</v>
      </c>
    </row>
    <row r="615">
      <c r="A615" s="1" t="s">
        <v>1233</v>
      </c>
      <c r="B615" s="1" t="s">
        <v>1234</v>
      </c>
      <c r="C615" s="1" t="s">
        <v>8</v>
      </c>
      <c r="D615" s="1">
        <v>0.978033065795898</v>
      </c>
    </row>
    <row r="616">
      <c r="A616" s="1" t="s">
        <v>1235</v>
      </c>
      <c r="B616" s="1" t="s">
        <v>1236</v>
      </c>
      <c r="C616" s="1" t="s">
        <v>6</v>
      </c>
      <c r="D616" s="1">
        <v>0.721644043922424</v>
      </c>
    </row>
    <row r="617">
      <c r="A617" s="1" t="s">
        <v>1237</v>
      </c>
      <c r="B617" s="1" t="s">
        <v>1238</v>
      </c>
      <c r="C617" s="1" t="s">
        <v>8</v>
      </c>
      <c r="D617" s="1">
        <v>0.983544051647186</v>
      </c>
    </row>
    <row r="618">
      <c r="A618" s="1" t="s">
        <v>1239</v>
      </c>
      <c r="B618" s="1" t="s">
        <v>1240</v>
      </c>
      <c r="C618" s="1" t="s">
        <v>8</v>
      </c>
      <c r="D618" s="1">
        <v>0.63912284374237</v>
      </c>
    </row>
    <row r="619">
      <c r="A619" s="1" t="s">
        <v>1241</v>
      </c>
      <c r="B619" s="1" t="s">
        <v>1242</v>
      </c>
      <c r="C619" s="1" t="s">
        <v>8</v>
      </c>
      <c r="D619" s="1">
        <v>0.996746659278869</v>
      </c>
    </row>
    <row r="620">
      <c r="A620" s="1" t="s">
        <v>1243</v>
      </c>
      <c r="B620" s="1" t="s">
        <v>1244</v>
      </c>
      <c r="C620" s="1" t="s">
        <v>8</v>
      </c>
      <c r="D620" s="1">
        <v>0.994547247886657</v>
      </c>
    </row>
    <row r="621">
      <c r="A621" s="1" t="s">
        <v>1245</v>
      </c>
      <c r="B621" s="1" t="s">
        <v>1246</v>
      </c>
      <c r="C621" s="1" t="s">
        <v>8</v>
      </c>
      <c r="D621" s="1">
        <v>0.993630826473236</v>
      </c>
    </row>
    <row r="622">
      <c r="A622" s="1" t="s">
        <v>1247</v>
      </c>
      <c r="B622" s="1" t="s">
        <v>1248</v>
      </c>
      <c r="C622" s="1" t="s">
        <v>6</v>
      </c>
      <c r="D622" s="1">
        <v>0.940858304500579</v>
      </c>
    </row>
    <row r="623">
      <c r="A623" s="1" t="s">
        <v>1249</v>
      </c>
      <c r="B623" s="1" t="s">
        <v>1250</v>
      </c>
      <c r="C623" s="1" t="s">
        <v>6</v>
      </c>
      <c r="D623" s="1">
        <v>0.805597424507141</v>
      </c>
    </row>
    <row r="624">
      <c r="A624" s="1" t="s">
        <v>1251</v>
      </c>
      <c r="B624" s="1" t="s">
        <v>1252</v>
      </c>
      <c r="C624" s="1" t="s">
        <v>8</v>
      </c>
      <c r="D624" s="1">
        <v>0.995846331119537</v>
      </c>
    </row>
    <row r="625">
      <c r="A625" s="1" t="s">
        <v>1253</v>
      </c>
      <c r="B625" s="1" t="s">
        <v>1254</v>
      </c>
      <c r="C625" s="1" t="s">
        <v>8</v>
      </c>
      <c r="D625" s="1">
        <v>0.995646655559539</v>
      </c>
    </row>
    <row r="626">
      <c r="A626" s="1" t="s">
        <v>1255</v>
      </c>
      <c r="B626" s="1" t="s">
        <v>1256</v>
      </c>
      <c r="C626" s="1" t="s">
        <v>8</v>
      </c>
      <c r="D626" s="1">
        <v>0.996782422065734</v>
      </c>
    </row>
    <row r="627">
      <c r="A627" s="1" t="s">
        <v>1257</v>
      </c>
      <c r="B627" s="1" t="s">
        <v>1258</v>
      </c>
      <c r="C627" s="1" t="s">
        <v>8</v>
      </c>
      <c r="D627" s="1">
        <v>0.975686132907867</v>
      </c>
    </row>
    <row r="628">
      <c r="A628" s="1" t="s">
        <v>1259</v>
      </c>
      <c r="B628" s="1" t="s">
        <v>1260</v>
      </c>
      <c r="C628" s="1" t="s">
        <v>8</v>
      </c>
      <c r="D628" s="1">
        <v>0.996054649353027</v>
      </c>
    </row>
    <row r="629">
      <c r="A629" s="1" t="s">
        <v>1261</v>
      </c>
      <c r="B629" s="1" t="s">
        <v>1262</v>
      </c>
      <c r="C629" s="1" t="s">
        <v>6</v>
      </c>
      <c r="D629" s="1">
        <v>0.986178398132324</v>
      </c>
    </row>
    <row r="630">
      <c r="A630" s="1" t="s">
        <v>1263</v>
      </c>
      <c r="B630" s="1" t="s">
        <v>1264</v>
      </c>
      <c r="C630" s="1" t="s">
        <v>8</v>
      </c>
      <c r="D630" s="1">
        <v>0.9869304895401</v>
      </c>
    </row>
    <row r="631">
      <c r="A631" s="1" t="s">
        <v>1265</v>
      </c>
      <c r="B631" s="1" t="s">
        <v>1266</v>
      </c>
      <c r="C631" s="1" t="s">
        <v>7</v>
      </c>
      <c r="D631" s="1">
        <v>0.816039741039276</v>
      </c>
    </row>
    <row r="632">
      <c r="A632" s="1" t="s">
        <v>1267</v>
      </c>
      <c r="B632" s="1" t="s">
        <v>1268</v>
      </c>
      <c r="C632" s="1" t="s">
        <v>8</v>
      </c>
      <c r="D632" s="1">
        <v>0.99655944108963</v>
      </c>
    </row>
    <row r="633">
      <c r="A633" s="1" t="s">
        <v>1269</v>
      </c>
      <c r="B633" s="1" t="s">
        <v>1270</v>
      </c>
      <c r="C633" s="1" t="s">
        <v>8</v>
      </c>
      <c r="D633" s="1">
        <v>0.998424172401428</v>
      </c>
    </row>
    <row r="634">
      <c r="A634" s="1" t="s">
        <v>1271</v>
      </c>
      <c r="B634" s="1" t="s">
        <v>1272</v>
      </c>
      <c r="C634" s="1" t="s">
        <v>8</v>
      </c>
      <c r="D634" s="1">
        <v>0.998307228088378</v>
      </c>
    </row>
    <row r="635">
      <c r="A635" s="1" t="s">
        <v>1273</v>
      </c>
      <c r="B635" s="1" t="s">
        <v>1274</v>
      </c>
      <c r="C635" s="1" t="s">
        <v>8</v>
      </c>
      <c r="D635" s="1">
        <v>0.998456478118896</v>
      </c>
    </row>
    <row r="636">
      <c r="A636" s="1" t="s">
        <v>1275</v>
      </c>
      <c r="B636" s="1" t="s">
        <v>1276</v>
      </c>
      <c r="C636" s="1" t="s">
        <v>8</v>
      </c>
      <c r="D636" s="1">
        <v>0.97690463066101</v>
      </c>
    </row>
    <row r="637">
      <c r="A637" s="1" t="s">
        <v>1277</v>
      </c>
      <c r="B637" s="1" t="s">
        <v>1278</v>
      </c>
      <c r="C637" s="1" t="s">
        <v>8</v>
      </c>
      <c r="D637" s="1">
        <v>0.994921386241912</v>
      </c>
    </row>
    <row r="638">
      <c r="A638" s="1" t="s">
        <v>1279</v>
      </c>
      <c r="B638" s="1" t="s">
        <v>1280</v>
      </c>
      <c r="C638" s="1" t="s">
        <v>8</v>
      </c>
      <c r="D638" s="1">
        <v>0.956168293952941</v>
      </c>
    </row>
    <row r="639">
      <c r="A639" s="1" t="s">
        <v>1281</v>
      </c>
      <c r="B639" s="1" t="s">
        <v>1282</v>
      </c>
      <c r="C639" s="1" t="s">
        <v>8</v>
      </c>
      <c r="D639" s="1">
        <v>0.986354410648346</v>
      </c>
    </row>
    <row r="640">
      <c r="A640" s="1" t="s">
        <v>1283</v>
      </c>
      <c r="B640" s="1" t="s">
        <v>1284</v>
      </c>
      <c r="C640" s="1" t="s">
        <v>8</v>
      </c>
      <c r="D640" s="1">
        <v>0.99726128578186</v>
      </c>
    </row>
    <row r="641">
      <c r="A641" s="1" t="s">
        <v>1285</v>
      </c>
      <c r="B641" s="1" t="s">
        <v>1286</v>
      </c>
      <c r="C641" s="1" t="s">
        <v>8</v>
      </c>
      <c r="D641" s="1">
        <v>0.997865498065948</v>
      </c>
    </row>
    <row r="642">
      <c r="A642" s="1" t="s">
        <v>1287</v>
      </c>
      <c r="B642" s="1" t="s">
        <v>1288</v>
      </c>
      <c r="C642" s="1" t="s">
        <v>8</v>
      </c>
      <c r="D642" s="1">
        <v>0.715941846370697</v>
      </c>
    </row>
    <row r="643">
      <c r="A643" s="1" t="s">
        <v>1289</v>
      </c>
      <c r="B643" s="1" t="s">
        <v>1290</v>
      </c>
      <c r="C643" s="1" t="s">
        <v>8</v>
      </c>
      <c r="D643" s="1">
        <v>0.997469186782836</v>
      </c>
    </row>
    <row r="644">
      <c r="A644" s="1" t="s">
        <v>1291</v>
      </c>
      <c r="B644" s="1" t="s">
        <v>1292</v>
      </c>
      <c r="C644" s="1" t="s">
        <v>8</v>
      </c>
      <c r="D644" s="1">
        <v>0.974628388881683</v>
      </c>
    </row>
    <row r="645">
      <c r="A645" s="1" t="s">
        <v>1293</v>
      </c>
      <c r="B645" s="1" t="s">
        <v>1294</v>
      </c>
      <c r="C645" s="1" t="s">
        <v>8</v>
      </c>
      <c r="D645" s="1">
        <v>0.996292233467102</v>
      </c>
    </row>
    <row r="646">
      <c r="A646" s="1" t="s">
        <v>1295</v>
      </c>
      <c r="B646" s="1" t="s">
        <v>1296</v>
      </c>
      <c r="C646" s="1" t="s">
        <v>6</v>
      </c>
      <c r="D646" s="1">
        <v>0.998883306980133</v>
      </c>
    </row>
    <row r="647">
      <c r="A647" s="1" t="s">
        <v>1297</v>
      </c>
      <c r="B647" s="1" t="s">
        <v>1298</v>
      </c>
      <c r="C647" s="1" t="s">
        <v>8</v>
      </c>
      <c r="D647" s="1">
        <v>0.998557984828949</v>
      </c>
    </row>
    <row r="648">
      <c r="A648" s="1" t="s">
        <v>1299</v>
      </c>
      <c r="B648" s="1" t="s">
        <v>1300</v>
      </c>
      <c r="C648" s="1" t="s">
        <v>8</v>
      </c>
      <c r="D648" s="1">
        <v>0.985549747943878</v>
      </c>
    </row>
    <row r="649">
      <c r="A649" s="1" t="s">
        <v>1301</v>
      </c>
      <c r="B649" s="1" t="s">
        <v>1302</v>
      </c>
      <c r="C649" s="1" t="s">
        <v>8</v>
      </c>
      <c r="D649" s="1">
        <v>0.9985231757164</v>
      </c>
    </row>
    <row r="650">
      <c r="A650" s="1" t="s">
        <v>1303</v>
      </c>
      <c r="B650" s="1" t="s">
        <v>1304</v>
      </c>
      <c r="C650" s="1" t="s">
        <v>8</v>
      </c>
      <c r="D650" s="1">
        <v>0.998231470584869</v>
      </c>
    </row>
    <row r="651">
      <c r="A651" s="1" t="s">
        <v>1305</v>
      </c>
      <c r="B651" s="1" t="s">
        <v>1306</v>
      </c>
      <c r="C651" s="1" t="s">
        <v>8</v>
      </c>
      <c r="D651" s="1">
        <v>0.973391056060791</v>
      </c>
    </row>
    <row r="652">
      <c r="A652" s="1" t="s">
        <v>1307</v>
      </c>
      <c r="B652" s="1" t="s">
        <v>1308</v>
      </c>
      <c r="C652" s="1" t="s">
        <v>8</v>
      </c>
      <c r="D652" s="1">
        <v>0.996664702892303</v>
      </c>
    </row>
    <row r="653">
      <c r="A653" s="1" t="s">
        <v>1309</v>
      </c>
      <c r="B653" s="1" t="s">
        <v>1310</v>
      </c>
      <c r="C653" s="1" t="s">
        <v>6</v>
      </c>
      <c r="D653" s="1">
        <v>0.648637056350708</v>
      </c>
    </row>
    <row r="654">
      <c r="A654" s="1" t="s">
        <v>1311</v>
      </c>
      <c r="B654" s="1" t="s">
        <v>1312</v>
      </c>
      <c r="C654" s="1" t="s">
        <v>8</v>
      </c>
      <c r="D654" s="1">
        <v>0.800453603267669</v>
      </c>
    </row>
    <row r="655">
      <c r="A655" s="1" t="s">
        <v>1313</v>
      </c>
      <c r="B655" s="1" t="s">
        <v>1314</v>
      </c>
      <c r="C655" s="1" t="s">
        <v>8</v>
      </c>
      <c r="D655" s="1">
        <v>0.99844354391098</v>
      </c>
    </row>
    <row r="656">
      <c r="A656" s="1" t="s">
        <v>1315</v>
      </c>
      <c r="B656" s="1" t="s">
        <v>1316</v>
      </c>
      <c r="C656" s="1" t="s">
        <v>8</v>
      </c>
      <c r="D656" s="1">
        <v>0.998446762561798</v>
      </c>
    </row>
    <row r="657">
      <c r="A657" s="1" t="s">
        <v>1317</v>
      </c>
      <c r="B657" s="1" t="s">
        <v>1318</v>
      </c>
      <c r="C657" s="1" t="s">
        <v>8</v>
      </c>
      <c r="D657" s="1">
        <v>0.991226851940155</v>
      </c>
    </row>
    <row r="658">
      <c r="A658" s="1" t="s">
        <v>1319</v>
      </c>
      <c r="B658" s="1" t="s">
        <v>1320</v>
      </c>
      <c r="C658" s="1" t="s">
        <v>8</v>
      </c>
      <c r="D658" s="1">
        <v>0.998152554035186</v>
      </c>
    </row>
    <row r="659">
      <c r="A659" s="1" t="s">
        <v>1321</v>
      </c>
      <c r="B659" s="1" t="s">
        <v>1322</v>
      </c>
      <c r="C659" s="1" t="s">
        <v>8</v>
      </c>
      <c r="D659" s="1">
        <v>0.998529314994812</v>
      </c>
    </row>
    <row r="660">
      <c r="A660" s="1" t="s">
        <v>1323</v>
      </c>
      <c r="B660" s="1" t="s">
        <v>1324</v>
      </c>
      <c r="C660" s="1" t="s">
        <v>8</v>
      </c>
      <c r="D660" s="1">
        <v>0.997395515441894</v>
      </c>
    </row>
    <row r="661">
      <c r="A661" s="1" t="s">
        <v>1325</v>
      </c>
      <c r="B661" s="1" t="s">
        <v>1326</v>
      </c>
      <c r="C661" s="1" t="s">
        <v>8</v>
      </c>
      <c r="D661" s="1">
        <v>0.958041667938232</v>
      </c>
    </row>
    <row r="662">
      <c r="A662" s="1" t="s">
        <v>1327</v>
      </c>
      <c r="B662" s="1" t="s">
        <v>1328</v>
      </c>
      <c r="C662" s="1" t="s">
        <v>6</v>
      </c>
      <c r="D662" s="1">
        <v>0.993433475494384</v>
      </c>
    </row>
    <row r="663">
      <c r="A663" s="1" t="s">
        <v>1329</v>
      </c>
      <c r="B663" s="1" t="s">
        <v>1330</v>
      </c>
      <c r="C663" s="1" t="s">
        <v>8</v>
      </c>
      <c r="D663" s="1">
        <v>0.998466789722442</v>
      </c>
    </row>
    <row r="664">
      <c r="A664" s="1" t="s">
        <v>1331</v>
      </c>
      <c r="B664" s="1" t="s">
        <v>1332</v>
      </c>
      <c r="C664" s="1" t="s">
        <v>8</v>
      </c>
      <c r="D664" s="1">
        <v>0.997516870498657</v>
      </c>
    </row>
    <row r="665">
      <c r="A665" s="1" t="s">
        <v>1333</v>
      </c>
      <c r="B665" s="1" t="s">
        <v>1334</v>
      </c>
      <c r="C665" s="1" t="s">
        <v>8</v>
      </c>
      <c r="D665" s="1">
        <v>0.690118789672851</v>
      </c>
    </row>
    <row r="666">
      <c r="A666" s="1" t="s">
        <v>1335</v>
      </c>
      <c r="B666" s="1" t="s">
        <v>1336</v>
      </c>
      <c r="C666" s="1" t="s">
        <v>8</v>
      </c>
      <c r="D666" s="1">
        <v>0.997848629951477</v>
      </c>
    </row>
    <row r="667">
      <c r="A667" s="1" t="s">
        <v>1337</v>
      </c>
      <c r="B667" s="1" t="s">
        <v>1338</v>
      </c>
      <c r="C667" s="1" t="s">
        <v>8</v>
      </c>
      <c r="D667" s="1">
        <v>0.998236536979675</v>
      </c>
    </row>
    <row r="668">
      <c r="A668" s="1" t="s">
        <v>1339</v>
      </c>
      <c r="B668" s="1" t="s">
        <v>1340</v>
      </c>
      <c r="C668" s="1" t="s">
        <v>6</v>
      </c>
      <c r="D668" s="1">
        <v>0.988029420375824</v>
      </c>
    </row>
    <row r="669">
      <c r="A669" s="1" t="s">
        <v>1341</v>
      </c>
      <c r="B669" s="1" t="s">
        <v>1342</v>
      </c>
      <c r="C669" s="1" t="s">
        <v>8</v>
      </c>
      <c r="D669" s="1">
        <v>0.996785759925842</v>
      </c>
    </row>
    <row r="670">
      <c r="A670" s="1" t="s">
        <v>1343</v>
      </c>
      <c r="B670" s="1" t="s">
        <v>1344</v>
      </c>
      <c r="C670" s="1" t="s">
        <v>8</v>
      </c>
      <c r="D670" s="1">
        <v>0.977592408657074</v>
      </c>
    </row>
    <row r="671">
      <c r="A671" s="1" t="s">
        <v>1345</v>
      </c>
      <c r="B671" s="1" t="s">
        <v>1346</v>
      </c>
      <c r="C671" s="1" t="s">
        <v>8</v>
      </c>
      <c r="D671" s="1">
        <v>0.997636437416076</v>
      </c>
    </row>
    <row r="672">
      <c r="A672" s="1" t="s">
        <v>1347</v>
      </c>
      <c r="B672" s="1" t="s">
        <v>1348</v>
      </c>
      <c r="C672" s="1" t="s">
        <v>8</v>
      </c>
      <c r="D672" s="1">
        <v>0.998535513877868</v>
      </c>
    </row>
    <row r="673">
      <c r="A673" s="1" t="s">
        <v>1349</v>
      </c>
      <c r="B673" s="1" t="s">
        <v>1350</v>
      </c>
      <c r="C673" s="1" t="s">
        <v>6</v>
      </c>
      <c r="D673" s="1">
        <v>0.999321699142456</v>
      </c>
    </row>
    <row r="674">
      <c r="A674" s="1" t="s">
        <v>1351</v>
      </c>
      <c r="B674" s="1" t="s">
        <v>1352</v>
      </c>
      <c r="C674" s="1" t="s">
        <v>8</v>
      </c>
      <c r="D674" s="1">
        <v>0.981750130653381</v>
      </c>
    </row>
    <row r="675">
      <c r="A675" s="1" t="s">
        <v>1353</v>
      </c>
      <c r="B675" s="1" t="s">
        <v>1354</v>
      </c>
      <c r="C675" s="1" t="s">
        <v>6</v>
      </c>
      <c r="D675" s="1">
        <v>0.992662906646728</v>
      </c>
    </row>
    <row r="676">
      <c r="A676" s="1" t="s">
        <v>1355</v>
      </c>
      <c r="B676" s="1" t="s">
        <v>1356</v>
      </c>
      <c r="C676" s="1" t="s">
        <v>8</v>
      </c>
      <c r="D676" s="1">
        <v>0.933990836143493</v>
      </c>
    </row>
    <row r="677">
      <c r="A677" s="1" t="s">
        <v>1357</v>
      </c>
      <c r="B677" s="1" t="s">
        <v>1358</v>
      </c>
      <c r="C677" s="1" t="s">
        <v>6</v>
      </c>
      <c r="D677" s="1">
        <v>0.979122757911682</v>
      </c>
    </row>
    <row r="678">
      <c r="A678" s="1" t="s">
        <v>1359</v>
      </c>
      <c r="B678" s="1" t="s">
        <v>1360</v>
      </c>
      <c r="C678" s="1" t="s">
        <v>8</v>
      </c>
      <c r="D678" s="1">
        <v>0.994719266891479</v>
      </c>
    </row>
    <row r="679">
      <c r="A679" s="1" t="s">
        <v>1361</v>
      </c>
      <c r="B679" s="1" t="s">
        <v>1362</v>
      </c>
      <c r="C679" s="1" t="s">
        <v>8</v>
      </c>
      <c r="D679" s="1">
        <v>0.992800235748291</v>
      </c>
    </row>
    <row r="680">
      <c r="A680" s="1" t="s">
        <v>1363</v>
      </c>
      <c r="B680" s="1" t="s">
        <v>1364</v>
      </c>
      <c r="C680" s="1" t="s">
        <v>6</v>
      </c>
      <c r="D680" s="1">
        <v>0.987425804138183</v>
      </c>
    </row>
    <row r="681">
      <c r="A681" s="1" t="s">
        <v>1365</v>
      </c>
      <c r="B681" s="1" t="s">
        <v>1366</v>
      </c>
      <c r="C681" s="1" t="s">
        <v>8</v>
      </c>
      <c r="D681" s="1">
        <v>0.988488733768463</v>
      </c>
    </row>
    <row r="682">
      <c r="A682" s="1" t="s">
        <v>1367</v>
      </c>
      <c r="B682" s="1" t="s">
        <v>1368</v>
      </c>
      <c r="C682" s="1" t="s">
        <v>8</v>
      </c>
      <c r="D682" s="1">
        <v>0.989102363586425</v>
      </c>
    </row>
    <row r="683">
      <c r="A683" s="1" t="s">
        <v>1369</v>
      </c>
      <c r="B683" s="1" t="s">
        <v>1370</v>
      </c>
      <c r="C683" s="1" t="s">
        <v>8</v>
      </c>
      <c r="D683" s="1">
        <v>0.998725831508636</v>
      </c>
    </row>
    <row r="684">
      <c r="A684" s="1" t="s">
        <v>1371</v>
      </c>
      <c r="B684" s="1" t="s">
        <v>1372</v>
      </c>
      <c r="C684" s="1" t="s">
        <v>8</v>
      </c>
      <c r="D684" s="1">
        <v>0.937461733818054</v>
      </c>
    </row>
    <row r="685">
      <c r="A685" s="1" t="s">
        <v>1373</v>
      </c>
      <c r="B685" s="1" t="s">
        <v>1374</v>
      </c>
      <c r="C685" s="1" t="s">
        <v>8</v>
      </c>
      <c r="D685" s="1">
        <v>0.997556328773498</v>
      </c>
    </row>
    <row r="686">
      <c r="A686" s="1" t="s">
        <v>1375</v>
      </c>
      <c r="B686" s="1" t="s">
        <v>1376</v>
      </c>
      <c r="C686" s="1" t="s">
        <v>8</v>
      </c>
      <c r="D686" s="1">
        <v>0.99740594625473</v>
      </c>
    </row>
    <row r="687">
      <c r="A687" s="1" t="s">
        <v>1377</v>
      </c>
      <c r="B687" s="1" t="s">
        <v>1378</v>
      </c>
      <c r="C687" s="1" t="s">
        <v>6</v>
      </c>
      <c r="D687" s="1">
        <v>0.849415957927703</v>
      </c>
    </row>
    <row r="688">
      <c r="A688" s="1" t="s">
        <v>1379</v>
      </c>
      <c r="B688" s="1" t="s">
        <v>1380</v>
      </c>
      <c r="C688" s="1" t="s">
        <v>6</v>
      </c>
      <c r="D688" s="1">
        <v>0.820753335952758</v>
      </c>
    </row>
    <row r="689">
      <c r="A689" s="1" t="s">
        <v>1381</v>
      </c>
      <c r="B689" s="1" t="s">
        <v>1382</v>
      </c>
      <c r="C689" s="1" t="s">
        <v>8</v>
      </c>
      <c r="D689" s="1">
        <v>0.995118618011474</v>
      </c>
    </row>
    <row r="690">
      <c r="A690" s="1" t="s">
        <v>1383</v>
      </c>
      <c r="B690" s="1" t="s">
        <v>1384</v>
      </c>
      <c r="C690" s="1" t="s">
        <v>8</v>
      </c>
      <c r="D690" s="1">
        <v>0.998189985752105</v>
      </c>
    </row>
    <row r="691">
      <c r="A691" s="1" t="s">
        <v>1385</v>
      </c>
      <c r="B691" s="1" t="s">
        <v>1386</v>
      </c>
      <c r="C691" s="1" t="s">
        <v>8</v>
      </c>
      <c r="D691" s="1">
        <v>0.992453873157501</v>
      </c>
    </row>
    <row r="692">
      <c r="A692" s="1" t="s">
        <v>1387</v>
      </c>
      <c r="B692" s="1" t="s">
        <v>1388</v>
      </c>
      <c r="C692" s="1" t="s">
        <v>6</v>
      </c>
      <c r="D692" s="1">
        <v>0.528977811336517</v>
      </c>
    </row>
    <row r="693">
      <c r="A693" s="1" t="s">
        <v>1389</v>
      </c>
      <c r="B693" s="1" t="s">
        <v>1390</v>
      </c>
      <c r="C693" s="1" t="s">
        <v>8</v>
      </c>
      <c r="D693" s="1">
        <v>0.969501733779907</v>
      </c>
    </row>
    <row r="694">
      <c r="A694" s="1" t="s">
        <v>1391</v>
      </c>
      <c r="B694" s="1" t="s">
        <v>1392</v>
      </c>
      <c r="C694" s="1" t="s">
        <v>8</v>
      </c>
      <c r="D694" s="1">
        <v>0.998038947582244</v>
      </c>
    </row>
    <row r="695">
      <c r="A695" s="1" t="s">
        <v>1393</v>
      </c>
      <c r="B695" s="1" t="s">
        <v>1394</v>
      </c>
      <c r="C695" s="1" t="s">
        <v>8</v>
      </c>
      <c r="D695" s="1">
        <v>0.517710924148559</v>
      </c>
    </row>
    <row r="696">
      <c r="A696" s="1" t="s">
        <v>1395</v>
      </c>
      <c r="B696" s="1" t="s">
        <v>1396</v>
      </c>
      <c r="C696" s="1" t="s">
        <v>8</v>
      </c>
      <c r="D696" s="1">
        <v>0.742697238922119</v>
      </c>
    </row>
    <row r="697">
      <c r="A697" s="1" t="s">
        <v>1397</v>
      </c>
      <c r="B697" s="1" t="s">
        <v>1398</v>
      </c>
      <c r="C697" s="1" t="s">
        <v>6</v>
      </c>
      <c r="D697" s="1">
        <v>0.997825026512146</v>
      </c>
    </row>
    <row r="698">
      <c r="A698" s="1" t="s">
        <v>1399</v>
      </c>
      <c r="B698" s="1" t="s">
        <v>1400</v>
      </c>
      <c r="C698" s="1" t="s">
        <v>8</v>
      </c>
      <c r="D698" s="1">
        <v>0.997825264930725</v>
      </c>
    </row>
    <row r="699">
      <c r="A699" s="1" t="s">
        <v>1401</v>
      </c>
      <c r="B699" s="1" t="s">
        <v>1402</v>
      </c>
      <c r="C699" s="1" t="s">
        <v>8</v>
      </c>
      <c r="D699" s="1">
        <v>0.995256125926971</v>
      </c>
    </row>
    <row r="700">
      <c r="A700" s="1" t="s">
        <v>1403</v>
      </c>
      <c r="B700" s="1" t="s">
        <v>1404</v>
      </c>
      <c r="C700" s="1" t="s">
        <v>8</v>
      </c>
      <c r="D700" s="1">
        <v>0.998563826084137</v>
      </c>
    </row>
    <row r="701">
      <c r="A701" s="1" t="s">
        <v>1405</v>
      </c>
      <c r="B701" s="1" t="s">
        <v>1406</v>
      </c>
      <c r="C701" s="1" t="s">
        <v>6</v>
      </c>
      <c r="D701" s="1">
        <v>0.999198257923126</v>
      </c>
    </row>
    <row r="702">
      <c r="A702" s="1" t="s">
        <v>1407</v>
      </c>
      <c r="B702" s="1" t="s">
        <v>1408</v>
      </c>
      <c r="C702" s="1" t="s">
        <v>8</v>
      </c>
      <c r="D702" s="1">
        <v>0.998475134372711</v>
      </c>
    </row>
    <row r="703">
      <c r="A703" s="1" t="s">
        <v>1409</v>
      </c>
      <c r="B703" s="1" t="s">
        <v>1410</v>
      </c>
      <c r="C703" s="1" t="s">
        <v>8</v>
      </c>
      <c r="D703" s="1">
        <v>0.997935891151428</v>
      </c>
    </row>
    <row r="704">
      <c r="A704" s="1" t="s">
        <v>1411</v>
      </c>
      <c r="B704" s="1" t="s">
        <v>1412</v>
      </c>
      <c r="C704" s="1" t="s">
        <v>8</v>
      </c>
      <c r="D704" s="1">
        <v>0.997957348823547</v>
      </c>
    </row>
    <row r="705">
      <c r="A705" s="1" t="s">
        <v>1413</v>
      </c>
      <c r="B705" s="1" t="s">
        <v>1414</v>
      </c>
      <c r="C705" s="1" t="s">
        <v>8</v>
      </c>
      <c r="D705" s="1">
        <v>0.997450172901153</v>
      </c>
    </row>
    <row r="706">
      <c r="A706" s="1" t="s">
        <v>1415</v>
      </c>
      <c r="B706" s="1" t="s">
        <v>1416</v>
      </c>
      <c r="C706" s="1" t="s">
        <v>8</v>
      </c>
      <c r="D706" s="1">
        <v>0.9751518368721</v>
      </c>
    </row>
    <row r="707">
      <c r="A707" s="1" t="s">
        <v>1417</v>
      </c>
      <c r="B707" s="1" t="s">
        <v>1418</v>
      </c>
      <c r="C707" s="1" t="s">
        <v>6</v>
      </c>
      <c r="D707" s="1">
        <v>0.999363005161285</v>
      </c>
    </row>
    <row r="708">
      <c r="A708" s="1" t="s">
        <v>1419</v>
      </c>
      <c r="B708" s="1" t="s">
        <v>1420</v>
      </c>
      <c r="C708" s="1" t="s">
        <v>8</v>
      </c>
      <c r="D708" s="1">
        <v>0.998152315616607</v>
      </c>
    </row>
    <row r="709">
      <c r="A709" s="1" t="s">
        <v>1421</v>
      </c>
      <c r="B709" s="1" t="s">
        <v>1422</v>
      </c>
      <c r="C709" s="1" t="s">
        <v>8</v>
      </c>
      <c r="D709" s="1">
        <v>0.997347593307495</v>
      </c>
    </row>
    <row r="710">
      <c r="A710" s="1" t="s">
        <v>1423</v>
      </c>
      <c r="B710" s="1" t="s">
        <v>1424</v>
      </c>
      <c r="C710" s="1" t="s">
        <v>8</v>
      </c>
      <c r="D710" s="1">
        <v>0.997353553771972</v>
      </c>
    </row>
    <row r="711">
      <c r="A711" s="1" t="s">
        <v>1425</v>
      </c>
      <c r="B711" s="1" t="s">
        <v>1426</v>
      </c>
      <c r="C711" s="1" t="s">
        <v>6</v>
      </c>
      <c r="D711" s="1">
        <v>0.66478031873703</v>
      </c>
    </row>
    <row r="712">
      <c r="A712" s="1" t="s">
        <v>1427</v>
      </c>
      <c r="B712" s="1" t="s">
        <v>1428</v>
      </c>
      <c r="C712" s="1" t="s">
        <v>8</v>
      </c>
      <c r="D712" s="1">
        <v>0.909925520420074</v>
      </c>
    </row>
    <row r="713">
      <c r="A713" s="1" t="s">
        <v>1429</v>
      </c>
      <c r="B713" s="1" t="s">
        <v>1430</v>
      </c>
      <c r="C713" s="1" t="s">
        <v>8</v>
      </c>
      <c r="D713" s="1">
        <v>0.998513638973236</v>
      </c>
    </row>
    <row r="714">
      <c r="A714" s="1" t="s">
        <v>1431</v>
      </c>
      <c r="B714" s="1" t="s">
        <v>1432</v>
      </c>
      <c r="C714" s="1" t="s">
        <v>8</v>
      </c>
      <c r="D714" s="1">
        <v>0.997707247734069</v>
      </c>
    </row>
    <row r="715">
      <c r="A715" s="1" t="s">
        <v>1433</v>
      </c>
      <c r="B715" s="1" t="s">
        <v>1434</v>
      </c>
      <c r="C715" s="1" t="s">
        <v>6</v>
      </c>
      <c r="D715" s="1">
        <v>0.999131023883819</v>
      </c>
    </row>
    <row r="716">
      <c r="A716" s="1" t="s">
        <v>1435</v>
      </c>
      <c r="B716" s="1" t="s">
        <v>1436</v>
      </c>
      <c r="C716" s="1" t="s">
        <v>8</v>
      </c>
      <c r="D716" s="1">
        <v>0.993662476539611</v>
      </c>
    </row>
    <row r="717">
      <c r="A717" s="1" t="s">
        <v>1437</v>
      </c>
      <c r="B717" s="1" t="s">
        <v>1438</v>
      </c>
      <c r="C717" s="1" t="s">
        <v>8</v>
      </c>
      <c r="D717" s="1">
        <v>0.99845016002655</v>
      </c>
    </row>
    <row r="718">
      <c r="A718" s="1" t="s">
        <v>1439</v>
      </c>
      <c r="B718" s="1" t="s">
        <v>1440</v>
      </c>
      <c r="C718" s="1" t="s">
        <v>8</v>
      </c>
      <c r="D718" s="1">
        <v>0.998363077640533</v>
      </c>
    </row>
    <row r="719">
      <c r="A719" s="1" t="s">
        <v>1441</v>
      </c>
      <c r="B719" s="1" t="s">
        <v>1442</v>
      </c>
      <c r="C719" s="1" t="s">
        <v>8</v>
      </c>
      <c r="D719" s="1">
        <v>0.997528851032257</v>
      </c>
    </row>
    <row r="720">
      <c r="A720" s="1" t="s">
        <v>1443</v>
      </c>
      <c r="B720" s="1" t="s">
        <v>1444</v>
      </c>
      <c r="C720" s="1" t="s">
        <v>6</v>
      </c>
      <c r="D720" s="1">
        <v>0.757875740528106</v>
      </c>
    </row>
    <row r="721">
      <c r="A721" s="1" t="s">
        <v>1445</v>
      </c>
      <c r="B721" s="1" t="s">
        <v>1446</v>
      </c>
      <c r="C721" s="1" t="s">
        <v>8</v>
      </c>
      <c r="D721" s="1">
        <v>0.743873536586761</v>
      </c>
    </row>
    <row r="722">
      <c r="A722" s="1" t="s">
        <v>1447</v>
      </c>
      <c r="B722" s="1" t="s">
        <v>1448</v>
      </c>
      <c r="C722" s="1" t="s">
        <v>8</v>
      </c>
      <c r="D722" s="1">
        <v>0.99313336610794</v>
      </c>
    </row>
    <row r="723">
      <c r="A723" s="1" t="s">
        <v>1449</v>
      </c>
      <c r="B723" s="1" t="s">
        <v>1450</v>
      </c>
      <c r="C723" s="1" t="s">
        <v>7</v>
      </c>
      <c r="D723" s="1">
        <v>0.999805033206939</v>
      </c>
    </row>
    <row r="724">
      <c r="A724" s="1" t="s">
        <v>1451</v>
      </c>
      <c r="B724" s="1" t="s">
        <v>1452</v>
      </c>
      <c r="C724" s="1" t="s">
        <v>8</v>
      </c>
      <c r="D724" s="1">
        <v>0.942602276802063</v>
      </c>
    </row>
    <row r="725">
      <c r="A725" s="1" t="s">
        <v>1453</v>
      </c>
      <c r="B725" s="1" t="s">
        <v>1454</v>
      </c>
      <c r="C725" s="1" t="s">
        <v>8</v>
      </c>
      <c r="D725" s="1">
        <v>0.712015688419342</v>
      </c>
    </row>
    <row r="726">
      <c r="A726" s="1" t="s">
        <v>1455</v>
      </c>
      <c r="B726" s="1" t="s">
        <v>1456</v>
      </c>
      <c r="C726" s="1" t="s">
        <v>6</v>
      </c>
      <c r="D726" s="1">
        <v>0.675316452980041</v>
      </c>
    </row>
    <row r="727">
      <c r="A727" s="1" t="s">
        <v>1457</v>
      </c>
      <c r="B727" s="1" t="s">
        <v>1458</v>
      </c>
      <c r="C727" s="1" t="s">
        <v>8</v>
      </c>
      <c r="D727" s="1">
        <v>0.998422741889953</v>
      </c>
    </row>
    <row r="728">
      <c r="A728" s="1" t="s">
        <v>1459</v>
      </c>
      <c r="B728" s="1" t="s">
        <v>1460</v>
      </c>
      <c r="C728" s="1" t="s">
        <v>6</v>
      </c>
      <c r="D728" s="1">
        <v>0.81620043516159</v>
      </c>
    </row>
    <row r="729">
      <c r="A729" s="1" t="s">
        <v>1461</v>
      </c>
      <c r="B729" s="1" t="s">
        <v>1462</v>
      </c>
      <c r="C729" s="1" t="s">
        <v>8</v>
      </c>
      <c r="D729" s="1">
        <v>0.998490691184997</v>
      </c>
    </row>
    <row r="730">
      <c r="A730" s="1" t="s">
        <v>1463</v>
      </c>
      <c r="B730" s="1" t="s">
        <v>1464</v>
      </c>
      <c r="C730" s="1" t="s">
        <v>8</v>
      </c>
      <c r="D730" s="1">
        <v>0.99524849653244</v>
      </c>
    </row>
    <row r="731">
      <c r="A731" s="1" t="s">
        <v>1465</v>
      </c>
      <c r="B731" s="1" t="s">
        <v>1466</v>
      </c>
      <c r="C731" s="1" t="s">
        <v>8</v>
      </c>
      <c r="D731" s="1">
        <v>0.998359382152557</v>
      </c>
    </row>
    <row r="732">
      <c r="A732" s="1" t="s">
        <v>1467</v>
      </c>
      <c r="B732" s="1" t="s">
        <v>1468</v>
      </c>
      <c r="C732" s="1" t="s">
        <v>8</v>
      </c>
      <c r="D732" s="1">
        <v>0.998624563217163</v>
      </c>
    </row>
    <row r="733">
      <c r="A733" s="1" t="s">
        <v>1469</v>
      </c>
      <c r="B733" s="1" t="s">
        <v>1470</v>
      </c>
      <c r="C733" s="1" t="s">
        <v>8</v>
      </c>
      <c r="D733" s="1">
        <v>0.996218979358673</v>
      </c>
    </row>
    <row r="734">
      <c r="A734" s="1" t="s">
        <v>1471</v>
      </c>
      <c r="B734" s="1" t="s">
        <v>1472</v>
      </c>
      <c r="C734" s="1" t="s">
        <v>8</v>
      </c>
      <c r="D734" s="1">
        <v>0.997736096382141</v>
      </c>
    </row>
    <row r="735">
      <c r="A735" s="1" t="s">
        <v>1473</v>
      </c>
      <c r="B735" s="1" t="s">
        <v>1474</v>
      </c>
      <c r="C735" s="1" t="s">
        <v>7</v>
      </c>
      <c r="D735" s="1">
        <v>0.716111779212951</v>
      </c>
    </row>
    <row r="736">
      <c r="A736" s="1" t="s">
        <v>1475</v>
      </c>
      <c r="B736" s="1" t="s">
        <v>1476</v>
      </c>
      <c r="C736" s="1" t="s">
        <v>8</v>
      </c>
      <c r="D736" s="1">
        <v>0.96998780965805</v>
      </c>
    </row>
    <row r="737">
      <c r="A737" s="1" t="s">
        <v>1477</v>
      </c>
      <c r="B737" s="1" t="s">
        <v>1478</v>
      </c>
      <c r="C737" s="1" t="s">
        <v>8</v>
      </c>
      <c r="D737" s="1">
        <v>0.990419685840606</v>
      </c>
    </row>
    <row r="738">
      <c r="A738" s="1" t="s">
        <v>1479</v>
      </c>
      <c r="B738" s="1" t="s">
        <v>1480</v>
      </c>
      <c r="C738" s="1" t="s">
        <v>8</v>
      </c>
      <c r="D738" s="1">
        <v>0.993370056152343</v>
      </c>
    </row>
    <row r="739">
      <c r="A739" s="1" t="s">
        <v>1481</v>
      </c>
      <c r="B739" s="1" t="s">
        <v>1482</v>
      </c>
      <c r="C739" s="1" t="s">
        <v>8</v>
      </c>
      <c r="D739" s="1">
        <v>0.998217761516571</v>
      </c>
    </row>
    <row r="740">
      <c r="A740" s="1" t="s">
        <v>1483</v>
      </c>
      <c r="B740" s="1" t="s">
        <v>1484</v>
      </c>
      <c r="C740" s="1" t="s">
        <v>6</v>
      </c>
      <c r="D740" s="1">
        <v>0.995740294456481</v>
      </c>
    </row>
    <row r="741">
      <c r="A741" s="1" t="s">
        <v>1485</v>
      </c>
      <c r="B741" s="1" t="s">
        <v>1486</v>
      </c>
      <c r="C741" s="1" t="s">
        <v>8</v>
      </c>
      <c r="D741" s="1">
        <v>0.998345136642456</v>
      </c>
    </row>
    <row r="742">
      <c r="A742" s="1" t="s">
        <v>1487</v>
      </c>
      <c r="B742" s="1" t="s">
        <v>1488</v>
      </c>
      <c r="C742" s="1" t="s">
        <v>8</v>
      </c>
      <c r="D742" s="1">
        <v>0.998004853725433</v>
      </c>
    </row>
    <row r="743">
      <c r="A743" s="1" t="s">
        <v>1489</v>
      </c>
      <c r="B743" s="1" t="s">
        <v>1490</v>
      </c>
      <c r="C743" s="1" t="s">
        <v>8</v>
      </c>
      <c r="D743" s="1">
        <v>0.997125446796417</v>
      </c>
    </row>
    <row r="744">
      <c r="A744" s="1" t="s">
        <v>1491</v>
      </c>
      <c r="B744" s="1" t="s">
        <v>1492</v>
      </c>
      <c r="C744" s="1" t="s">
        <v>8</v>
      </c>
      <c r="D744" s="1">
        <v>0.991081833839416</v>
      </c>
    </row>
    <row r="745">
      <c r="A745" s="1" t="s">
        <v>1493</v>
      </c>
      <c r="B745" s="1" t="s">
        <v>1494</v>
      </c>
      <c r="C745" s="1" t="s">
        <v>8</v>
      </c>
      <c r="D745" s="1">
        <v>0.998251140117645</v>
      </c>
    </row>
    <row r="746">
      <c r="A746" s="1" t="s">
        <v>1495</v>
      </c>
      <c r="B746" s="1" t="s">
        <v>1496</v>
      </c>
      <c r="C746" s="1" t="s">
        <v>8</v>
      </c>
      <c r="D746" s="1">
        <v>0.684551358222961</v>
      </c>
    </row>
    <row r="747">
      <c r="A747" s="1" t="s">
        <v>1497</v>
      </c>
      <c r="B747" s="1" t="s">
        <v>1498</v>
      </c>
      <c r="C747" s="1" t="s">
        <v>8</v>
      </c>
      <c r="D747" s="1">
        <v>0.998393476009368</v>
      </c>
    </row>
    <row r="748">
      <c r="A748" s="1" t="s">
        <v>1499</v>
      </c>
      <c r="B748" s="1" t="s">
        <v>1500</v>
      </c>
      <c r="C748" s="1" t="s">
        <v>8</v>
      </c>
      <c r="D748" s="1">
        <v>0.998458266258239</v>
      </c>
    </row>
    <row r="749">
      <c r="A749" s="1" t="s">
        <v>1501</v>
      </c>
      <c r="B749" s="1" t="s">
        <v>1502</v>
      </c>
      <c r="C749" s="1" t="s">
        <v>6</v>
      </c>
      <c r="D749" s="1">
        <v>0.612793445587158</v>
      </c>
    </row>
    <row r="750">
      <c r="A750" s="1" t="s">
        <v>1503</v>
      </c>
      <c r="B750" s="1" t="s">
        <v>1504</v>
      </c>
      <c r="C750" s="1" t="s">
        <v>8</v>
      </c>
      <c r="D750" s="1">
        <v>0.644567251205444</v>
      </c>
    </row>
    <row r="751">
      <c r="A751" s="1" t="s">
        <v>1505</v>
      </c>
      <c r="B751" s="1" t="s">
        <v>1506</v>
      </c>
      <c r="C751" s="1" t="s">
        <v>8</v>
      </c>
      <c r="D751" s="1">
        <v>0.994823813438415</v>
      </c>
    </row>
    <row r="752">
      <c r="A752" s="1" t="s">
        <v>1507</v>
      </c>
      <c r="B752" s="1" t="s">
        <v>1508</v>
      </c>
      <c r="C752" s="1" t="s">
        <v>8</v>
      </c>
      <c r="D752" s="1">
        <v>0.990883529186248</v>
      </c>
    </row>
    <row r="753">
      <c r="A753" s="1" t="s">
        <v>1509</v>
      </c>
      <c r="B753" s="1" t="s">
        <v>1510</v>
      </c>
      <c r="C753" s="1" t="s">
        <v>8</v>
      </c>
      <c r="D753" s="1">
        <v>0.994304001331329</v>
      </c>
    </row>
    <row r="754">
      <c r="A754" s="1" t="s">
        <v>1511</v>
      </c>
      <c r="B754" s="1" t="s">
        <v>1512</v>
      </c>
      <c r="C754" s="1" t="s">
        <v>8</v>
      </c>
      <c r="D754" s="1">
        <v>0.981819987297058</v>
      </c>
    </row>
    <row r="755">
      <c r="A755" s="1" t="s">
        <v>1513</v>
      </c>
      <c r="B755" s="1" t="s">
        <v>1514</v>
      </c>
      <c r="C755" s="1" t="s">
        <v>8</v>
      </c>
      <c r="D755" s="1">
        <v>0.997470498085022</v>
      </c>
    </row>
    <row r="756">
      <c r="A756" s="1" t="s">
        <v>1515</v>
      </c>
      <c r="B756" s="1" t="s">
        <v>1516</v>
      </c>
      <c r="C756" s="1" t="s">
        <v>8</v>
      </c>
      <c r="D756" s="1">
        <v>0.967448532581329</v>
      </c>
    </row>
    <row r="757">
      <c r="A757" s="1" t="s">
        <v>1517</v>
      </c>
      <c r="C757" s="1" t="s">
        <v>6</v>
      </c>
      <c r="D757" s="1">
        <v>0.991156697273254</v>
      </c>
    </row>
    <row r="758">
      <c r="A758" s="1" t="s">
        <v>1518</v>
      </c>
      <c r="C758" s="1" t="s">
        <v>6</v>
      </c>
      <c r="D758" s="1">
        <v>0.991156697273254</v>
      </c>
    </row>
    <row r="759">
      <c r="A759" s="1" t="s">
        <v>1519</v>
      </c>
      <c r="C759" s="1" t="s">
        <v>6</v>
      </c>
      <c r="D759" s="1">
        <v>0.991156697273254</v>
      </c>
    </row>
    <row r="760">
      <c r="A760" s="1" t="s">
        <v>1520</v>
      </c>
      <c r="C760" s="1" t="s">
        <v>6</v>
      </c>
      <c r="D760" s="1">
        <v>0.991156697273254</v>
      </c>
    </row>
    <row r="761">
      <c r="A761" s="1" t="s">
        <v>1521</v>
      </c>
      <c r="C761" s="1" t="s">
        <v>6</v>
      </c>
      <c r="D761" s="1">
        <v>0.991156697273254</v>
      </c>
    </row>
    <row r="762">
      <c r="A762" s="1" t="s">
        <v>1522</v>
      </c>
      <c r="C762" s="1" t="s">
        <v>6</v>
      </c>
      <c r="D762" s="1">
        <v>0.991156697273254</v>
      </c>
    </row>
    <row r="763">
      <c r="A763" s="1" t="s">
        <v>1523</v>
      </c>
      <c r="C763" s="1" t="s">
        <v>6</v>
      </c>
      <c r="D763" s="1">
        <v>0.991156697273254</v>
      </c>
    </row>
    <row r="764">
      <c r="A764" s="1" t="s">
        <v>1524</v>
      </c>
      <c r="C764" s="1" t="s">
        <v>6</v>
      </c>
      <c r="D764" s="1">
        <v>0.991156697273254</v>
      </c>
    </row>
    <row r="765">
      <c r="A765" s="1" t="s">
        <v>1525</v>
      </c>
      <c r="C765" s="1" t="s">
        <v>6</v>
      </c>
      <c r="D765" s="1">
        <v>0.991156697273254</v>
      </c>
    </row>
    <row r="766">
      <c r="A766" s="1" t="s">
        <v>1526</v>
      </c>
      <c r="C766" s="1" t="s">
        <v>6</v>
      </c>
      <c r="D766" s="1">
        <v>0.991156697273254</v>
      </c>
    </row>
    <row r="767">
      <c r="A767" s="1" t="s">
        <v>1527</v>
      </c>
      <c r="C767" s="1" t="s">
        <v>6</v>
      </c>
      <c r="D767" s="1">
        <v>0.991156697273254</v>
      </c>
    </row>
    <row r="768">
      <c r="A768" s="1" t="s">
        <v>1528</v>
      </c>
      <c r="C768" s="1" t="s">
        <v>6</v>
      </c>
      <c r="D768" s="1">
        <v>0.991156697273254</v>
      </c>
    </row>
    <row r="769">
      <c r="A769" s="1" t="s">
        <v>1529</v>
      </c>
      <c r="C769" s="1" t="s">
        <v>6</v>
      </c>
      <c r="D769" s="1">
        <v>0.991156697273254</v>
      </c>
    </row>
    <row r="770">
      <c r="A770" s="1" t="s">
        <v>1530</v>
      </c>
      <c r="C770" s="1" t="s">
        <v>6</v>
      </c>
      <c r="D770" s="1">
        <v>0.991156697273254</v>
      </c>
    </row>
    <row r="771">
      <c r="A771" s="1" t="s">
        <v>1531</v>
      </c>
      <c r="C771" s="1" t="s">
        <v>6</v>
      </c>
      <c r="D771" s="1">
        <v>0.991156697273254</v>
      </c>
    </row>
    <row r="772">
      <c r="A772" s="1" t="s">
        <v>1532</v>
      </c>
      <c r="C772" s="1" t="s">
        <v>6</v>
      </c>
      <c r="D772" s="1">
        <v>0.991156697273254</v>
      </c>
    </row>
    <row r="773">
      <c r="A773" s="1" t="s">
        <v>1533</v>
      </c>
      <c r="C773" s="1" t="s">
        <v>6</v>
      </c>
      <c r="D773" s="1">
        <v>0.991156697273254</v>
      </c>
    </row>
    <row r="774">
      <c r="A774" s="1" t="s">
        <v>1534</v>
      </c>
      <c r="C774" s="1" t="s">
        <v>6</v>
      </c>
      <c r="D774" s="1">
        <v>0.991156697273254</v>
      </c>
    </row>
    <row r="775">
      <c r="A775" s="1" t="s">
        <v>1535</v>
      </c>
      <c r="C775" s="1" t="s">
        <v>6</v>
      </c>
      <c r="D775" s="1">
        <v>0.991156697273254</v>
      </c>
    </row>
    <row r="776">
      <c r="A776" s="1" t="s">
        <v>1536</v>
      </c>
      <c r="C776" s="1" t="s">
        <v>6</v>
      </c>
      <c r="D776" s="1">
        <v>0.991156697273254</v>
      </c>
    </row>
    <row r="777">
      <c r="A777" s="1" t="s">
        <v>1537</v>
      </c>
      <c r="C777" s="1" t="s">
        <v>6</v>
      </c>
      <c r="D777" s="1">
        <v>0.991156697273254</v>
      </c>
    </row>
    <row r="778">
      <c r="A778" s="1" t="s">
        <v>1538</v>
      </c>
      <c r="C778" s="1" t="s">
        <v>6</v>
      </c>
      <c r="D778" s="1">
        <v>0.991156697273254</v>
      </c>
    </row>
    <row r="779">
      <c r="A779" s="1" t="s">
        <v>1539</v>
      </c>
      <c r="C779" s="1" t="s">
        <v>6</v>
      </c>
      <c r="D779" s="1">
        <v>0.991156697273254</v>
      </c>
    </row>
    <row r="780">
      <c r="A780" s="1" t="s">
        <v>1540</v>
      </c>
      <c r="C780" s="1" t="s">
        <v>6</v>
      </c>
      <c r="D780" s="1">
        <v>0.991156697273254</v>
      </c>
    </row>
    <row r="781">
      <c r="A781" s="1" t="s">
        <v>1541</v>
      </c>
      <c r="C781" s="1" t="s">
        <v>6</v>
      </c>
      <c r="D781" s="1">
        <v>0.991156697273254</v>
      </c>
    </row>
    <row r="782">
      <c r="A782" s="1" t="s">
        <v>1542</v>
      </c>
      <c r="C782" s="1" t="s">
        <v>6</v>
      </c>
      <c r="D782" s="1">
        <v>0.991156697273254</v>
      </c>
    </row>
    <row r="783">
      <c r="A783" s="1" t="s">
        <v>1543</v>
      </c>
      <c r="C783" s="1" t="s">
        <v>6</v>
      </c>
      <c r="D783" s="1">
        <v>0.991156697273254</v>
      </c>
    </row>
    <row r="784">
      <c r="A784" s="1" t="s">
        <v>1544</v>
      </c>
      <c r="C784" s="1" t="s">
        <v>6</v>
      </c>
      <c r="D784" s="1">
        <v>0.991156697273254</v>
      </c>
    </row>
    <row r="785">
      <c r="A785" s="1" t="s">
        <v>1545</v>
      </c>
      <c r="C785" s="1" t="s">
        <v>6</v>
      </c>
      <c r="D785" s="1">
        <v>0.991156697273254</v>
      </c>
    </row>
    <row r="786">
      <c r="A786" s="1" t="s">
        <v>1546</v>
      </c>
      <c r="C786" s="1" t="s">
        <v>6</v>
      </c>
      <c r="D786" s="1">
        <v>0.991156697273254</v>
      </c>
    </row>
    <row r="787">
      <c r="A787" s="1" t="s">
        <v>1547</v>
      </c>
      <c r="C787" s="1" t="s">
        <v>6</v>
      </c>
      <c r="D787" s="1">
        <v>0.991156697273254</v>
      </c>
    </row>
    <row r="788">
      <c r="A788" s="1" t="s">
        <v>1548</v>
      </c>
      <c r="C788" s="1" t="s">
        <v>6</v>
      </c>
      <c r="D788" s="1">
        <v>0.991156697273254</v>
      </c>
    </row>
    <row r="789">
      <c r="A789" s="1" t="s">
        <v>1549</v>
      </c>
      <c r="C789" s="1" t="s">
        <v>6</v>
      </c>
      <c r="D789" s="1">
        <v>0.991156697273254</v>
      </c>
    </row>
    <row r="790">
      <c r="A790" s="1" t="s">
        <v>1550</v>
      </c>
      <c r="C790" s="1" t="s">
        <v>6</v>
      </c>
      <c r="D790" s="1">
        <v>0.991156697273254</v>
      </c>
    </row>
    <row r="791">
      <c r="A791" s="1" t="s">
        <v>1551</v>
      </c>
      <c r="C791" s="1" t="s">
        <v>6</v>
      </c>
      <c r="D791" s="1">
        <v>0.991156697273254</v>
      </c>
    </row>
    <row r="792">
      <c r="A792" s="1" t="s">
        <v>1552</v>
      </c>
      <c r="C792" s="1" t="s">
        <v>6</v>
      </c>
      <c r="D792" s="1">
        <v>0.991156697273254</v>
      </c>
    </row>
    <row r="793">
      <c r="A793" s="1" t="s">
        <v>1553</v>
      </c>
      <c r="C793" s="1" t="s">
        <v>6</v>
      </c>
      <c r="D793" s="1">
        <v>0.991156697273254</v>
      </c>
    </row>
    <row r="794">
      <c r="A794" s="1" t="s">
        <v>1554</v>
      </c>
      <c r="C794" s="1" t="s">
        <v>6</v>
      </c>
      <c r="D794" s="1">
        <v>0.991156697273254</v>
      </c>
    </row>
    <row r="795">
      <c r="A795" s="1" t="s">
        <v>1555</v>
      </c>
      <c r="C795" s="1" t="s">
        <v>6</v>
      </c>
      <c r="D795" s="1">
        <v>0.991156697273254</v>
      </c>
    </row>
  </sheetData>
  <autoFilter ref="$A$1:$D$795"/>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7" width="7.63"/>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A2" s="1" t="s">
        <v>4</v>
      </c>
      <c r="B2" s="1" t="s">
        <v>5</v>
      </c>
      <c r="C2" s="1" t="s">
        <v>6</v>
      </c>
      <c r="D2" s="1">
        <v>0.998396813869476</v>
      </c>
      <c r="E2" s="4">
        <f t="shared" ref="E2:E212" si="1">D2*100</f>
        <v>99.83968139</v>
      </c>
      <c r="F2" s="7">
        <f>COUNTIFS($E$2:$E$212,"=0",$E$2:$E$212,"&lt;=10")</f>
        <v>0</v>
      </c>
      <c r="G2" s="7">
        <f>COUNTIFS($E$2:$E$212,"&gt;10",$E$2:$E$212,"&lt;=20")</f>
        <v>0</v>
      </c>
      <c r="H2" s="7">
        <f>COUNTIFS($E$2:$E$212,"&gt;20",$E$2:$E$212,"&lt;=30")</f>
        <v>0</v>
      </c>
      <c r="I2" s="7">
        <f>COUNTIFS($E$2:$E$212,"&gt;30",$E$2:$E$212,"&lt;=40")</f>
        <v>0</v>
      </c>
      <c r="J2" s="7">
        <f>COUNTIFS($E$2:$E$212,"&gt;40",$E$2:$E$212,"&lt;=50")</f>
        <v>1</v>
      </c>
      <c r="K2" s="7">
        <f>COUNTIFS($E$2:$E$212,"&gt;50",$E$2:$E$212,"&lt;=60")</f>
        <v>11</v>
      </c>
      <c r="L2" s="7">
        <f>COUNTIFS($E$2:$E$212,"&gt;60",$E$2:$E$212,"&lt;=70")</f>
        <v>13</v>
      </c>
      <c r="M2" s="7">
        <f>COUNTIFS($E$2:$E$212,"&gt;70",$E$2:$E$212,"&lt;=80")</f>
        <v>15</v>
      </c>
      <c r="N2" s="7">
        <f>COUNTIFS($E$2:$E$212,"&gt;80",$E$2:$E$212,"&lt;=90")</f>
        <v>26</v>
      </c>
      <c r="O2" s="7">
        <f>COUNTIFS($E$2:$E$212,"&gt;90",$E$2:$E$212,"&lt;=100")</f>
        <v>145</v>
      </c>
      <c r="P2" s="7">
        <f>COUNTIFS($E$2:$E$212,"=100")</f>
        <v>0</v>
      </c>
      <c r="Q2" s="8">
        <f>SUM(F2:P2)</f>
        <v>211</v>
      </c>
    </row>
    <row r="3">
      <c r="A3" s="1" t="s">
        <v>25</v>
      </c>
      <c r="B3" s="1" t="s">
        <v>26</v>
      </c>
      <c r="C3" s="1" t="s">
        <v>6</v>
      </c>
      <c r="D3" s="1">
        <v>0.982347726821899</v>
      </c>
      <c r="E3" s="4">
        <f t="shared" si="1"/>
        <v>98.23477268</v>
      </c>
      <c r="F3" s="6"/>
      <c r="G3" s="6"/>
      <c r="H3" s="6"/>
      <c r="I3" s="6"/>
      <c r="J3" s="6"/>
      <c r="K3" s="6"/>
      <c r="L3" s="6"/>
      <c r="M3" s="6"/>
      <c r="N3" s="6"/>
      <c r="O3" s="6"/>
      <c r="P3" s="6" t="s">
        <v>1556</v>
      </c>
      <c r="Q3" s="8">
        <f>AVERAGE(E2:E212)</f>
        <v>90.75015302</v>
      </c>
    </row>
    <row r="4">
      <c r="A4" s="1" t="s">
        <v>29</v>
      </c>
      <c r="B4" s="1" t="s">
        <v>30</v>
      </c>
      <c r="C4" s="1" t="s">
        <v>6</v>
      </c>
      <c r="D4" s="1">
        <v>0.660031497478485</v>
      </c>
      <c r="E4" s="4">
        <f t="shared" si="1"/>
        <v>66.00314975</v>
      </c>
      <c r="F4" s="6"/>
      <c r="G4" s="6"/>
      <c r="H4" s="6"/>
      <c r="I4" s="6"/>
      <c r="J4" s="6"/>
      <c r="K4" s="6"/>
      <c r="L4" s="6"/>
      <c r="M4" s="6"/>
      <c r="N4" s="6"/>
      <c r="O4" s="6"/>
      <c r="P4" s="6"/>
      <c r="Q4" s="6"/>
    </row>
    <row r="5">
      <c r="A5" s="1" t="s">
        <v>31</v>
      </c>
      <c r="B5" s="1" t="s">
        <v>32</v>
      </c>
      <c r="C5" s="1" t="s">
        <v>6</v>
      </c>
      <c r="D5" s="1">
        <v>0.998918056488037</v>
      </c>
      <c r="E5" s="4">
        <f t="shared" si="1"/>
        <v>99.89180565</v>
      </c>
      <c r="F5" s="6"/>
      <c r="G5" s="6"/>
      <c r="H5" s="6"/>
      <c r="I5" s="6"/>
      <c r="J5" s="6"/>
      <c r="K5" s="6"/>
      <c r="L5" s="6"/>
      <c r="M5" s="6"/>
      <c r="N5" s="6"/>
      <c r="O5" s="6"/>
      <c r="P5" s="6"/>
      <c r="Q5" s="6"/>
    </row>
    <row r="6">
      <c r="A6" s="1" t="s">
        <v>41</v>
      </c>
      <c r="B6" s="1" t="s">
        <v>42</v>
      </c>
      <c r="C6" s="1" t="s">
        <v>6</v>
      </c>
      <c r="D6" s="1">
        <v>0.996323466300964</v>
      </c>
      <c r="E6" s="4">
        <f t="shared" si="1"/>
        <v>99.63234663</v>
      </c>
      <c r="F6" s="6"/>
      <c r="G6" s="6"/>
      <c r="H6" s="6"/>
      <c r="I6" s="6"/>
      <c r="J6" s="6"/>
      <c r="K6" s="6"/>
      <c r="L6" s="6"/>
      <c r="M6" s="6"/>
      <c r="N6" s="6"/>
      <c r="O6" s="6"/>
      <c r="P6" s="6"/>
      <c r="Q6" s="6"/>
    </row>
    <row r="7">
      <c r="A7" s="1" t="s">
        <v>45</v>
      </c>
      <c r="B7" s="1" t="s">
        <v>46</v>
      </c>
      <c r="C7" s="1" t="s">
        <v>6</v>
      </c>
      <c r="D7" s="1">
        <v>0.609466135501861</v>
      </c>
      <c r="E7" s="4">
        <f t="shared" si="1"/>
        <v>60.94661355</v>
      </c>
      <c r="F7" s="6"/>
      <c r="G7" s="6"/>
      <c r="H7" s="6"/>
      <c r="I7" s="6"/>
      <c r="J7" s="6"/>
      <c r="K7" s="6"/>
      <c r="L7" s="6"/>
      <c r="M7" s="6"/>
      <c r="N7" s="6"/>
      <c r="O7" s="6"/>
      <c r="P7" s="6"/>
      <c r="Q7" s="6"/>
    </row>
    <row r="8">
      <c r="A8" s="1" t="s">
        <v>89</v>
      </c>
      <c r="B8" s="1" t="s">
        <v>90</v>
      </c>
      <c r="C8" s="1" t="s">
        <v>6</v>
      </c>
      <c r="D8" s="1">
        <v>0.807450175285339</v>
      </c>
      <c r="E8" s="4">
        <f t="shared" si="1"/>
        <v>80.74501753</v>
      </c>
      <c r="F8" s="6"/>
      <c r="G8" s="6"/>
      <c r="H8" s="6"/>
      <c r="I8" s="6"/>
      <c r="J8" s="6"/>
      <c r="K8" s="6"/>
      <c r="L8" s="6"/>
      <c r="M8" s="6"/>
      <c r="N8" s="6"/>
      <c r="O8" s="6"/>
      <c r="P8" s="6"/>
      <c r="Q8" s="6"/>
    </row>
    <row r="9">
      <c r="A9" s="1" t="s">
        <v>91</v>
      </c>
      <c r="B9" s="1" t="s">
        <v>92</v>
      </c>
      <c r="C9" s="1" t="s">
        <v>6</v>
      </c>
      <c r="D9" s="1">
        <v>0.988413751125335</v>
      </c>
      <c r="E9" s="4">
        <f t="shared" si="1"/>
        <v>98.84137511</v>
      </c>
      <c r="F9" s="6"/>
      <c r="G9" s="6"/>
      <c r="H9" s="6"/>
      <c r="I9" s="6"/>
      <c r="J9" s="6"/>
      <c r="K9" s="6"/>
      <c r="L9" s="6"/>
      <c r="M9" s="6"/>
      <c r="N9" s="6"/>
      <c r="O9" s="6"/>
      <c r="P9" s="6"/>
      <c r="Q9" s="6"/>
    </row>
    <row r="10">
      <c r="A10" s="1" t="s">
        <v>97</v>
      </c>
      <c r="B10" s="1" t="s">
        <v>98</v>
      </c>
      <c r="C10" s="1" t="s">
        <v>6</v>
      </c>
      <c r="D10" s="1">
        <v>0.701494812965393</v>
      </c>
      <c r="E10" s="4">
        <f t="shared" si="1"/>
        <v>70.1494813</v>
      </c>
      <c r="F10" s="6"/>
      <c r="G10" s="6"/>
      <c r="H10" s="6"/>
      <c r="I10" s="6"/>
      <c r="J10" s="6"/>
      <c r="K10" s="6"/>
      <c r="L10" s="6"/>
      <c r="M10" s="6"/>
      <c r="N10" s="6"/>
      <c r="O10" s="6"/>
      <c r="P10" s="6"/>
      <c r="Q10" s="6"/>
    </row>
    <row r="11">
      <c r="A11" s="1" t="s">
        <v>163</v>
      </c>
      <c r="B11" s="1" t="s">
        <v>164</v>
      </c>
      <c r="C11" s="1" t="s">
        <v>6</v>
      </c>
      <c r="D11" s="1">
        <v>0.996116042137146</v>
      </c>
      <c r="E11" s="4">
        <f t="shared" si="1"/>
        <v>99.61160421</v>
      </c>
      <c r="F11" s="6"/>
      <c r="G11" s="6"/>
      <c r="H11" s="6"/>
      <c r="I11" s="6"/>
      <c r="J11" s="6"/>
      <c r="K11" s="6"/>
      <c r="L11" s="6"/>
      <c r="M11" s="6"/>
      <c r="N11" s="6"/>
      <c r="O11" s="6"/>
      <c r="P11" s="6"/>
      <c r="Q11" s="6"/>
    </row>
    <row r="12">
      <c r="A12" s="1" t="s">
        <v>165</v>
      </c>
      <c r="B12" s="1" t="s">
        <v>166</v>
      </c>
      <c r="C12" s="1" t="s">
        <v>6</v>
      </c>
      <c r="D12" s="1">
        <v>0.998761057853698</v>
      </c>
      <c r="E12" s="4">
        <f t="shared" si="1"/>
        <v>99.87610579</v>
      </c>
      <c r="F12" s="6"/>
      <c r="G12" s="6"/>
      <c r="H12" s="6"/>
      <c r="I12" s="6"/>
      <c r="J12" s="6"/>
      <c r="K12" s="6"/>
      <c r="L12" s="6"/>
      <c r="M12" s="6"/>
      <c r="N12" s="6"/>
      <c r="O12" s="6"/>
      <c r="P12" s="6"/>
      <c r="Q12" s="6"/>
    </row>
    <row r="13">
      <c r="A13" s="1" t="s">
        <v>179</v>
      </c>
      <c r="B13" s="1" t="s">
        <v>180</v>
      </c>
      <c r="C13" s="1" t="s">
        <v>6</v>
      </c>
      <c r="D13" s="1">
        <v>0.809245645999908</v>
      </c>
      <c r="E13" s="4">
        <f t="shared" si="1"/>
        <v>80.9245646</v>
      </c>
      <c r="F13" s="6"/>
      <c r="G13" s="6"/>
      <c r="H13" s="6"/>
      <c r="I13" s="6"/>
      <c r="J13" s="6"/>
      <c r="K13" s="6"/>
      <c r="L13" s="6"/>
      <c r="M13" s="6"/>
      <c r="N13" s="6"/>
      <c r="O13" s="6"/>
      <c r="P13" s="6"/>
      <c r="Q13" s="6"/>
    </row>
    <row r="14">
      <c r="A14" s="1" t="s">
        <v>185</v>
      </c>
      <c r="B14" s="1" t="s">
        <v>186</v>
      </c>
      <c r="C14" s="1" t="s">
        <v>6</v>
      </c>
      <c r="D14" s="1">
        <v>0.629363059997558</v>
      </c>
      <c r="E14" s="4">
        <f t="shared" si="1"/>
        <v>62.936306</v>
      </c>
      <c r="F14" s="6"/>
      <c r="G14" s="6"/>
      <c r="H14" s="6"/>
      <c r="I14" s="6"/>
      <c r="J14" s="6"/>
      <c r="K14" s="6"/>
      <c r="L14" s="6"/>
      <c r="M14" s="6"/>
      <c r="N14" s="6"/>
      <c r="O14" s="6"/>
      <c r="P14" s="6"/>
      <c r="Q14" s="6"/>
    </row>
    <row r="15">
      <c r="A15" s="1" t="s">
        <v>195</v>
      </c>
      <c r="B15" s="1" t="s">
        <v>196</v>
      </c>
      <c r="C15" s="1" t="s">
        <v>6</v>
      </c>
      <c r="D15" s="1">
        <v>0.999377965927124</v>
      </c>
      <c r="E15" s="4">
        <f t="shared" si="1"/>
        <v>99.93779659</v>
      </c>
      <c r="F15" s="6"/>
      <c r="G15" s="6"/>
      <c r="H15" s="6"/>
      <c r="I15" s="6"/>
      <c r="J15" s="6"/>
      <c r="K15" s="6"/>
      <c r="L15" s="6"/>
      <c r="M15" s="6"/>
      <c r="N15" s="6"/>
      <c r="O15" s="6"/>
      <c r="P15" s="6"/>
      <c r="Q15" s="6"/>
    </row>
    <row r="16">
      <c r="A16" s="1" t="s">
        <v>199</v>
      </c>
      <c r="B16" s="1" t="s">
        <v>200</v>
      </c>
      <c r="C16" s="1" t="s">
        <v>6</v>
      </c>
      <c r="D16" s="1">
        <v>0.999647140502929</v>
      </c>
      <c r="E16" s="4">
        <f t="shared" si="1"/>
        <v>99.96471405</v>
      </c>
      <c r="F16" s="6"/>
      <c r="G16" s="6"/>
      <c r="H16" s="6"/>
      <c r="I16" s="6"/>
      <c r="J16" s="6"/>
      <c r="K16" s="6"/>
      <c r="L16" s="6"/>
      <c r="M16" s="6"/>
      <c r="N16" s="6"/>
      <c r="O16" s="6"/>
      <c r="P16" s="6"/>
      <c r="Q16" s="6"/>
    </row>
    <row r="17">
      <c r="A17" s="1" t="s">
        <v>203</v>
      </c>
      <c r="B17" s="1" t="s">
        <v>204</v>
      </c>
      <c r="C17" s="1" t="s">
        <v>6</v>
      </c>
      <c r="D17" s="1">
        <v>0.998485147953033</v>
      </c>
      <c r="E17" s="4">
        <f t="shared" si="1"/>
        <v>99.8485148</v>
      </c>
      <c r="F17" s="6"/>
      <c r="G17" s="6"/>
      <c r="H17" s="6"/>
      <c r="I17" s="6"/>
      <c r="J17" s="6"/>
      <c r="K17" s="6"/>
      <c r="L17" s="6"/>
      <c r="M17" s="6"/>
      <c r="N17" s="6"/>
      <c r="O17" s="6"/>
      <c r="P17" s="6"/>
      <c r="Q17" s="6"/>
    </row>
    <row r="18">
      <c r="A18" s="1" t="s">
        <v>209</v>
      </c>
      <c r="B18" s="1" t="s">
        <v>210</v>
      </c>
      <c r="C18" s="1" t="s">
        <v>6</v>
      </c>
      <c r="D18" s="1">
        <v>0.883567452430725</v>
      </c>
      <c r="E18" s="4">
        <f t="shared" si="1"/>
        <v>88.35674524</v>
      </c>
      <c r="F18" s="6"/>
      <c r="G18" s="6"/>
      <c r="H18" s="6"/>
      <c r="I18" s="6"/>
      <c r="J18" s="6"/>
      <c r="K18" s="6"/>
      <c r="L18" s="6"/>
      <c r="M18" s="6"/>
      <c r="N18" s="6"/>
      <c r="O18" s="6"/>
      <c r="P18" s="6"/>
      <c r="Q18" s="6"/>
    </row>
    <row r="19">
      <c r="A19" s="1" t="s">
        <v>213</v>
      </c>
      <c r="B19" s="1" t="s">
        <v>214</v>
      </c>
      <c r="C19" s="1" t="s">
        <v>6</v>
      </c>
      <c r="D19" s="1">
        <v>0.896643102169036</v>
      </c>
      <c r="E19" s="4">
        <f t="shared" si="1"/>
        <v>89.66431022</v>
      </c>
      <c r="F19" s="6"/>
      <c r="G19" s="6"/>
      <c r="H19" s="6"/>
      <c r="I19" s="6"/>
      <c r="J19" s="6"/>
      <c r="K19" s="6"/>
      <c r="L19" s="6"/>
      <c r="M19" s="6"/>
      <c r="N19" s="6"/>
      <c r="O19" s="6"/>
      <c r="P19" s="6"/>
      <c r="Q19" s="6"/>
    </row>
    <row r="20">
      <c r="A20" s="1" t="s">
        <v>219</v>
      </c>
      <c r="B20" s="1" t="s">
        <v>220</v>
      </c>
      <c r="C20" s="1" t="s">
        <v>6</v>
      </c>
      <c r="D20" s="1">
        <v>0.99529629945755</v>
      </c>
      <c r="E20" s="4">
        <f t="shared" si="1"/>
        <v>99.52962995</v>
      </c>
      <c r="F20" s="6"/>
      <c r="G20" s="6"/>
      <c r="H20" s="6"/>
      <c r="I20" s="6"/>
      <c r="J20" s="6"/>
      <c r="K20" s="6"/>
      <c r="L20" s="6"/>
      <c r="M20" s="6"/>
      <c r="N20" s="6"/>
      <c r="O20" s="6"/>
      <c r="P20" s="6"/>
      <c r="Q20" s="6"/>
    </row>
    <row r="21">
      <c r="A21" s="1" t="s">
        <v>223</v>
      </c>
      <c r="B21" s="1" t="s">
        <v>224</v>
      </c>
      <c r="C21" s="1" t="s">
        <v>6</v>
      </c>
      <c r="D21" s="1">
        <v>0.999574840068817</v>
      </c>
      <c r="E21" s="4">
        <f t="shared" si="1"/>
        <v>99.95748401</v>
      </c>
      <c r="F21" s="6"/>
      <c r="G21" s="6"/>
      <c r="H21" s="6"/>
      <c r="I21" s="6"/>
      <c r="J21" s="6"/>
      <c r="K21" s="6"/>
      <c r="L21" s="6"/>
      <c r="M21" s="6"/>
      <c r="N21" s="6"/>
      <c r="O21" s="6"/>
      <c r="P21" s="6"/>
      <c r="Q21" s="6"/>
    </row>
    <row r="22">
      <c r="A22" s="1" t="s">
        <v>233</v>
      </c>
      <c r="B22" s="1" t="s">
        <v>234</v>
      </c>
      <c r="C22" s="1" t="s">
        <v>6</v>
      </c>
      <c r="D22" s="1">
        <v>0.999014973640441</v>
      </c>
      <c r="E22" s="4">
        <f t="shared" si="1"/>
        <v>99.90149736</v>
      </c>
      <c r="F22" s="6"/>
      <c r="G22" s="6"/>
      <c r="H22" s="6"/>
      <c r="I22" s="6"/>
      <c r="J22" s="6"/>
      <c r="K22" s="6"/>
      <c r="L22" s="6"/>
      <c r="M22" s="6"/>
      <c r="N22" s="6"/>
      <c r="O22" s="6"/>
      <c r="P22" s="6"/>
      <c r="Q22" s="6"/>
    </row>
    <row r="23">
      <c r="A23" s="1" t="s">
        <v>245</v>
      </c>
      <c r="B23" s="1" t="s">
        <v>246</v>
      </c>
      <c r="C23" s="1" t="s">
        <v>6</v>
      </c>
      <c r="D23" s="1">
        <v>0.650384664535522</v>
      </c>
      <c r="E23" s="4">
        <f t="shared" si="1"/>
        <v>65.03846645</v>
      </c>
      <c r="F23" s="6"/>
      <c r="G23" s="6"/>
      <c r="H23" s="6"/>
      <c r="I23" s="6"/>
      <c r="J23" s="6"/>
      <c r="K23" s="6"/>
      <c r="L23" s="6"/>
      <c r="M23" s="6"/>
      <c r="N23" s="6"/>
      <c r="O23" s="6"/>
      <c r="P23" s="6"/>
      <c r="Q23" s="6"/>
    </row>
    <row r="24">
      <c r="A24" s="1" t="s">
        <v>249</v>
      </c>
      <c r="B24" s="1" t="s">
        <v>250</v>
      </c>
      <c r="C24" s="1" t="s">
        <v>6</v>
      </c>
      <c r="D24" s="1">
        <v>0.999262511730194</v>
      </c>
      <c r="E24" s="4">
        <f t="shared" si="1"/>
        <v>99.92625117</v>
      </c>
      <c r="F24" s="6"/>
      <c r="G24" s="6"/>
      <c r="H24" s="6"/>
      <c r="I24" s="6"/>
      <c r="J24" s="6"/>
      <c r="K24" s="6"/>
      <c r="L24" s="6"/>
      <c r="M24" s="6"/>
      <c r="N24" s="6"/>
      <c r="O24" s="6"/>
      <c r="P24" s="6"/>
      <c r="Q24" s="6"/>
    </row>
    <row r="25">
      <c r="A25" s="1" t="s">
        <v>257</v>
      </c>
      <c r="B25" s="1" t="s">
        <v>258</v>
      </c>
      <c r="C25" s="1" t="s">
        <v>6</v>
      </c>
      <c r="D25" s="1">
        <v>0.999300956726074</v>
      </c>
      <c r="E25" s="4">
        <f t="shared" si="1"/>
        <v>99.93009567</v>
      </c>
      <c r="F25" s="6"/>
      <c r="G25" s="6"/>
      <c r="H25" s="6"/>
      <c r="I25" s="6"/>
      <c r="J25" s="6"/>
      <c r="K25" s="6"/>
      <c r="L25" s="6"/>
      <c r="M25" s="6"/>
      <c r="N25" s="6"/>
      <c r="O25" s="6"/>
      <c r="P25" s="6"/>
      <c r="Q25" s="6"/>
    </row>
    <row r="26">
      <c r="A26" s="1" t="s">
        <v>269</v>
      </c>
      <c r="B26" s="1" t="s">
        <v>270</v>
      </c>
      <c r="C26" s="1" t="s">
        <v>6</v>
      </c>
      <c r="D26" s="1">
        <v>0.997733831405639</v>
      </c>
      <c r="E26" s="4">
        <f t="shared" si="1"/>
        <v>99.77338314</v>
      </c>
      <c r="F26" s="6"/>
      <c r="G26" s="6"/>
      <c r="H26" s="6"/>
      <c r="I26" s="6"/>
      <c r="J26" s="6"/>
      <c r="K26" s="6"/>
      <c r="L26" s="6"/>
      <c r="M26" s="6"/>
      <c r="N26" s="6"/>
      <c r="O26" s="6"/>
      <c r="P26" s="6"/>
      <c r="Q26" s="6"/>
    </row>
    <row r="27">
      <c r="A27" s="1" t="s">
        <v>281</v>
      </c>
      <c r="B27" s="1" t="s">
        <v>282</v>
      </c>
      <c r="C27" s="1" t="s">
        <v>6</v>
      </c>
      <c r="D27" s="1">
        <v>0.552683472633361</v>
      </c>
      <c r="E27" s="4">
        <f t="shared" si="1"/>
        <v>55.26834726</v>
      </c>
      <c r="F27" s="6"/>
      <c r="G27" s="6"/>
      <c r="H27" s="6"/>
      <c r="I27" s="6"/>
      <c r="J27" s="6"/>
      <c r="K27" s="6"/>
      <c r="L27" s="6"/>
      <c r="M27" s="6"/>
      <c r="N27" s="6"/>
      <c r="O27" s="6"/>
      <c r="P27" s="6"/>
      <c r="Q27" s="6"/>
    </row>
    <row r="28">
      <c r="A28" s="1" t="s">
        <v>287</v>
      </c>
      <c r="B28" s="1" t="s">
        <v>288</v>
      </c>
      <c r="C28" s="1" t="s">
        <v>6</v>
      </c>
      <c r="D28" s="1">
        <v>0.841521620750427</v>
      </c>
      <c r="E28" s="4">
        <f t="shared" si="1"/>
        <v>84.15216208</v>
      </c>
      <c r="F28" s="6"/>
      <c r="G28" s="6"/>
      <c r="H28" s="6"/>
      <c r="I28" s="6"/>
      <c r="J28" s="6"/>
      <c r="K28" s="6"/>
      <c r="L28" s="6"/>
      <c r="M28" s="6"/>
      <c r="N28" s="6"/>
      <c r="O28" s="6"/>
      <c r="P28" s="6"/>
      <c r="Q28" s="6"/>
    </row>
    <row r="29">
      <c r="A29" s="1" t="s">
        <v>291</v>
      </c>
      <c r="B29" s="1" t="s">
        <v>292</v>
      </c>
      <c r="C29" s="1" t="s">
        <v>6</v>
      </c>
      <c r="D29" s="1">
        <v>0.906975865364074</v>
      </c>
      <c r="E29" s="4">
        <f t="shared" si="1"/>
        <v>90.69758654</v>
      </c>
      <c r="F29" s="6"/>
      <c r="G29" s="6"/>
      <c r="H29" s="6"/>
      <c r="I29" s="6"/>
      <c r="J29" s="6"/>
      <c r="K29" s="6"/>
      <c r="L29" s="6"/>
      <c r="M29" s="6"/>
      <c r="N29" s="6"/>
      <c r="O29" s="6"/>
      <c r="P29" s="6"/>
      <c r="Q29" s="6"/>
    </row>
    <row r="30">
      <c r="A30" s="1" t="s">
        <v>299</v>
      </c>
      <c r="B30" s="1" t="s">
        <v>300</v>
      </c>
      <c r="C30" s="1" t="s">
        <v>6</v>
      </c>
      <c r="D30" s="1">
        <v>0.999257862567901</v>
      </c>
      <c r="E30" s="4">
        <f t="shared" si="1"/>
        <v>99.92578626</v>
      </c>
      <c r="F30" s="6"/>
      <c r="G30" s="6"/>
      <c r="H30" s="6"/>
      <c r="I30" s="6"/>
      <c r="J30" s="6"/>
      <c r="K30" s="6"/>
      <c r="L30" s="6"/>
      <c r="M30" s="6"/>
      <c r="N30" s="6"/>
      <c r="O30" s="6"/>
      <c r="P30" s="6"/>
      <c r="Q30" s="6"/>
    </row>
    <row r="31">
      <c r="A31" s="1" t="s">
        <v>303</v>
      </c>
      <c r="B31" s="1" t="s">
        <v>304</v>
      </c>
      <c r="C31" s="1" t="s">
        <v>6</v>
      </c>
      <c r="D31" s="1">
        <v>0.809560239315033</v>
      </c>
      <c r="E31" s="4">
        <f t="shared" si="1"/>
        <v>80.95602393</v>
      </c>
      <c r="F31" s="6"/>
      <c r="G31" s="6"/>
      <c r="H31" s="6"/>
      <c r="I31" s="6"/>
      <c r="J31" s="6"/>
      <c r="K31" s="6"/>
      <c r="L31" s="6"/>
      <c r="M31" s="6"/>
      <c r="N31" s="6"/>
      <c r="O31" s="6"/>
      <c r="P31" s="6"/>
      <c r="Q31" s="6"/>
    </row>
    <row r="32">
      <c r="A32" s="1" t="s">
        <v>311</v>
      </c>
      <c r="B32" s="1" t="s">
        <v>312</v>
      </c>
      <c r="C32" s="1" t="s">
        <v>6</v>
      </c>
      <c r="D32" s="1">
        <v>0.822567224502563</v>
      </c>
      <c r="E32" s="4">
        <f t="shared" si="1"/>
        <v>82.25672245</v>
      </c>
      <c r="F32" s="6"/>
      <c r="G32" s="6"/>
      <c r="H32" s="6"/>
      <c r="I32" s="6"/>
      <c r="J32" s="6"/>
      <c r="K32" s="6"/>
      <c r="L32" s="6"/>
      <c r="M32" s="6"/>
      <c r="N32" s="6"/>
      <c r="O32" s="6"/>
      <c r="P32" s="6"/>
      <c r="Q32" s="6"/>
    </row>
    <row r="33">
      <c r="A33" s="1" t="s">
        <v>313</v>
      </c>
      <c r="B33" s="1" t="s">
        <v>314</v>
      </c>
      <c r="C33" s="1" t="s">
        <v>6</v>
      </c>
      <c r="D33" s="1">
        <v>0.993425369262695</v>
      </c>
      <c r="E33" s="4">
        <f t="shared" si="1"/>
        <v>99.34253693</v>
      </c>
      <c r="F33" s="6"/>
      <c r="G33" s="6"/>
      <c r="H33" s="6"/>
      <c r="I33" s="6"/>
      <c r="J33" s="6"/>
      <c r="K33" s="6"/>
      <c r="L33" s="6"/>
      <c r="M33" s="6"/>
      <c r="N33" s="6"/>
      <c r="O33" s="6"/>
      <c r="P33" s="6"/>
      <c r="Q33" s="6"/>
    </row>
    <row r="34">
      <c r="A34" s="1" t="s">
        <v>315</v>
      </c>
      <c r="B34" s="1" t="s">
        <v>316</v>
      </c>
      <c r="C34" s="1" t="s">
        <v>6</v>
      </c>
      <c r="D34" s="1">
        <v>0.862802386283874</v>
      </c>
      <c r="E34" s="4">
        <f t="shared" si="1"/>
        <v>86.28023863</v>
      </c>
      <c r="F34" s="6"/>
      <c r="G34" s="6"/>
      <c r="H34" s="6"/>
      <c r="I34" s="6"/>
      <c r="J34" s="6"/>
      <c r="K34" s="6"/>
      <c r="L34" s="6"/>
      <c r="M34" s="6"/>
      <c r="N34" s="6"/>
      <c r="O34" s="6"/>
      <c r="P34" s="6"/>
      <c r="Q34" s="6"/>
    </row>
    <row r="35">
      <c r="A35" s="1" t="s">
        <v>319</v>
      </c>
      <c r="B35" s="1" t="s">
        <v>320</v>
      </c>
      <c r="C35" s="1" t="s">
        <v>6</v>
      </c>
      <c r="D35" s="1">
        <v>0.998542070388794</v>
      </c>
      <c r="E35" s="4">
        <f t="shared" si="1"/>
        <v>99.85420704</v>
      </c>
      <c r="F35" s="6"/>
      <c r="G35" s="6"/>
      <c r="H35" s="6"/>
      <c r="I35" s="6"/>
      <c r="J35" s="6"/>
      <c r="K35" s="6"/>
      <c r="L35" s="6"/>
      <c r="M35" s="6"/>
      <c r="N35" s="6"/>
      <c r="O35" s="6"/>
      <c r="P35" s="6"/>
      <c r="Q35" s="6"/>
    </row>
    <row r="36">
      <c r="A36" s="1" t="s">
        <v>339</v>
      </c>
      <c r="B36" s="1" t="s">
        <v>340</v>
      </c>
      <c r="C36" s="1" t="s">
        <v>6</v>
      </c>
      <c r="D36" s="1">
        <v>0.959453105926513</v>
      </c>
      <c r="E36" s="4">
        <f t="shared" si="1"/>
        <v>95.94531059</v>
      </c>
      <c r="F36" s="6"/>
      <c r="G36" s="6"/>
      <c r="H36" s="6"/>
      <c r="I36" s="6"/>
      <c r="J36" s="6"/>
      <c r="K36" s="6"/>
      <c r="L36" s="6"/>
      <c r="M36" s="6"/>
      <c r="N36" s="6"/>
      <c r="O36" s="6"/>
      <c r="P36" s="6"/>
      <c r="Q36" s="6"/>
    </row>
    <row r="37">
      <c r="A37" s="1" t="s">
        <v>345</v>
      </c>
      <c r="B37" s="1" t="s">
        <v>346</v>
      </c>
      <c r="C37" s="1" t="s">
        <v>6</v>
      </c>
      <c r="D37" s="1">
        <v>0.897418618202209</v>
      </c>
      <c r="E37" s="4">
        <f t="shared" si="1"/>
        <v>89.74186182</v>
      </c>
      <c r="F37" s="6"/>
      <c r="G37" s="6"/>
      <c r="H37" s="6"/>
      <c r="I37" s="6"/>
      <c r="J37" s="6"/>
      <c r="K37" s="6"/>
      <c r="L37" s="6"/>
      <c r="M37" s="6"/>
      <c r="N37" s="6"/>
      <c r="O37" s="6"/>
      <c r="P37" s="6"/>
      <c r="Q37" s="6"/>
    </row>
    <row r="38">
      <c r="A38" s="1" t="s">
        <v>347</v>
      </c>
      <c r="B38" s="1" t="s">
        <v>348</v>
      </c>
      <c r="C38" s="1" t="s">
        <v>6</v>
      </c>
      <c r="D38" s="1">
        <v>0.998457789421081</v>
      </c>
      <c r="E38" s="4">
        <f t="shared" si="1"/>
        <v>99.84577894</v>
      </c>
      <c r="F38" s="6"/>
      <c r="G38" s="6"/>
      <c r="H38" s="6"/>
      <c r="I38" s="6"/>
      <c r="J38" s="6"/>
      <c r="K38" s="6"/>
      <c r="L38" s="6"/>
      <c r="M38" s="6"/>
      <c r="N38" s="6"/>
      <c r="O38" s="6"/>
      <c r="P38" s="6"/>
      <c r="Q38" s="6"/>
    </row>
    <row r="39">
      <c r="A39" s="1" t="s">
        <v>355</v>
      </c>
      <c r="B39" s="1" t="s">
        <v>356</v>
      </c>
      <c r="C39" s="1" t="s">
        <v>6</v>
      </c>
      <c r="D39" s="1">
        <v>0.781448483467102</v>
      </c>
      <c r="E39" s="4">
        <f t="shared" si="1"/>
        <v>78.14484835</v>
      </c>
      <c r="F39" s="6"/>
      <c r="G39" s="6"/>
      <c r="H39" s="6"/>
      <c r="I39" s="6"/>
      <c r="J39" s="6"/>
      <c r="K39" s="6"/>
      <c r="L39" s="6"/>
      <c r="M39" s="6"/>
      <c r="N39" s="6"/>
      <c r="O39" s="6"/>
      <c r="P39" s="6"/>
      <c r="Q39" s="6"/>
    </row>
    <row r="40">
      <c r="A40" s="1" t="s">
        <v>361</v>
      </c>
      <c r="B40" s="1" t="s">
        <v>362</v>
      </c>
      <c r="C40" s="1" t="s">
        <v>6</v>
      </c>
      <c r="D40" s="1">
        <v>0.825153410434722</v>
      </c>
      <c r="E40" s="4">
        <f t="shared" si="1"/>
        <v>82.51534104</v>
      </c>
      <c r="F40" s="6"/>
      <c r="G40" s="6"/>
      <c r="H40" s="6"/>
      <c r="I40" s="6"/>
      <c r="J40" s="6"/>
      <c r="K40" s="6"/>
      <c r="L40" s="6"/>
      <c r="M40" s="6"/>
      <c r="N40" s="6"/>
      <c r="O40" s="6"/>
      <c r="P40" s="6"/>
      <c r="Q40" s="6"/>
    </row>
    <row r="41">
      <c r="A41" s="1" t="s">
        <v>363</v>
      </c>
      <c r="B41" s="1" t="s">
        <v>364</v>
      </c>
      <c r="C41" s="1" t="s">
        <v>6</v>
      </c>
      <c r="D41" s="1">
        <v>0.997257649898529</v>
      </c>
      <c r="E41" s="4">
        <f t="shared" si="1"/>
        <v>99.72576499</v>
      </c>
      <c r="F41" s="6"/>
      <c r="G41" s="6"/>
      <c r="H41" s="6"/>
      <c r="I41" s="6"/>
      <c r="J41" s="6"/>
      <c r="K41" s="6"/>
      <c r="L41" s="6"/>
      <c r="M41" s="6"/>
      <c r="N41" s="6"/>
      <c r="O41" s="6"/>
      <c r="P41" s="6"/>
      <c r="Q41" s="6"/>
    </row>
    <row r="42">
      <c r="A42" s="1" t="s">
        <v>367</v>
      </c>
      <c r="B42" s="1" t="s">
        <v>368</v>
      </c>
      <c r="C42" s="1" t="s">
        <v>6</v>
      </c>
      <c r="D42" s="1">
        <v>0.971296489238739</v>
      </c>
      <c r="E42" s="4">
        <f t="shared" si="1"/>
        <v>97.12964892</v>
      </c>
      <c r="F42" s="6"/>
      <c r="G42" s="6"/>
      <c r="H42" s="6"/>
      <c r="I42" s="6"/>
      <c r="J42" s="6"/>
      <c r="K42" s="6"/>
      <c r="L42" s="6"/>
      <c r="M42" s="6"/>
      <c r="N42" s="6"/>
      <c r="O42" s="6"/>
      <c r="P42" s="6"/>
      <c r="Q42" s="6"/>
    </row>
    <row r="43">
      <c r="A43" s="1" t="s">
        <v>373</v>
      </c>
      <c r="B43" s="1" t="s">
        <v>374</v>
      </c>
      <c r="C43" s="1" t="s">
        <v>6</v>
      </c>
      <c r="D43" s="1">
        <v>0.987540900707244</v>
      </c>
      <c r="E43" s="4">
        <f t="shared" si="1"/>
        <v>98.75409007</v>
      </c>
      <c r="F43" s="6"/>
      <c r="G43" s="6"/>
      <c r="H43" s="6"/>
      <c r="I43" s="6"/>
      <c r="J43" s="6"/>
      <c r="K43" s="6"/>
      <c r="L43" s="6"/>
      <c r="M43" s="6"/>
      <c r="N43" s="6"/>
      <c r="O43" s="6"/>
      <c r="P43" s="6"/>
      <c r="Q43" s="6"/>
    </row>
    <row r="44">
      <c r="A44" s="1" t="s">
        <v>391</v>
      </c>
      <c r="B44" s="1" t="s">
        <v>392</v>
      </c>
      <c r="C44" s="1" t="s">
        <v>6</v>
      </c>
      <c r="D44" s="1">
        <v>0.99915874004364</v>
      </c>
      <c r="E44" s="4">
        <f t="shared" si="1"/>
        <v>99.915874</v>
      </c>
      <c r="F44" s="6"/>
      <c r="G44" s="6"/>
      <c r="H44" s="6"/>
      <c r="I44" s="6"/>
      <c r="J44" s="6"/>
      <c r="K44" s="6"/>
      <c r="L44" s="6"/>
      <c r="M44" s="6"/>
      <c r="N44" s="6"/>
      <c r="O44" s="6"/>
      <c r="P44" s="6"/>
      <c r="Q44" s="6"/>
    </row>
    <row r="45">
      <c r="A45" s="1" t="s">
        <v>397</v>
      </c>
      <c r="B45" s="1" t="s">
        <v>398</v>
      </c>
      <c r="C45" s="1" t="s">
        <v>6</v>
      </c>
      <c r="D45" s="1">
        <v>0.998016357421875</v>
      </c>
      <c r="E45" s="4">
        <f t="shared" si="1"/>
        <v>99.80163574</v>
      </c>
      <c r="F45" s="6"/>
      <c r="G45" s="6"/>
      <c r="H45" s="6"/>
      <c r="I45" s="6"/>
      <c r="J45" s="6"/>
      <c r="K45" s="6"/>
      <c r="L45" s="6"/>
      <c r="M45" s="6"/>
      <c r="N45" s="6"/>
      <c r="O45" s="6"/>
      <c r="P45" s="6"/>
      <c r="Q45" s="6"/>
    </row>
    <row r="46">
      <c r="A46" s="1" t="s">
        <v>399</v>
      </c>
      <c r="B46" s="1" t="s">
        <v>400</v>
      </c>
      <c r="C46" s="1" t="s">
        <v>6</v>
      </c>
      <c r="D46" s="1">
        <v>0.995809435844421</v>
      </c>
      <c r="E46" s="4">
        <f t="shared" si="1"/>
        <v>99.58094358</v>
      </c>
      <c r="F46" s="6"/>
      <c r="G46" s="6"/>
      <c r="H46" s="6"/>
      <c r="I46" s="6"/>
      <c r="J46" s="6"/>
      <c r="K46" s="6"/>
      <c r="L46" s="6"/>
      <c r="M46" s="6"/>
      <c r="N46" s="6"/>
      <c r="O46" s="6"/>
      <c r="P46" s="6"/>
      <c r="Q46" s="6"/>
    </row>
    <row r="47">
      <c r="A47" s="1" t="s">
        <v>403</v>
      </c>
      <c r="B47" s="1" t="s">
        <v>404</v>
      </c>
      <c r="C47" s="1" t="s">
        <v>6</v>
      </c>
      <c r="D47" s="1">
        <v>0.998145461082458</v>
      </c>
      <c r="E47" s="4">
        <f t="shared" si="1"/>
        <v>99.81454611</v>
      </c>
      <c r="F47" s="6"/>
      <c r="G47" s="6"/>
      <c r="H47" s="6"/>
      <c r="I47" s="6"/>
      <c r="J47" s="6"/>
      <c r="K47" s="6"/>
      <c r="L47" s="6"/>
      <c r="M47" s="6"/>
      <c r="N47" s="6"/>
      <c r="O47" s="6"/>
      <c r="P47" s="6"/>
      <c r="Q47" s="6"/>
    </row>
    <row r="48">
      <c r="A48" s="1" t="s">
        <v>405</v>
      </c>
      <c r="B48" s="1" t="s">
        <v>406</v>
      </c>
      <c r="C48" s="1" t="s">
        <v>6</v>
      </c>
      <c r="D48" s="1">
        <v>0.730166971683502</v>
      </c>
      <c r="E48" s="4">
        <f t="shared" si="1"/>
        <v>73.01669717</v>
      </c>
      <c r="F48" s="6"/>
      <c r="G48" s="6"/>
      <c r="H48" s="6"/>
      <c r="I48" s="6"/>
      <c r="J48" s="6"/>
      <c r="K48" s="6"/>
      <c r="L48" s="6"/>
      <c r="M48" s="6"/>
      <c r="N48" s="6"/>
      <c r="O48" s="6"/>
      <c r="P48" s="6"/>
      <c r="Q48" s="6"/>
    </row>
    <row r="49">
      <c r="A49" s="1" t="s">
        <v>413</v>
      </c>
      <c r="B49" s="1" t="s">
        <v>414</v>
      </c>
      <c r="C49" s="1" t="s">
        <v>6</v>
      </c>
      <c r="D49" s="1">
        <v>0.879398047924041</v>
      </c>
      <c r="E49" s="4">
        <f t="shared" si="1"/>
        <v>87.93980479</v>
      </c>
      <c r="F49" s="6"/>
      <c r="G49" s="6"/>
      <c r="H49" s="6"/>
      <c r="I49" s="6"/>
      <c r="J49" s="6"/>
      <c r="K49" s="6"/>
      <c r="L49" s="6"/>
      <c r="M49" s="6"/>
      <c r="N49" s="6"/>
      <c r="O49" s="6"/>
      <c r="P49" s="6"/>
      <c r="Q49" s="6"/>
    </row>
    <row r="50">
      <c r="A50" s="1" t="s">
        <v>427</v>
      </c>
      <c r="B50" s="1" t="s">
        <v>428</v>
      </c>
      <c r="C50" s="1" t="s">
        <v>6</v>
      </c>
      <c r="D50" s="1">
        <v>0.828687965869903</v>
      </c>
      <c r="E50" s="4">
        <f t="shared" si="1"/>
        <v>82.86879659</v>
      </c>
      <c r="F50" s="6"/>
      <c r="G50" s="6"/>
      <c r="H50" s="6"/>
      <c r="I50" s="6"/>
      <c r="J50" s="6"/>
      <c r="K50" s="6"/>
      <c r="L50" s="6"/>
      <c r="M50" s="6"/>
      <c r="N50" s="6"/>
      <c r="O50" s="6"/>
      <c r="P50" s="6"/>
      <c r="Q50" s="6"/>
    </row>
    <row r="51">
      <c r="A51" s="1" t="s">
        <v>433</v>
      </c>
      <c r="B51" s="1" t="s">
        <v>434</v>
      </c>
      <c r="C51" s="1" t="s">
        <v>6</v>
      </c>
      <c r="D51" s="1">
        <v>0.97936475276947</v>
      </c>
      <c r="E51" s="4">
        <f t="shared" si="1"/>
        <v>97.93647528</v>
      </c>
      <c r="F51" s="6"/>
      <c r="G51" s="6"/>
      <c r="H51" s="6"/>
      <c r="I51" s="6"/>
      <c r="J51" s="6"/>
      <c r="K51" s="6"/>
      <c r="L51" s="6"/>
      <c r="M51" s="6"/>
      <c r="N51" s="6"/>
      <c r="O51" s="6"/>
      <c r="P51" s="6"/>
      <c r="Q51" s="6"/>
    </row>
    <row r="52">
      <c r="A52" s="1" t="s">
        <v>439</v>
      </c>
      <c r="B52" s="1" t="s">
        <v>440</v>
      </c>
      <c r="C52" s="1" t="s">
        <v>6</v>
      </c>
      <c r="D52" s="1">
        <v>0.988863587379455</v>
      </c>
      <c r="E52" s="4">
        <f t="shared" si="1"/>
        <v>98.88635874</v>
      </c>
      <c r="F52" s="6"/>
      <c r="G52" s="6"/>
      <c r="H52" s="6"/>
      <c r="I52" s="6"/>
      <c r="J52" s="6"/>
      <c r="K52" s="6"/>
      <c r="L52" s="6"/>
      <c r="M52" s="6"/>
      <c r="N52" s="6"/>
      <c r="O52" s="6"/>
      <c r="P52" s="6"/>
      <c r="Q52" s="6"/>
    </row>
    <row r="53">
      <c r="A53" s="1" t="s">
        <v>441</v>
      </c>
      <c r="B53" s="1" t="s">
        <v>442</v>
      </c>
      <c r="C53" s="1" t="s">
        <v>6</v>
      </c>
      <c r="D53" s="1">
        <v>0.869481861591339</v>
      </c>
      <c r="E53" s="4">
        <f t="shared" si="1"/>
        <v>86.94818616</v>
      </c>
      <c r="F53" s="6"/>
      <c r="G53" s="6"/>
      <c r="H53" s="6"/>
      <c r="I53" s="6"/>
      <c r="J53" s="6"/>
      <c r="K53" s="6"/>
      <c r="L53" s="6"/>
      <c r="M53" s="6"/>
      <c r="N53" s="6"/>
      <c r="O53" s="6"/>
      <c r="P53" s="6"/>
      <c r="Q53" s="6"/>
    </row>
    <row r="54">
      <c r="A54" s="1" t="s">
        <v>455</v>
      </c>
      <c r="B54" s="1" t="s">
        <v>456</v>
      </c>
      <c r="C54" s="1" t="s">
        <v>6</v>
      </c>
      <c r="D54" s="1">
        <v>0.993084192276001</v>
      </c>
      <c r="E54" s="4">
        <f t="shared" si="1"/>
        <v>99.30841923</v>
      </c>
      <c r="F54" s="6"/>
      <c r="G54" s="6"/>
      <c r="H54" s="6"/>
      <c r="I54" s="6"/>
      <c r="J54" s="6"/>
      <c r="K54" s="6"/>
      <c r="L54" s="6"/>
      <c r="M54" s="6"/>
      <c r="N54" s="6"/>
      <c r="O54" s="6"/>
      <c r="P54" s="6"/>
      <c r="Q54" s="6"/>
    </row>
    <row r="55">
      <c r="A55" s="1" t="s">
        <v>457</v>
      </c>
      <c r="B55" s="1" t="s">
        <v>458</v>
      </c>
      <c r="C55" s="1" t="s">
        <v>6</v>
      </c>
      <c r="D55" s="1">
        <v>0.584575176239013</v>
      </c>
      <c r="E55" s="4">
        <f t="shared" si="1"/>
        <v>58.45751762</v>
      </c>
      <c r="F55" s="6"/>
      <c r="G55" s="6"/>
      <c r="H55" s="6"/>
      <c r="I55" s="6"/>
      <c r="J55" s="6"/>
      <c r="K55" s="6"/>
      <c r="L55" s="6"/>
      <c r="M55" s="6"/>
      <c r="N55" s="6"/>
      <c r="O55" s="6"/>
      <c r="P55" s="6"/>
      <c r="Q55" s="6"/>
    </row>
    <row r="56">
      <c r="A56" s="1" t="s">
        <v>459</v>
      </c>
      <c r="B56" s="1" t="s">
        <v>460</v>
      </c>
      <c r="C56" s="1" t="s">
        <v>6</v>
      </c>
      <c r="D56" s="1">
        <v>0.992274701595306</v>
      </c>
      <c r="E56" s="4">
        <f t="shared" si="1"/>
        <v>99.22747016</v>
      </c>
      <c r="F56" s="6"/>
      <c r="G56" s="6"/>
      <c r="H56" s="6"/>
      <c r="I56" s="6"/>
      <c r="J56" s="6"/>
      <c r="K56" s="6"/>
      <c r="L56" s="6"/>
      <c r="M56" s="6"/>
      <c r="N56" s="6"/>
      <c r="O56" s="6"/>
      <c r="P56" s="6"/>
      <c r="Q56" s="6"/>
    </row>
    <row r="57">
      <c r="A57" s="1" t="s">
        <v>465</v>
      </c>
      <c r="B57" s="1" t="s">
        <v>466</v>
      </c>
      <c r="C57" s="1" t="s">
        <v>6</v>
      </c>
      <c r="D57" s="1">
        <v>0.991800010204315</v>
      </c>
      <c r="E57" s="4">
        <f t="shared" si="1"/>
        <v>99.18000102</v>
      </c>
      <c r="F57" s="6"/>
      <c r="G57" s="6"/>
      <c r="H57" s="6"/>
      <c r="I57" s="6"/>
      <c r="J57" s="6"/>
      <c r="K57" s="6"/>
      <c r="L57" s="6"/>
      <c r="M57" s="6"/>
      <c r="N57" s="6"/>
      <c r="O57" s="6"/>
      <c r="P57" s="6"/>
      <c r="Q57" s="6"/>
    </row>
    <row r="58">
      <c r="A58" s="1" t="s">
        <v>475</v>
      </c>
      <c r="B58" s="1" t="s">
        <v>476</v>
      </c>
      <c r="C58" s="1" t="s">
        <v>6</v>
      </c>
      <c r="D58" s="1">
        <v>0.992187619209289</v>
      </c>
      <c r="E58" s="4">
        <f t="shared" si="1"/>
        <v>99.21876192</v>
      </c>
      <c r="F58" s="6"/>
      <c r="G58" s="6"/>
      <c r="H58" s="6"/>
      <c r="I58" s="6"/>
      <c r="J58" s="6"/>
      <c r="K58" s="6"/>
      <c r="L58" s="6"/>
      <c r="M58" s="6"/>
      <c r="N58" s="6"/>
      <c r="O58" s="6"/>
      <c r="P58" s="6"/>
      <c r="Q58" s="6"/>
    </row>
    <row r="59">
      <c r="A59" s="1" t="s">
        <v>477</v>
      </c>
      <c r="B59" s="1" t="s">
        <v>478</v>
      </c>
      <c r="C59" s="1" t="s">
        <v>6</v>
      </c>
      <c r="D59" s="1">
        <v>0.8412367105484</v>
      </c>
      <c r="E59" s="4">
        <f t="shared" si="1"/>
        <v>84.12367105</v>
      </c>
      <c r="F59" s="6"/>
      <c r="G59" s="6"/>
      <c r="H59" s="6"/>
      <c r="I59" s="6"/>
      <c r="J59" s="6"/>
      <c r="K59" s="6"/>
      <c r="L59" s="6"/>
      <c r="M59" s="6"/>
      <c r="N59" s="6"/>
      <c r="O59" s="6"/>
      <c r="P59" s="6"/>
      <c r="Q59" s="6"/>
    </row>
    <row r="60">
      <c r="A60" s="1" t="s">
        <v>479</v>
      </c>
      <c r="B60" s="1" t="s">
        <v>480</v>
      </c>
      <c r="C60" s="1" t="s">
        <v>6</v>
      </c>
      <c r="D60" s="1">
        <v>0.748917818069458</v>
      </c>
      <c r="E60" s="4">
        <f t="shared" si="1"/>
        <v>74.89178181</v>
      </c>
      <c r="F60" s="6"/>
      <c r="G60" s="6"/>
      <c r="H60" s="6"/>
      <c r="I60" s="6"/>
      <c r="J60" s="6"/>
      <c r="K60" s="6"/>
      <c r="L60" s="6"/>
      <c r="M60" s="6"/>
      <c r="N60" s="6"/>
      <c r="O60" s="6"/>
      <c r="P60" s="6"/>
      <c r="Q60" s="6"/>
    </row>
    <row r="61">
      <c r="A61" s="1" t="s">
        <v>487</v>
      </c>
      <c r="B61" s="1" t="s">
        <v>488</v>
      </c>
      <c r="C61" s="1" t="s">
        <v>6</v>
      </c>
      <c r="D61" s="1">
        <v>0.773488640785217</v>
      </c>
      <c r="E61" s="4">
        <f t="shared" si="1"/>
        <v>77.34886408</v>
      </c>
      <c r="F61" s="6"/>
      <c r="G61" s="6"/>
      <c r="H61" s="6"/>
      <c r="I61" s="6"/>
      <c r="J61" s="6"/>
      <c r="K61" s="6"/>
      <c r="L61" s="6"/>
      <c r="M61" s="6"/>
      <c r="N61" s="6"/>
      <c r="O61" s="6"/>
      <c r="P61" s="6"/>
      <c r="Q61" s="6"/>
    </row>
    <row r="62">
      <c r="A62" s="1" t="s">
        <v>497</v>
      </c>
      <c r="B62" s="1" t="s">
        <v>498</v>
      </c>
      <c r="C62" s="1" t="s">
        <v>6</v>
      </c>
      <c r="D62" s="1">
        <v>0.913244485855102</v>
      </c>
      <c r="E62" s="4">
        <f t="shared" si="1"/>
        <v>91.32444859</v>
      </c>
      <c r="F62" s="6"/>
      <c r="G62" s="6"/>
      <c r="H62" s="6"/>
      <c r="I62" s="6"/>
      <c r="J62" s="6"/>
      <c r="K62" s="6"/>
      <c r="L62" s="6"/>
      <c r="M62" s="6"/>
      <c r="N62" s="6"/>
      <c r="O62" s="6"/>
      <c r="P62" s="6"/>
      <c r="Q62" s="6"/>
    </row>
    <row r="63">
      <c r="A63" s="1" t="s">
        <v>503</v>
      </c>
      <c r="B63" s="1" t="s">
        <v>504</v>
      </c>
      <c r="C63" s="1" t="s">
        <v>6</v>
      </c>
      <c r="D63" s="1">
        <v>0.779602169990539</v>
      </c>
      <c r="E63" s="4">
        <f t="shared" si="1"/>
        <v>77.960217</v>
      </c>
      <c r="F63" s="6"/>
      <c r="G63" s="6"/>
      <c r="H63" s="6"/>
      <c r="I63" s="6"/>
      <c r="J63" s="6"/>
      <c r="K63" s="6"/>
      <c r="L63" s="6"/>
      <c r="M63" s="6"/>
      <c r="N63" s="6"/>
      <c r="O63" s="6"/>
      <c r="P63" s="6"/>
      <c r="Q63" s="6"/>
    </row>
    <row r="64">
      <c r="A64" s="1" t="s">
        <v>509</v>
      </c>
      <c r="B64" s="1" t="s">
        <v>510</v>
      </c>
      <c r="C64" s="1" t="s">
        <v>6</v>
      </c>
      <c r="D64" s="1">
        <v>0.97755342721939</v>
      </c>
      <c r="E64" s="4">
        <f t="shared" si="1"/>
        <v>97.75534272</v>
      </c>
      <c r="F64" s="6"/>
      <c r="G64" s="6"/>
      <c r="H64" s="6"/>
      <c r="I64" s="6"/>
      <c r="J64" s="6"/>
      <c r="K64" s="6"/>
      <c r="L64" s="6"/>
      <c r="M64" s="6"/>
      <c r="N64" s="6"/>
      <c r="O64" s="6"/>
      <c r="P64" s="6"/>
      <c r="Q64" s="6"/>
    </row>
    <row r="65">
      <c r="A65" s="1" t="s">
        <v>513</v>
      </c>
      <c r="B65" s="1" t="s">
        <v>514</v>
      </c>
      <c r="C65" s="1" t="s">
        <v>6</v>
      </c>
      <c r="D65" s="1">
        <v>0.998737394809722</v>
      </c>
      <c r="E65" s="4">
        <f t="shared" si="1"/>
        <v>99.87373948</v>
      </c>
      <c r="F65" s="6"/>
      <c r="G65" s="6"/>
      <c r="H65" s="6"/>
      <c r="I65" s="6"/>
      <c r="J65" s="6"/>
      <c r="K65" s="6"/>
      <c r="L65" s="6"/>
      <c r="M65" s="6"/>
      <c r="N65" s="6"/>
      <c r="O65" s="6"/>
      <c r="P65" s="6"/>
      <c r="Q65" s="6"/>
    </row>
    <row r="66">
      <c r="A66" s="1" t="s">
        <v>519</v>
      </c>
      <c r="B66" s="1" t="s">
        <v>520</v>
      </c>
      <c r="C66" s="1" t="s">
        <v>6</v>
      </c>
      <c r="D66" s="1">
        <v>0.992787301540374</v>
      </c>
      <c r="E66" s="4">
        <f t="shared" si="1"/>
        <v>99.27873015</v>
      </c>
      <c r="F66" s="6"/>
      <c r="G66" s="6"/>
      <c r="H66" s="6"/>
      <c r="I66" s="6"/>
      <c r="J66" s="6"/>
      <c r="K66" s="6"/>
      <c r="L66" s="6"/>
      <c r="M66" s="6"/>
      <c r="N66" s="6"/>
      <c r="O66" s="6"/>
      <c r="P66" s="6"/>
      <c r="Q66" s="6"/>
    </row>
    <row r="67">
      <c r="A67" s="1" t="s">
        <v>529</v>
      </c>
      <c r="B67" s="1" t="s">
        <v>530</v>
      </c>
      <c r="C67" s="1" t="s">
        <v>6</v>
      </c>
      <c r="D67" s="1">
        <v>0.997268438339233</v>
      </c>
      <c r="E67" s="4">
        <f t="shared" si="1"/>
        <v>99.72684383</v>
      </c>
      <c r="F67" s="6"/>
      <c r="G67" s="6"/>
      <c r="H67" s="6"/>
      <c r="I67" s="6"/>
      <c r="J67" s="6"/>
      <c r="K67" s="6"/>
      <c r="L67" s="6"/>
      <c r="M67" s="6"/>
      <c r="N67" s="6"/>
      <c r="O67" s="6"/>
      <c r="P67" s="6"/>
      <c r="Q67" s="6"/>
    </row>
    <row r="68">
      <c r="A68" s="1" t="s">
        <v>537</v>
      </c>
      <c r="B68" s="1" t="s">
        <v>538</v>
      </c>
      <c r="C68" s="1" t="s">
        <v>6</v>
      </c>
      <c r="D68" s="1">
        <v>0.679689466953277</v>
      </c>
      <c r="E68" s="4">
        <f t="shared" si="1"/>
        <v>67.9689467</v>
      </c>
      <c r="F68" s="6"/>
      <c r="G68" s="6"/>
      <c r="H68" s="6"/>
      <c r="I68" s="6"/>
      <c r="J68" s="6"/>
      <c r="K68" s="6"/>
      <c r="L68" s="6"/>
      <c r="M68" s="6"/>
      <c r="N68" s="6"/>
      <c r="O68" s="6"/>
      <c r="P68" s="6"/>
      <c r="Q68" s="6"/>
    </row>
    <row r="69">
      <c r="A69" s="1" t="s">
        <v>539</v>
      </c>
      <c r="B69" s="1" t="s">
        <v>540</v>
      </c>
      <c r="C69" s="1" t="s">
        <v>6</v>
      </c>
      <c r="D69" s="1">
        <v>0.651770114898681</v>
      </c>
      <c r="E69" s="4">
        <f t="shared" si="1"/>
        <v>65.17701149</v>
      </c>
      <c r="F69" s="6"/>
      <c r="G69" s="6"/>
      <c r="H69" s="6"/>
      <c r="I69" s="6"/>
      <c r="J69" s="6"/>
      <c r="K69" s="6"/>
      <c r="L69" s="6"/>
      <c r="M69" s="6"/>
      <c r="N69" s="6"/>
      <c r="O69" s="6"/>
      <c r="P69" s="6"/>
      <c r="Q69" s="6"/>
    </row>
    <row r="70">
      <c r="A70" s="1" t="s">
        <v>541</v>
      </c>
      <c r="B70" s="1" t="s">
        <v>542</v>
      </c>
      <c r="C70" s="1" t="s">
        <v>6</v>
      </c>
      <c r="D70" s="1">
        <v>0.822872698307037</v>
      </c>
      <c r="E70" s="4">
        <f t="shared" si="1"/>
        <v>82.28726983</v>
      </c>
      <c r="F70" s="6"/>
      <c r="G70" s="6"/>
      <c r="H70" s="6"/>
      <c r="I70" s="6"/>
      <c r="J70" s="6"/>
      <c r="K70" s="6"/>
      <c r="L70" s="6"/>
      <c r="M70" s="6"/>
      <c r="N70" s="6"/>
      <c r="O70" s="6"/>
      <c r="P70" s="6"/>
      <c r="Q70" s="6"/>
    </row>
    <row r="71">
      <c r="A71" s="1" t="s">
        <v>555</v>
      </c>
      <c r="B71" s="1" t="s">
        <v>556</v>
      </c>
      <c r="C71" s="1" t="s">
        <v>6</v>
      </c>
      <c r="D71" s="1">
        <v>0.74563992023468</v>
      </c>
      <c r="E71" s="4">
        <f t="shared" si="1"/>
        <v>74.56399202</v>
      </c>
      <c r="F71" s="6"/>
      <c r="G71" s="6"/>
      <c r="H71" s="6"/>
      <c r="I71" s="6"/>
      <c r="J71" s="6"/>
      <c r="K71" s="6"/>
      <c r="L71" s="6"/>
      <c r="M71" s="6"/>
      <c r="N71" s="6"/>
      <c r="O71" s="6"/>
      <c r="P71" s="6"/>
      <c r="Q71" s="6"/>
    </row>
    <row r="72">
      <c r="A72" s="1" t="s">
        <v>557</v>
      </c>
      <c r="B72" s="1" t="s">
        <v>558</v>
      </c>
      <c r="C72" s="1" t="s">
        <v>6</v>
      </c>
      <c r="D72" s="1">
        <v>0.997603237628936</v>
      </c>
      <c r="E72" s="4">
        <f t="shared" si="1"/>
        <v>99.76032376</v>
      </c>
      <c r="F72" s="6"/>
      <c r="G72" s="6"/>
      <c r="H72" s="6"/>
      <c r="I72" s="6"/>
      <c r="J72" s="6"/>
      <c r="K72" s="6"/>
      <c r="L72" s="6"/>
      <c r="M72" s="6"/>
      <c r="N72" s="6"/>
      <c r="O72" s="6"/>
      <c r="P72" s="6"/>
      <c r="Q72" s="6"/>
    </row>
    <row r="73">
      <c r="A73" s="1" t="s">
        <v>559</v>
      </c>
      <c r="B73" s="1" t="s">
        <v>560</v>
      </c>
      <c r="C73" s="1" t="s">
        <v>6</v>
      </c>
      <c r="D73" s="1">
        <v>0.560945153236389</v>
      </c>
      <c r="E73" s="4">
        <f t="shared" si="1"/>
        <v>56.09451532</v>
      </c>
      <c r="F73" s="6"/>
      <c r="G73" s="6"/>
      <c r="H73" s="6"/>
      <c r="I73" s="6"/>
      <c r="J73" s="6"/>
      <c r="K73" s="6"/>
      <c r="L73" s="6"/>
      <c r="M73" s="6"/>
      <c r="N73" s="6"/>
      <c r="O73" s="6"/>
      <c r="P73" s="6"/>
      <c r="Q73" s="6"/>
    </row>
    <row r="74">
      <c r="A74" s="1" t="s">
        <v>561</v>
      </c>
      <c r="B74" s="1" t="s">
        <v>562</v>
      </c>
      <c r="C74" s="1" t="s">
        <v>6</v>
      </c>
      <c r="D74" s="1">
        <v>0.8412966132164</v>
      </c>
      <c r="E74" s="4">
        <f t="shared" si="1"/>
        <v>84.12966132</v>
      </c>
      <c r="F74" s="6"/>
      <c r="G74" s="6"/>
      <c r="H74" s="6"/>
      <c r="I74" s="6"/>
      <c r="J74" s="6"/>
      <c r="K74" s="6"/>
      <c r="L74" s="6"/>
      <c r="M74" s="6"/>
      <c r="N74" s="6"/>
      <c r="O74" s="6"/>
      <c r="P74" s="6"/>
      <c r="Q74" s="6"/>
    </row>
    <row r="75">
      <c r="A75" s="1" t="s">
        <v>565</v>
      </c>
      <c r="B75" s="1" t="s">
        <v>566</v>
      </c>
      <c r="C75" s="1" t="s">
        <v>6</v>
      </c>
      <c r="D75" s="1">
        <v>0.955595910549163</v>
      </c>
      <c r="E75" s="4">
        <f t="shared" si="1"/>
        <v>95.55959105</v>
      </c>
      <c r="F75" s="6"/>
      <c r="G75" s="6"/>
      <c r="H75" s="6"/>
      <c r="I75" s="6"/>
      <c r="J75" s="6"/>
      <c r="K75" s="6"/>
      <c r="L75" s="6"/>
      <c r="M75" s="6"/>
      <c r="N75" s="6"/>
      <c r="O75" s="6"/>
      <c r="P75" s="6"/>
      <c r="Q75" s="6"/>
    </row>
    <row r="76">
      <c r="A76" s="1" t="s">
        <v>571</v>
      </c>
      <c r="B76" s="1" t="s">
        <v>572</v>
      </c>
      <c r="C76" s="1" t="s">
        <v>6</v>
      </c>
      <c r="D76" s="1">
        <v>0.998345732688903</v>
      </c>
      <c r="E76" s="4">
        <f t="shared" si="1"/>
        <v>99.83457327</v>
      </c>
      <c r="F76" s="6"/>
      <c r="G76" s="6"/>
      <c r="H76" s="6"/>
      <c r="I76" s="6"/>
      <c r="J76" s="6"/>
      <c r="K76" s="6"/>
      <c r="L76" s="6"/>
      <c r="M76" s="6"/>
      <c r="N76" s="6"/>
      <c r="O76" s="6"/>
      <c r="P76" s="6"/>
      <c r="Q76" s="6"/>
    </row>
    <row r="77">
      <c r="A77" s="1" t="s">
        <v>573</v>
      </c>
      <c r="B77" s="1" t="s">
        <v>574</v>
      </c>
      <c r="C77" s="1" t="s">
        <v>6</v>
      </c>
      <c r="D77" s="1">
        <v>0.843758463859558</v>
      </c>
      <c r="E77" s="4">
        <f t="shared" si="1"/>
        <v>84.37584639</v>
      </c>
      <c r="F77" s="6"/>
      <c r="G77" s="6"/>
      <c r="H77" s="6"/>
      <c r="I77" s="6"/>
      <c r="J77" s="6"/>
      <c r="K77" s="6"/>
      <c r="L77" s="6"/>
      <c r="M77" s="6"/>
      <c r="N77" s="6"/>
      <c r="O77" s="6"/>
      <c r="P77" s="6"/>
      <c r="Q77" s="6"/>
    </row>
    <row r="78">
      <c r="A78" s="1" t="s">
        <v>575</v>
      </c>
      <c r="B78" s="1" t="s">
        <v>576</v>
      </c>
      <c r="C78" s="1" t="s">
        <v>6</v>
      </c>
      <c r="D78" s="1">
        <v>0.996728181838989</v>
      </c>
      <c r="E78" s="4">
        <f t="shared" si="1"/>
        <v>99.67281818</v>
      </c>
      <c r="F78" s="6"/>
      <c r="G78" s="6"/>
      <c r="H78" s="6"/>
      <c r="I78" s="6"/>
      <c r="J78" s="6"/>
      <c r="K78" s="6"/>
      <c r="L78" s="6"/>
      <c r="M78" s="6"/>
      <c r="N78" s="6"/>
      <c r="O78" s="6"/>
      <c r="P78" s="6"/>
      <c r="Q78" s="6"/>
    </row>
    <row r="79">
      <c r="A79" s="1" t="s">
        <v>577</v>
      </c>
      <c r="B79" s="1" t="s">
        <v>578</v>
      </c>
      <c r="C79" s="1" t="s">
        <v>6</v>
      </c>
      <c r="D79" s="1">
        <v>0.478715807199478</v>
      </c>
      <c r="E79" s="4">
        <f t="shared" si="1"/>
        <v>47.87158072</v>
      </c>
      <c r="F79" s="6"/>
      <c r="G79" s="6"/>
      <c r="H79" s="6"/>
      <c r="I79" s="6"/>
      <c r="J79" s="6"/>
      <c r="K79" s="6"/>
      <c r="L79" s="6"/>
      <c r="M79" s="6"/>
      <c r="N79" s="6"/>
      <c r="O79" s="6"/>
      <c r="P79" s="6"/>
      <c r="Q79" s="6"/>
    </row>
    <row r="80">
      <c r="A80" s="1" t="s">
        <v>581</v>
      </c>
      <c r="B80" s="1" t="s">
        <v>582</v>
      </c>
      <c r="C80" s="1" t="s">
        <v>6</v>
      </c>
      <c r="D80" s="1">
        <v>0.775781691074371</v>
      </c>
      <c r="E80" s="4">
        <f t="shared" si="1"/>
        <v>77.57816911</v>
      </c>
      <c r="F80" s="6"/>
      <c r="G80" s="6"/>
      <c r="H80" s="6"/>
      <c r="I80" s="6"/>
      <c r="J80" s="6"/>
      <c r="K80" s="6"/>
      <c r="L80" s="6"/>
      <c r="M80" s="6"/>
      <c r="N80" s="6"/>
      <c r="O80" s="6"/>
      <c r="P80" s="6"/>
      <c r="Q80" s="6"/>
    </row>
    <row r="81">
      <c r="A81" s="1" t="s">
        <v>583</v>
      </c>
      <c r="B81" s="1" t="s">
        <v>584</v>
      </c>
      <c r="C81" s="1" t="s">
        <v>6</v>
      </c>
      <c r="D81" s="1">
        <v>0.999486804008483</v>
      </c>
      <c r="E81" s="4">
        <f t="shared" si="1"/>
        <v>99.9486804</v>
      </c>
      <c r="F81" s="6"/>
      <c r="G81" s="6"/>
      <c r="H81" s="6"/>
      <c r="I81" s="6"/>
      <c r="J81" s="6"/>
      <c r="K81" s="6"/>
      <c r="L81" s="6"/>
      <c r="M81" s="6"/>
      <c r="N81" s="6"/>
      <c r="O81" s="6"/>
      <c r="P81" s="6"/>
      <c r="Q81" s="6"/>
    </row>
    <row r="82">
      <c r="A82" s="1" t="s">
        <v>587</v>
      </c>
      <c r="B82" s="1" t="s">
        <v>588</v>
      </c>
      <c r="C82" s="1" t="s">
        <v>6</v>
      </c>
      <c r="D82" s="1">
        <v>0.903013885021209</v>
      </c>
      <c r="E82" s="4">
        <f t="shared" si="1"/>
        <v>90.3013885</v>
      </c>
      <c r="F82" s="6"/>
      <c r="G82" s="6"/>
      <c r="H82" s="6"/>
      <c r="I82" s="6"/>
      <c r="J82" s="6"/>
      <c r="K82" s="6"/>
      <c r="L82" s="6"/>
      <c r="M82" s="6"/>
      <c r="N82" s="6"/>
      <c r="O82" s="6"/>
      <c r="P82" s="6"/>
      <c r="Q82" s="6"/>
    </row>
    <row r="83">
      <c r="A83" s="1" t="s">
        <v>589</v>
      </c>
      <c r="B83" s="1" t="s">
        <v>590</v>
      </c>
      <c r="C83" s="1" t="s">
        <v>6</v>
      </c>
      <c r="D83" s="1">
        <v>0.961386203765869</v>
      </c>
      <c r="E83" s="4">
        <f t="shared" si="1"/>
        <v>96.13862038</v>
      </c>
      <c r="F83" s="6"/>
      <c r="G83" s="6"/>
      <c r="H83" s="6"/>
      <c r="I83" s="6"/>
      <c r="J83" s="6"/>
      <c r="K83" s="6"/>
      <c r="L83" s="6"/>
      <c r="M83" s="6"/>
      <c r="N83" s="6"/>
      <c r="O83" s="6"/>
      <c r="P83" s="6"/>
      <c r="Q83" s="6"/>
    </row>
    <row r="84">
      <c r="A84" s="1" t="s">
        <v>599</v>
      </c>
      <c r="B84" s="1" t="s">
        <v>600</v>
      </c>
      <c r="C84" s="1" t="s">
        <v>6</v>
      </c>
      <c r="D84" s="1">
        <v>0.998274326324462</v>
      </c>
      <c r="E84" s="4">
        <f t="shared" si="1"/>
        <v>99.82743263</v>
      </c>
      <c r="F84" s="6"/>
      <c r="G84" s="6"/>
      <c r="H84" s="6"/>
      <c r="I84" s="6"/>
      <c r="J84" s="6"/>
      <c r="K84" s="6"/>
      <c r="L84" s="6"/>
      <c r="M84" s="6"/>
      <c r="N84" s="6"/>
      <c r="O84" s="6"/>
      <c r="P84" s="6"/>
      <c r="Q84" s="6"/>
    </row>
    <row r="85">
      <c r="A85" s="1" t="s">
        <v>627</v>
      </c>
      <c r="B85" s="1" t="s">
        <v>628</v>
      </c>
      <c r="C85" s="1" t="s">
        <v>6</v>
      </c>
      <c r="D85" s="1">
        <v>0.893492579460144</v>
      </c>
      <c r="E85" s="4">
        <f t="shared" si="1"/>
        <v>89.34925795</v>
      </c>
      <c r="F85" s="6"/>
      <c r="G85" s="6"/>
      <c r="H85" s="6"/>
      <c r="I85" s="6"/>
      <c r="J85" s="6"/>
      <c r="K85" s="6"/>
      <c r="L85" s="6"/>
      <c r="M85" s="6"/>
      <c r="N85" s="6"/>
      <c r="O85" s="6"/>
      <c r="P85" s="6"/>
      <c r="Q85" s="6"/>
    </row>
    <row r="86">
      <c r="A86" s="1" t="s">
        <v>637</v>
      </c>
      <c r="B86" s="1" t="s">
        <v>638</v>
      </c>
      <c r="C86" s="1" t="s">
        <v>6</v>
      </c>
      <c r="D86" s="1">
        <v>0.838547766208648</v>
      </c>
      <c r="E86" s="4">
        <f t="shared" si="1"/>
        <v>83.85477662</v>
      </c>
      <c r="F86" s="6"/>
      <c r="G86" s="6"/>
      <c r="H86" s="6"/>
      <c r="I86" s="6"/>
      <c r="J86" s="6"/>
      <c r="K86" s="6"/>
      <c r="L86" s="6"/>
      <c r="M86" s="6"/>
      <c r="N86" s="6"/>
      <c r="O86" s="6"/>
      <c r="P86" s="6"/>
      <c r="Q86" s="6"/>
    </row>
    <row r="87">
      <c r="A87" s="1" t="s">
        <v>641</v>
      </c>
      <c r="B87" s="1" t="s">
        <v>642</v>
      </c>
      <c r="C87" s="1" t="s">
        <v>6</v>
      </c>
      <c r="D87" s="1">
        <v>0.784239888191223</v>
      </c>
      <c r="E87" s="4">
        <f t="shared" si="1"/>
        <v>78.42398882</v>
      </c>
      <c r="F87" s="6"/>
      <c r="G87" s="6"/>
      <c r="H87" s="6"/>
      <c r="I87" s="6"/>
      <c r="J87" s="6"/>
      <c r="K87" s="6"/>
      <c r="L87" s="6"/>
      <c r="M87" s="6"/>
      <c r="N87" s="6"/>
      <c r="O87" s="6"/>
      <c r="P87" s="6"/>
      <c r="Q87" s="6"/>
    </row>
    <row r="88">
      <c r="A88" s="1" t="s">
        <v>643</v>
      </c>
      <c r="B88" s="1" t="s">
        <v>644</v>
      </c>
      <c r="C88" s="1" t="s">
        <v>6</v>
      </c>
      <c r="D88" s="1">
        <v>0.994226276874542</v>
      </c>
      <c r="E88" s="4">
        <f t="shared" si="1"/>
        <v>99.42262769</v>
      </c>
      <c r="F88" s="6"/>
      <c r="G88" s="6"/>
      <c r="H88" s="6"/>
      <c r="I88" s="6"/>
      <c r="J88" s="6"/>
      <c r="K88" s="6"/>
      <c r="L88" s="6"/>
      <c r="M88" s="6"/>
      <c r="N88" s="6"/>
      <c r="O88" s="6"/>
      <c r="P88" s="6"/>
      <c r="Q88" s="6"/>
    </row>
    <row r="89">
      <c r="A89" s="1" t="s">
        <v>653</v>
      </c>
      <c r="B89" s="1" t="s">
        <v>654</v>
      </c>
      <c r="C89" s="1" t="s">
        <v>6</v>
      </c>
      <c r="D89" s="1">
        <v>0.870164096355438</v>
      </c>
      <c r="E89" s="4">
        <f t="shared" si="1"/>
        <v>87.01640964</v>
      </c>
      <c r="F89" s="6"/>
      <c r="G89" s="6"/>
      <c r="H89" s="6"/>
      <c r="I89" s="6"/>
      <c r="J89" s="6"/>
      <c r="K89" s="6"/>
      <c r="L89" s="6"/>
      <c r="M89" s="6"/>
      <c r="N89" s="6"/>
      <c r="O89" s="6"/>
      <c r="P89" s="6"/>
      <c r="Q89" s="6"/>
    </row>
    <row r="90">
      <c r="A90" s="1" t="s">
        <v>657</v>
      </c>
      <c r="B90" s="1" t="s">
        <v>658</v>
      </c>
      <c r="C90" s="1" t="s">
        <v>6</v>
      </c>
      <c r="D90" s="1">
        <v>0.993367373943328</v>
      </c>
      <c r="E90" s="4">
        <f t="shared" si="1"/>
        <v>99.33673739</v>
      </c>
      <c r="F90" s="6"/>
      <c r="G90" s="6"/>
      <c r="H90" s="6"/>
      <c r="I90" s="6"/>
      <c r="J90" s="6"/>
      <c r="K90" s="6"/>
      <c r="L90" s="6"/>
      <c r="M90" s="6"/>
      <c r="N90" s="6"/>
      <c r="O90" s="6"/>
      <c r="P90" s="6"/>
      <c r="Q90" s="6"/>
    </row>
    <row r="91">
      <c r="A91" s="1" t="s">
        <v>659</v>
      </c>
      <c r="B91" s="1" t="s">
        <v>660</v>
      </c>
      <c r="C91" s="1" t="s">
        <v>6</v>
      </c>
      <c r="D91" s="1">
        <v>0.99957925081253</v>
      </c>
      <c r="E91" s="4">
        <f t="shared" si="1"/>
        <v>99.95792508</v>
      </c>
      <c r="F91" s="6"/>
      <c r="G91" s="6"/>
      <c r="H91" s="6"/>
      <c r="I91" s="6"/>
      <c r="J91" s="6"/>
      <c r="K91" s="6"/>
      <c r="L91" s="6"/>
      <c r="M91" s="6"/>
      <c r="N91" s="6"/>
      <c r="O91" s="6"/>
      <c r="P91" s="6"/>
      <c r="Q91" s="6"/>
    </row>
    <row r="92">
      <c r="A92" s="1" t="s">
        <v>665</v>
      </c>
      <c r="B92" s="1" t="s">
        <v>666</v>
      </c>
      <c r="C92" s="1" t="s">
        <v>6</v>
      </c>
      <c r="D92" s="1">
        <v>0.98619657754898</v>
      </c>
      <c r="E92" s="4">
        <f t="shared" si="1"/>
        <v>98.61965775</v>
      </c>
      <c r="F92" s="6"/>
      <c r="G92" s="6"/>
      <c r="H92" s="6"/>
      <c r="I92" s="6"/>
      <c r="J92" s="6"/>
      <c r="K92" s="6"/>
      <c r="L92" s="6"/>
      <c r="M92" s="6"/>
      <c r="N92" s="6"/>
      <c r="O92" s="6"/>
      <c r="P92" s="6"/>
      <c r="Q92" s="6"/>
    </row>
    <row r="93">
      <c r="A93" s="1" t="s">
        <v>669</v>
      </c>
      <c r="B93" s="1" t="s">
        <v>670</v>
      </c>
      <c r="C93" s="1" t="s">
        <v>6</v>
      </c>
      <c r="D93" s="1">
        <v>0.975462079048156</v>
      </c>
      <c r="E93" s="4">
        <f t="shared" si="1"/>
        <v>97.5462079</v>
      </c>
      <c r="F93" s="6"/>
      <c r="G93" s="6"/>
      <c r="H93" s="6"/>
      <c r="I93" s="6"/>
      <c r="J93" s="6"/>
      <c r="K93" s="6"/>
      <c r="L93" s="6"/>
      <c r="M93" s="6"/>
      <c r="N93" s="6"/>
      <c r="O93" s="6"/>
      <c r="P93" s="6"/>
      <c r="Q93" s="6"/>
    </row>
    <row r="94">
      <c r="A94" s="1" t="s">
        <v>671</v>
      </c>
      <c r="B94" s="1" t="s">
        <v>672</v>
      </c>
      <c r="C94" s="1" t="s">
        <v>6</v>
      </c>
      <c r="D94" s="1">
        <v>0.536994695663452</v>
      </c>
      <c r="E94" s="4">
        <f t="shared" si="1"/>
        <v>53.69946957</v>
      </c>
      <c r="F94" s="6"/>
      <c r="G94" s="6"/>
      <c r="H94" s="6"/>
      <c r="I94" s="6"/>
      <c r="J94" s="6"/>
      <c r="K94" s="6"/>
      <c r="L94" s="6"/>
      <c r="M94" s="6"/>
      <c r="N94" s="6"/>
      <c r="O94" s="6"/>
      <c r="P94" s="6"/>
      <c r="Q94" s="6"/>
    </row>
    <row r="95">
      <c r="A95" s="1" t="s">
        <v>685</v>
      </c>
      <c r="B95" s="1" t="s">
        <v>686</v>
      </c>
      <c r="C95" s="1" t="s">
        <v>6</v>
      </c>
      <c r="D95" s="1">
        <v>0.705891668796539</v>
      </c>
      <c r="E95" s="4">
        <f t="shared" si="1"/>
        <v>70.58916688</v>
      </c>
      <c r="F95" s="6"/>
      <c r="G95" s="6"/>
      <c r="H95" s="6"/>
      <c r="I95" s="6"/>
      <c r="J95" s="6"/>
      <c r="K95" s="6"/>
      <c r="L95" s="6"/>
      <c r="M95" s="6"/>
      <c r="N95" s="6"/>
      <c r="O95" s="6"/>
      <c r="P95" s="6"/>
      <c r="Q95" s="6"/>
    </row>
    <row r="96">
      <c r="A96" s="1" t="s">
        <v>687</v>
      </c>
      <c r="B96" s="1" t="s">
        <v>688</v>
      </c>
      <c r="C96" s="1" t="s">
        <v>6</v>
      </c>
      <c r="D96" s="1">
        <v>0.999516010284423</v>
      </c>
      <c r="E96" s="4">
        <f t="shared" si="1"/>
        <v>99.95160103</v>
      </c>
      <c r="F96" s="6"/>
      <c r="G96" s="6"/>
      <c r="H96" s="6"/>
      <c r="I96" s="6"/>
      <c r="J96" s="6"/>
      <c r="K96" s="6"/>
      <c r="L96" s="6"/>
      <c r="M96" s="6"/>
      <c r="N96" s="6"/>
      <c r="O96" s="6"/>
      <c r="P96" s="6"/>
      <c r="Q96" s="6"/>
    </row>
    <row r="97">
      <c r="A97" s="1" t="s">
        <v>689</v>
      </c>
      <c r="B97" s="1" t="s">
        <v>690</v>
      </c>
      <c r="C97" s="1" t="s">
        <v>6</v>
      </c>
      <c r="D97" s="1">
        <v>0.993105351924896</v>
      </c>
      <c r="E97" s="4">
        <f t="shared" si="1"/>
        <v>99.31053519</v>
      </c>
      <c r="F97" s="6"/>
      <c r="G97" s="6"/>
      <c r="H97" s="6"/>
      <c r="I97" s="6"/>
      <c r="J97" s="6"/>
      <c r="K97" s="6"/>
      <c r="L97" s="6"/>
      <c r="M97" s="6"/>
      <c r="N97" s="6"/>
      <c r="O97" s="6"/>
      <c r="P97" s="6"/>
      <c r="Q97" s="6"/>
    </row>
    <row r="98">
      <c r="A98" s="1" t="s">
        <v>699</v>
      </c>
      <c r="B98" s="1" t="s">
        <v>700</v>
      </c>
      <c r="C98" s="1" t="s">
        <v>6</v>
      </c>
      <c r="D98" s="1">
        <v>0.999520301818847</v>
      </c>
      <c r="E98" s="4">
        <f t="shared" si="1"/>
        <v>99.95203018</v>
      </c>
      <c r="F98" s="6"/>
      <c r="G98" s="6"/>
      <c r="H98" s="6"/>
      <c r="I98" s="6"/>
      <c r="J98" s="6"/>
      <c r="K98" s="6"/>
      <c r="L98" s="6"/>
      <c r="M98" s="6"/>
      <c r="N98" s="6"/>
      <c r="O98" s="6"/>
      <c r="P98" s="6"/>
      <c r="Q98" s="6"/>
    </row>
    <row r="99">
      <c r="A99" s="1" t="s">
        <v>705</v>
      </c>
      <c r="B99" s="1" t="s">
        <v>706</v>
      </c>
      <c r="C99" s="1" t="s">
        <v>6</v>
      </c>
      <c r="D99" s="1">
        <v>0.999128997325897</v>
      </c>
      <c r="E99" s="4">
        <f t="shared" si="1"/>
        <v>99.91289973</v>
      </c>
      <c r="F99" s="6"/>
      <c r="G99" s="6"/>
      <c r="H99" s="6"/>
      <c r="I99" s="6"/>
      <c r="J99" s="6"/>
      <c r="K99" s="6"/>
      <c r="L99" s="6"/>
      <c r="M99" s="6"/>
      <c r="N99" s="6"/>
      <c r="O99" s="6"/>
      <c r="P99" s="6"/>
      <c r="Q99" s="6"/>
    </row>
    <row r="100">
      <c r="A100" s="1" t="s">
        <v>707</v>
      </c>
      <c r="B100" s="1" t="s">
        <v>708</v>
      </c>
      <c r="C100" s="1" t="s">
        <v>6</v>
      </c>
      <c r="D100" s="1">
        <v>0.999568045139312</v>
      </c>
      <c r="E100" s="4">
        <f t="shared" si="1"/>
        <v>99.95680451</v>
      </c>
      <c r="F100" s="6"/>
      <c r="G100" s="6"/>
      <c r="H100" s="6"/>
      <c r="I100" s="6"/>
      <c r="J100" s="6"/>
      <c r="K100" s="6"/>
      <c r="L100" s="6"/>
      <c r="M100" s="6"/>
      <c r="N100" s="6"/>
      <c r="O100" s="6"/>
      <c r="P100" s="6"/>
      <c r="Q100" s="6"/>
    </row>
    <row r="101">
      <c r="A101" s="1" t="s">
        <v>715</v>
      </c>
      <c r="B101" s="1" t="s">
        <v>716</v>
      </c>
      <c r="C101" s="1" t="s">
        <v>6</v>
      </c>
      <c r="D101" s="1">
        <v>0.999611914157867</v>
      </c>
      <c r="E101" s="4">
        <f t="shared" si="1"/>
        <v>99.96119142</v>
      </c>
      <c r="F101" s="6"/>
      <c r="G101" s="6"/>
      <c r="H101" s="6"/>
      <c r="I101" s="6"/>
      <c r="J101" s="6"/>
      <c r="K101" s="6"/>
      <c r="L101" s="6"/>
      <c r="M101" s="6"/>
      <c r="N101" s="6"/>
      <c r="O101" s="6"/>
      <c r="P101" s="6"/>
      <c r="Q101" s="6"/>
    </row>
    <row r="102">
      <c r="A102" s="1" t="s">
        <v>717</v>
      </c>
      <c r="B102" s="1" t="s">
        <v>718</v>
      </c>
      <c r="C102" s="1" t="s">
        <v>6</v>
      </c>
      <c r="D102" s="1">
        <v>0.998856663703918</v>
      </c>
      <c r="E102" s="4">
        <f t="shared" si="1"/>
        <v>99.88566637</v>
      </c>
      <c r="F102" s="6"/>
      <c r="G102" s="6"/>
      <c r="H102" s="6"/>
      <c r="I102" s="6"/>
      <c r="J102" s="6"/>
      <c r="K102" s="6"/>
      <c r="L102" s="6"/>
      <c r="M102" s="6"/>
      <c r="N102" s="6"/>
      <c r="O102" s="6"/>
      <c r="P102" s="6"/>
      <c r="Q102" s="6"/>
    </row>
    <row r="103">
      <c r="A103" s="1" t="s">
        <v>721</v>
      </c>
      <c r="B103" s="1" t="s">
        <v>722</v>
      </c>
      <c r="C103" s="1" t="s">
        <v>6</v>
      </c>
      <c r="D103" s="1">
        <v>0.999536514282226</v>
      </c>
      <c r="E103" s="4">
        <f t="shared" si="1"/>
        <v>99.95365143</v>
      </c>
      <c r="F103" s="6"/>
      <c r="G103" s="6"/>
      <c r="H103" s="6"/>
      <c r="I103" s="6"/>
      <c r="J103" s="6"/>
      <c r="K103" s="6"/>
      <c r="L103" s="6"/>
      <c r="M103" s="6"/>
      <c r="N103" s="6"/>
      <c r="O103" s="6"/>
      <c r="P103" s="6"/>
      <c r="Q103" s="6"/>
    </row>
    <row r="104">
      <c r="A104" s="1" t="s">
        <v>723</v>
      </c>
      <c r="B104" s="1" t="s">
        <v>724</v>
      </c>
      <c r="C104" s="1" t="s">
        <v>6</v>
      </c>
      <c r="D104" s="1">
        <v>0.999550282955169</v>
      </c>
      <c r="E104" s="4">
        <f t="shared" si="1"/>
        <v>99.9550283</v>
      </c>
      <c r="F104" s="6"/>
      <c r="G104" s="6"/>
      <c r="H104" s="6"/>
      <c r="I104" s="6"/>
      <c r="J104" s="6"/>
      <c r="K104" s="6"/>
      <c r="L104" s="6"/>
      <c r="M104" s="6"/>
      <c r="N104" s="6"/>
      <c r="O104" s="6"/>
      <c r="P104" s="6"/>
      <c r="Q104" s="6"/>
    </row>
    <row r="105">
      <c r="A105" s="1" t="s">
        <v>725</v>
      </c>
      <c r="B105" s="1" t="s">
        <v>726</v>
      </c>
      <c r="C105" s="1" t="s">
        <v>6</v>
      </c>
      <c r="D105" s="1">
        <v>0.993437588214874</v>
      </c>
      <c r="E105" s="4">
        <f t="shared" si="1"/>
        <v>99.34375882</v>
      </c>
      <c r="F105" s="6"/>
      <c r="G105" s="6"/>
      <c r="H105" s="6"/>
      <c r="I105" s="6"/>
      <c r="J105" s="6"/>
      <c r="K105" s="6"/>
      <c r="L105" s="6"/>
      <c r="M105" s="6"/>
      <c r="N105" s="6"/>
      <c r="O105" s="6"/>
      <c r="P105" s="6"/>
      <c r="Q105" s="6"/>
    </row>
    <row r="106">
      <c r="A106" s="1" t="s">
        <v>727</v>
      </c>
      <c r="B106" s="1" t="s">
        <v>728</v>
      </c>
      <c r="C106" s="1" t="s">
        <v>6</v>
      </c>
      <c r="D106" s="1">
        <v>0.999397158622741</v>
      </c>
      <c r="E106" s="4">
        <f t="shared" si="1"/>
        <v>99.93971586</v>
      </c>
      <c r="F106" s="6"/>
      <c r="G106" s="6"/>
      <c r="H106" s="6"/>
      <c r="I106" s="6"/>
      <c r="J106" s="6"/>
      <c r="K106" s="6"/>
      <c r="L106" s="6"/>
      <c r="M106" s="6"/>
      <c r="N106" s="6"/>
      <c r="O106" s="6"/>
      <c r="P106" s="6"/>
      <c r="Q106" s="6"/>
    </row>
    <row r="107">
      <c r="A107" s="1" t="s">
        <v>729</v>
      </c>
      <c r="B107" s="1" t="s">
        <v>730</v>
      </c>
      <c r="C107" s="1" t="s">
        <v>6</v>
      </c>
      <c r="D107" s="1">
        <v>0.604512393474578</v>
      </c>
      <c r="E107" s="4">
        <f t="shared" si="1"/>
        <v>60.45123935</v>
      </c>
      <c r="F107" s="6"/>
      <c r="G107" s="6"/>
      <c r="H107" s="6"/>
      <c r="I107" s="6"/>
      <c r="J107" s="6"/>
      <c r="K107" s="6"/>
      <c r="L107" s="6"/>
      <c r="M107" s="6"/>
      <c r="N107" s="6"/>
      <c r="O107" s="6"/>
      <c r="P107" s="6"/>
      <c r="Q107" s="6"/>
    </row>
    <row r="108">
      <c r="A108" s="1" t="s">
        <v>731</v>
      </c>
      <c r="B108" s="1" t="s">
        <v>732</v>
      </c>
      <c r="C108" s="1" t="s">
        <v>6</v>
      </c>
      <c r="D108" s="1">
        <v>0.999468863010406</v>
      </c>
      <c r="E108" s="4">
        <f t="shared" si="1"/>
        <v>99.9468863</v>
      </c>
      <c r="F108" s="6"/>
      <c r="G108" s="6"/>
      <c r="H108" s="6"/>
      <c r="I108" s="6"/>
      <c r="J108" s="6"/>
      <c r="K108" s="6"/>
      <c r="L108" s="6"/>
      <c r="M108" s="6"/>
      <c r="N108" s="6"/>
      <c r="O108" s="6"/>
      <c r="P108" s="6"/>
      <c r="Q108" s="6"/>
    </row>
    <row r="109">
      <c r="A109" s="1" t="s">
        <v>733</v>
      </c>
      <c r="B109" s="1" t="s">
        <v>734</v>
      </c>
      <c r="C109" s="1" t="s">
        <v>6</v>
      </c>
      <c r="D109" s="1">
        <v>0.991107940673828</v>
      </c>
      <c r="E109" s="4">
        <f t="shared" si="1"/>
        <v>99.11079407</v>
      </c>
      <c r="F109" s="6"/>
      <c r="G109" s="6"/>
      <c r="H109" s="6"/>
      <c r="I109" s="6"/>
      <c r="J109" s="6"/>
      <c r="K109" s="6"/>
      <c r="L109" s="6"/>
      <c r="M109" s="6"/>
      <c r="N109" s="6"/>
      <c r="O109" s="6"/>
      <c r="P109" s="6"/>
      <c r="Q109" s="6"/>
    </row>
    <row r="110">
      <c r="A110" s="1" t="s">
        <v>735</v>
      </c>
      <c r="B110" s="1" t="s">
        <v>736</v>
      </c>
      <c r="C110" s="1" t="s">
        <v>6</v>
      </c>
      <c r="D110" s="1">
        <v>0.99937903881073</v>
      </c>
      <c r="E110" s="4">
        <f t="shared" si="1"/>
        <v>99.93790388</v>
      </c>
      <c r="F110" s="6"/>
      <c r="G110" s="6"/>
      <c r="H110" s="6"/>
      <c r="I110" s="6"/>
      <c r="J110" s="6"/>
      <c r="K110" s="6"/>
      <c r="L110" s="6"/>
      <c r="M110" s="6"/>
      <c r="N110" s="6"/>
      <c r="O110" s="6"/>
      <c r="P110" s="6"/>
      <c r="Q110" s="6"/>
    </row>
    <row r="111">
      <c r="A111" s="1" t="s">
        <v>747</v>
      </c>
      <c r="B111" s="1" t="s">
        <v>748</v>
      </c>
      <c r="C111" s="1" t="s">
        <v>6</v>
      </c>
      <c r="D111" s="1">
        <v>0.669433772563934</v>
      </c>
      <c r="E111" s="4">
        <f t="shared" si="1"/>
        <v>66.94337726</v>
      </c>
      <c r="F111" s="6"/>
      <c r="G111" s="6"/>
      <c r="H111" s="6"/>
      <c r="I111" s="6"/>
      <c r="J111" s="6"/>
      <c r="K111" s="6"/>
      <c r="L111" s="6"/>
      <c r="M111" s="6"/>
      <c r="N111" s="6"/>
      <c r="O111" s="6"/>
      <c r="P111" s="6"/>
      <c r="Q111" s="6"/>
    </row>
    <row r="112">
      <c r="A112" s="1" t="s">
        <v>767</v>
      </c>
      <c r="B112" s="1" t="s">
        <v>768</v>
      </c>
      <c r="C112" s="1" t="s">
        <v>6</v>
      </c>
      <c r="D112" s="1">
        <v>0.994676113128662</v>
      </c>
      <c r="E112" s="4">
        <f t="shared" si="1"/>
        <v>99.46761131</v>
      </c>
      <c r="F112" s="6"/>
      <c r="G112" s="6"/>
      <c r="H112" s="6"/>
      <c r="I112" s="6"/>
      <c r="J112" s="6"/>
      <c r="K112" s="6"/>
      <c r="L112" s="6"/>
      <c r="M112" s="6"/>
      <c r="N112" s="6"/>
      <c r="O112" s="6"/>
      <c r="P112" s="6"/>
      <c r="Q112" s="6"/>
    </row>
    <row r="113">
      <c r="A113" s="1" t="s">
        <v>773</v>
      </c>
      <c r="B113" s="1" t="s">
        <v>774</v>
      </c>
      <c r="C113" s="1" t="s">
        <v>6</v>
      </c>
      <c r="D113" s="1">
        <v>0.997445464134216</v>
      </c>
      <c r="E113" s="4">
        <f t="shared" si="1"/>
        <v>99.74454641</v>
      </c>
      <c r="F113" s="6"/>
      <c r="G113" s="6"/>
      <c r="H113" s="6"/>
      <c r="I113" s="6"/>
      <c r="J113" s="6"/>
      <c r="K113" s="6"/>
      <c r="L113" s="6"/>
      <c r="M113" s="6"/>
      <c r="N113" s="6"/>
      <c r="O113" s="6"/>
      <c r="P113" s="6"/>
      <c r="Q113" s="6"/>
    </row>
    <row r="114">
      <c r="A114" s="1" t="s">
        <v>777</v>
      </c>
      <c r="B114" s="1" t="s">
        <v>778</v>
      </c>
      <c r="C114" s="1" t="s">
        <v>6</v>
      </c>
      <c r="D114" s="1">
        <v>0.921305656433105</v>
      </c>
      <c r="E114" s="4">
        <f t="shared" si="1"/>
        <v>92.13056564</v>
      </c>
      <c r="F114" s="6"/>
      <c r="G114" s="6"/>
      <c r="H114" s="6"/>
      <c r="I114" s="6"/>
      <c r="J114" s="6"/>
      <c r="K114" s="6"/>
      <c r="L114" s="6"/>
      <c r="M114" s="6"/>
      <c r="N114" s="6"/>
      <c r="O114" s="6"/>
      <c r="P114" s="6"/>
      <c r="Q114" s="6"/>
    </row>
    <row r="115">
      <c r="A115" s="1" t="s">
        <v>787</v>
      </c>
      <c r="B115" s="1" t="s">
        <v>788</v>
      </c>
      <c r="C115" s="1" t="s">
        <v>6</v>
      </c>
      <c r="D115" s="1">
        <v>0.984719276428222</v>
      </c>
      <c r="E115" s="4">
        <f t="shared" si="1"/>
        <v>98.47192764</v>
      </c>
      <c r="F115" s="6"/>
      <c r="G115" s="6"/>
      <c r="H115" s="6"/>
      <c r="I115" s="6"/>
      <c r="J115" s="6"/>
      <c r="K115" s="6"/>
      <c r="L115" s="6"/>
      <c r="M115" s="6"/>
      <c r="N115" s="6"/>
      <c r="O115" s="6"/>
      <c r="P115" s="6"/>
      <c r="Q115" s="6"/>
    </row>
    <row r="116">
      <c r="A116" s="1" t="s">
        <v>789</v>
      </c>
      <c r="B116" s="1" t="s">
        <v>790</v>
      </c>
      <c r="C116" s="1" t="s">
        <v>6</v>
      </c>
      <c r="D116" s="1">
        <v>0.8478924036026</v>
      </c>
      <c r="E116" s="4">
        <f t="shared" si="1"/>
        <v>84.78924036</v>
      </c>
      <c r="F116" s="6"/>
      <c r="G116" s="6"/>
      <c r="H116" s="6"/>
      <c r="I116" s="6"/>
      <c r="J116" s="6"/>
      <c r="K116" s="6"/>
      <c r="L116" s="6"/>
      <c r="M116" s="6"/>
      <c r="N116" s="6"/>
      <c r="O116" s="6"/>
      <c r="P116" s="6"/>
      <c r="Q116" s="6"/>
    </row>
    <row r="117">
      <c r="A117" s="1" t="s">
        <v>833</v>
      </c>
      <c r="B117" s="1" t="s">
        <v>834</v>
      </c>
      <c r="C117" s="1" t="s">
        <v>6</v>
      </c>
      <c r="D117" s="1">
        <v>0.943162202835083</v>
      </c>
      <c r="E117" s="4">
        <f t="shared" si="1"/>
        <v>94.31622028</v>
      </c>
      <c r="F117" s="6"/>
      <c r="G117" s="6"/>
      <c r="H117" s="6"/>
      <c r="I117" s="6"/>
      <c r="J117" s="6"/>
      <c r="K117" s="6"/>
      <c r="L117" s="6"/>
      <c r="M117" s="6"/>
      <c r="N117" s="6"/>
      <c r="O117" s="6"/>
      <c r="P117" s="6"/>
      <c r="Q117" s="6"/>
    </row>
    <row r="118">
      <c r="A118" s="1" t="s">
        <v>859</v>
      </c>
      <c r="B118" s="1" t="s">
        <v>860</v>
      </c>
      <c r="C118" s="1" t="s">
        <v>6</v>
      </c>
      <c r="D118" s="1">
        <v>0.970287501811981</v>
      </c>
      <c r="E118" s="4">
        <f t="shared" si="1"/>
        <v>97.02875018</v>
      </c>
      <c r="F118" s="6"/>
      <c r="G118" s="6"/>
      <c r="H118" s="6"/>
      <c r="I118" s="6"/>
      <c r="J118" s="6"/>
      <c r="K118" s="6"/>
      <c r="L118" s="6"/>
      <c r="M118" s="6"/>
      <c r="N118" s="6"/>
      <c r="O118" s="6"/>
      <c r="P118" s="6"/>
      <c r="Q118" s="6"/>
    </row>
    <row r="119">
      <c r="A119" s="1" t="s">
        <v>863</v>
      </c>
      <c r="B119" s="1" t="s">
        <v>864</v>
      </c>
      <c r="C119" s="1" t="s">
        <v>6</v>
      </c>
      <c r="D119" s="1">
        <v>0.989479601383209</v>
      </c>
      <c r="E119" s="4">
        <f t="shared" si="1"/>
        <v>98.94796014</v>
      </c>
      <c r="F119" s="6"/>
      <c r="G119" s="6"/>
      <c r="H119" s="6"/>
      <c r="I119" s="6"/>
      <c r="J119" s="6"/>
      <c r="K119" s="6"/>
      <c r="L119" s="6"/>
      <c r="M119" s="6"/>
      <c r="N119" s="6"/>
      <c r="O119" s="6"/>
      <c r="P119" s="6"/>
      <c r="Q119" s="6"/>
    </row>
    <row r="120">
      <c r="A120" s="1" t="s">
        <v>869</v>
      </c>
      <c r="B120" s="1" t="s">
        <v>870</v>
      </c>
      <c r="C120" s="1" t="s">
        <v>6</v>
      </c>
      <c r="D120" s="1">
        <v>0.554044723510742</v>
      </c>
      <c r="E120" s="4">
        <f t="shared" si="1"/>
        <v>55.40447235</v>
      </c>
      <c r="F120" s="6"/>
      <c r="G120" s="6"/>
      <c r="H120" s="6"/>
      <c r="I120" s="6"/>
      <c r="J120" s="6"/>
      <c r="K120" s="6"/>
      <c r="L120" s="6"/>
      <c r="M120" s="6"/>
      <c r="N120" s="6"/>
      <c r="O120" s="6"/>
      <c r="P120" s="6"/>
      <c r="Q120" s="6"/>
    </row>
    <row r="121">
      <c r="A121" s="1" t="s">
        <v>873</v>
      </c>
      <c r="B121" s="1" t="s">
        <v>874</v>
      </c>
      <c r="C121" s="1" t="s">
        <v>6</v>
      </c>
      <c r="D121" s="1">
        <v>0.966021358966827</v>
      </c>
      <c r="E121" s="4">
        <f t="shared" si="1"/>
        <v>96.6021359</v>
      </c>
      <c r="F121" s="6"/>
      <c r="G121" s="6"/>
      <c r="H121" s="6"/>
      <c r="I121" s="6"/>
      <c r="J121" s="6"/>
      <c r="K121" s="6"/>
      <c r="L121" s="6"/>
      <c r="M121" s="6"/>
      <c r="N121" s="6"/>
      <c r="O121" s="6"/>
      <c r="P121" s="6"/>
      <c r="Q121" s="6"/>
    </row>
    <row r="122">
      <c r="A122" s="1" t="s">
        <v>887</v>
      </c>
      <c r="B122" s="1" t="s">
        <v>888</v>
      </c>
      <c r="C122" s="1" t="s">
        <v>6</v>
      </c>
      <c r="D122" s="1">
        <v>0.890263617038726</v>
      </c>
      <c r="E122" s="4">
        <f t="shared" si="1"/>
        <v>89.0263617</v>
      </c>
      <c r="F122" s="6"/>
      <c r="G122" s="6"/>
      <c r="H122" s="6"/>
      <c r="I122" s="6"/>
      <c r="J122" s="6"/>
      <c r="K122" s="6"/>
      <c r="L122" s="6"/>
      <c r="M122" s="6"/>
      <c r="N122" s="6"/>
      <c r="O122" s="6"/>
      <c r="P122" s="6"/>
      <c r="Q122" s="6"/>
    </row>
    <row r="123">
      <c r="A123" s="1" t="s">
        <v>925</v>
      </c>
      <c r="B123" s="1" t="s">
        <v>926</v>
      </c>
      <c r="C123" s="1" t="s">
        <v>6</v>
      </c>
      <c r="D123" s="1">
        <v>0.912145614624023</v>
      </c>
      <c r="E123" s="4">
        <f t="shared" si="1"/>
        <v>91.21456146</v>
      </c>
      <c r="F123" s="6"/>
      <c r="G123" s="6"/>
      <c r="H123" s="6"/>
      <c r="I123" s="6"/>
      <c r="J123" s="6"/>
      <c r="K123" s="6"/>
      <c r="L123" s="6"/>
      <c r="M123" s="6"/>
      <c r="N123" s="6"/>
      <c r="O123" s="6"/>
      <c r="P123" s="6"/>
      <c r="Q123" s="6"/>
    </row>
    <row r="124">
      <c r="A124" s="1" t="s">
        <v>973</v>
      </c>
      <c r="B124" s="1" t="s">
        <v>974</v>
      </c>
      <c r="C124" s="1" t="s">
        <v>6</v>
      </c>
      <c r="D124" s="1">
        <v>0.999135196208953</v>
      </c>
      <c r="E124" s="4">
        <f t="shared" si="1"/>
        <v>99.91351962</v>
      </c>
      <c r="F124" s="6"/>
      <c r="G124" s="6"/>
      <c r="H124" s="6"/>
      <c r="I124" s="6"/>
      <c r="J124" s="6"/>
      <c r="K124" s="6"/>
      <c r="L124" s="6"/>
      <c r="M124" s="6"/>
      <c r="N124" s="6"/>
      <c r="O124" s="6"/>
      <c r="P124" s="6"/>
      <c r="Q124" s="6"/>
    </row>
    <row r="125">
      <c r="A125" s="1" t="s">
        <v>983</v>
      </c>
      <c r="B125" s="1" t="s">
        <v>984</v>
      </c>
      <c r="C125" s="1" t="s">
        <v>6</v>
      </c>
      <c r="D125" s="1">
        <v>0.990987598896026</v>
      </c>
      <c r="E125" s="4">
        <f t="shared" si="1"/>
        <v>99.09875989</v>
      </c>
      <c r="F125" s="6"/>
      <c r="G125" s="6"/>
      <c r="H125" s="6"/>
      <c r="I125" s="6"/>
      <c r="J125" s="6"/>
      <c r="K125" s="6"/>
      <c r="L125" s="6"/>
      <c r="M125" s="6"/>
      <c r="N125" s="6"/>
      <c r="O125" s="6"/>
      <c r="P125" s="6"/>
      <c r="Q125" s="6"/>
    </row>
    <row r="126">
      <c r="A126" s="1" t="s">
        <v>987</v>
      </c>
      <c r="B126" s="1" t="s">
        <v>988</v>
      </c>
      <c r="C126" s="1" t="s">
        <v>6</v>
      </c>
      <c r="D126" s="1">
        <v>0.997113823890686</v>
      </c>
      <c r="E126" s="4">
        <f t="shared" si="1"/>
        <v>99.71138239</v>
      </c>
      <c r="F126" s="6"/>
      <c r="G126" s="6"/>
      <c r="H126" s="6"/>
      <c r="I126" s="6"/>
      <c r="J126" s="6"/>
      <c r="K126" s="6"/>
      <c r="L126" s="6"/>
      <c r="M126" s="6"/>
      <c r="N126" s="6"/>
      <c r="O126" s="6"/>
      <c r="P126" s="6"/>
      <c r="Q126" s="6"/>
    </row>
    <row r="127">
      <c r="A127" s="1" t="s">
        <v>999</v>
      </c>
      <c r="B127" s="1" t="s">
        <v>1000</v>
      </c>
      <c r="C127" s="1" t="s">
        <v>6</v>
      </c>
      <c r="D127" s="1">
        <v>0.950956523418426</v>
      </c>
      <c r="E127" s="4">
        <f t="shared" si="1"/>
        <v>95.09565234</v>
      </c>
      <c r="F127" s="6"/>
      <c r="G127" s="6"/>
      <c r="H127" s="6"/>
      <c r="I127" s="6"/>
      <c r="J127" s="6"/>
      <c r="K127" s="6"/>
      <c r="L127" s="6"/>
      <c r="M127" s="6"/>
      <c r="N127" s="6"/>
      <c r="O127" s="6"/>
      <c r="P127" s="6"/>
      <c r="Q127" s="6"/>
    </row>
    <row r="128">
      <c r="A128" s="1" t="s">
        <v>1001</v>
      </c>
      <c r="B128" s="1" t="s">
        <v>1002</v>
      </c>
      <c r="C128" s="1" t="s">
        <v>6</v>
      </c>
      <c r="D128" s="1">
        <v>0.952403604984283</v>
      </c>
      <c r="E128" s="4">
        <f t="shared" si="1"/>
        <v>95.2403605</v>
      </c>
      <c r="F128" s="6"/>
      <c r="G128" s="6"/>
      <c r="H128" s="6"/>
      <c r="I128" s="6"/>
      <c r="J128" s="6"/>
      <c r="K128" s="6"/>
      <c r="L128" s="6"/>
      <c r="M128" s="6"/>
      <c r="N128" s="6"/>
      <c r="O128" s="6"/>
      <c r="P128" s="6"/>
      <c r="Q128" s="6"/>
    </row>
    <row r="129">
      <c r="A129" s="1" t="s">
        <v>1007</v>
      </c>
      <c r="B129" s="1" t="s">
        <v>1008</v>
      </c>
      <c r="C129" s="1" t="s">
        <v>6</v>
      </c>
      <c r="D129" s="1">
        <v>0.686081767082214</v>
      </c>
      <c r="E129" s="4">
        <f t="shared" si="1"/>
        <v>68.60817671</v>
      </c>
      <c r="F129" s="6"/>
      <c r="G129" s="6"/>
      <c r="H129" s="6"/>
      <c r="I129" s="6"/>
      <c r="J129" s="6"/>
      <c r="K129" s="6"/>
      <c r="L129" s="6"/>
      <c r="M129" s="6"/>
      <c r="N129" s="6"/>
      <c r="O129" s="6"/>
      <c r="P129" s="6"/>
      <c r="Q129" s="6"/>
    </row>
    <row r="130">
      <c r="A130" s="1" t="s">
        <v>1017</v>
      </c>
      <c r="B130" s="1" t="s">
        <v>1018</v>
      </c>
      <c r="C130" s="1" t="s">
        <v>6</v>
      </c>
      <c r="D130" s="1">
        <v>0.992815375328064</v>
      </c>
      <c r="E130" s="4">
        <f t="shared" si="1"/>
        <v>99.28153753</v>
      </c>
      <c r="F130" s="6"/>
      <c r="G130" s="6"/>
      <c r="H130" s="6"/>
      <c r="I130" s="6"/>
      <c r="J130" s="6"/>
      <c r="K130" s="6"/>
      <c r="L130" s="6"/>
      <c r="M130" s="6"/>
      <c r="N130" s="6"/>
      <c r="O130" s="6"/>
      <c r="P130" s="6"/>
      <c r="Q130" s="6"/>
    </row>
    <row r="131">
      <c r="A131" s="1" t="s">
        <v>1021</v>
      </c>
      <c r="B131" s="1" t="s">
        <v>1022</v>
      </c>
      <c r="C131" s="1" t="s">
        <v>6</v>
      </c>
      <c r="D131" s="1">
        <v>0.764279663562774</v>
      </c>
      <c r="E131" s="4">
        <f t="shared" si="1"/>
        <v>76.42796636</v>
      </c>
      <c r="F131" s="6"/>
      <c r="G131" s="6"/>
      <c r="H131" s="6"/>
      <c r="I131" s="6"/>
      <c r="J131" s="6"/>
      <c r="K131" s="6"/>
      <c r="L131" s="6"/>
      <c r="M131" s="6"/>
      <c r="N131" s="6"/>
      <c r="O131" s="6"/>
      <c r="P131" s="6"/>
      <c r="Q131" s="6"/>
    </row>
    <row r="132">
      <c r="A132" s="1" t="s">
        <v>1029</v>
      </c>
      <c r="B132" s="1" t="s">
        <v>1030</v>
      </c>
      <c r="C132" s="1" t="s">
        <v>6</v>
      </c>
      <c r="D132" s="1">
        <v>0.973016738891601</v>
      </c>
      <c r="E132" s="4">
        <f t="shared" si="1"/>
        <v>97.30167389</v>
      </c>
      <c r="F132" s="6"/>
      <c r="G132" s="6"/>
      <c r="H132" s="6"/>
      <c r="I132" s="6"/>
      <c r="J132" s="6"/>
      <c r="K132" s="6"/>
      <c r="L132" s="6"/>
      <c r="M132" s="6"/>
      <c r="N132" s="6"/>
      <c r="O132" s="6"/>
      <c r="P132" s="6"/>
      <c r="Q132" s="6"/>
    </row>
    <row r="133">
      <c r="A133" s="1" t="s">
        <v>1037</v>
      </c>
      <c r="B133" s="1" t="s">
        <v>1038</v>
      </c>
      <c r="C133" s="1" t="s">
        <v>6</v>
      </c>
      <c r="D133" s="1">
        <v>0.98855060338974</v>
      </c>
      <c r="E133" s="4">
        <f t="shared" si="1"/>
        <v>98.85506034</v>
      </c>
      <c r="F133" s="6"/>
      <c r="G133" s="6"/>
      <c r="H133" s="6"/>
      <c r="I133" s="6"/>
      <c r="J133" s="6"/>
      <c r="K133" s="6"/>
      <c r="L133" s="6"/>
      <c r="M133" s="6"/>
      <c r="N133" s="6"/>
      <c r="O133" s="6"/>
      <c r="P133" s="6"/>
      <c r="Q133" s="6"/>
    </row>
    <row r="134">
      <c r="A134" s="1" t="s">
        <v>1053</v>
      </c>
      <c r="B134" s="1" t="s">
        <v>1054</v>
      </c>
      <c r="C134" s="1" t="s">
        <v>6</v>
      </c>
      <c r="D134" s="1">
        <v>0.993994414806366</v>
      </c>
      <c r="E134" s="4">
        <f t="shared" si="1"/>
        <v>99.39944148</v>
      </c>
      <c r="F134" s="6"/>
      <c r="G134" s="6"/>
      <c r="H134" s="6"/>
      <c r="I134" s="6"/>
      <c r="J134" s="6"/>
      <c r="K134" s="6"/>
      <c r="L134" s="6"/>
      <c r="M134" s="6"/>
      <c r="N134" s="6"/>
      <c r="O134" s="6"/>
      <c r="P134" s="6"/>
      <c r="Q134" s="6"/>
    </row>
    <row r="135">
      <c r="A135" s="1" t="s">
        <v>1055</v>
      </c>
      <c r="B135" s="1" t="s">
        <v>1056</v>
      </c>
      <c r="C135" s="1" t="s">
        <v>6</v>
      </c>
      <c r="D135" s="1">
        <v>0.959735035896301</v>
      </c>
      <c r="E135" s="4">
        <f t="shared" si="1"/>
        <v>95.97350359</v>
      </c>
      <c r="F135" s="6"/>
      <c r="G135" s="6"/>
      <c r="H135" s="6"/>
      <c r="I135" s="6"/>
      <c r="J135" s="6"/>
      <c r="K135" s="6"/>
      <c r="L135" s="6"/>
      <c r="M135" s="6"/>
      <c r="N135" s="6"/>
      <c r="O135" s="6"/>
      <c r="P135" s="6"/>
      <c r="Q135" s="6"/>
    </row>
    <row r="136">
      <c r="A136" s="1" t="s">
        <v>1073</v>
      </c>
      <c r="B136" s="1" t="s">
        <v>1074</v>
      </c>
      <c r="C136" s="1" t="s">
        <v>6</v>
      </c>
      <c r="D136" s="1">
        <v>0.571131944656372</v>
      </c>
      <c r="E136" s="4">
        <f t="shared" si="1"/>
        <v>57.11319447</v>
      </c>
      <c r="F136" s="6"/>
      <c r="G136" s="6"/>
      <c r="H136" s="6"/>
      <c r="I136" s="6"/>
      <c r="J136" s="6"/>
      <c r="K136" s="6"/>
      <c r="L136" s="6"/>
      <c r="M136" s="6"/>
      <c r="N136" s="6"/>
      <c r="O136" s="6"/>
      <c r="P136" s="6"/>
      <c r="Q136" s="6"/>
    </row>
    <row r="137">
      <c r="A137" s="1" t="s">
        <v>1075</v>
      </c>
      <c r="B137" s="1" t="s">
        <v>1076</v>
      </c>
      <c r="C137" s="1" t="s">
        <v>6</v>
      </c>
      <c r="D137" s="1">
        <v>0.712226271629333</v>
      </c>
      <c r="E137" s="4">
        <f t="shared" si="1"/>
        <v>71.22262716</v>
      </c>
      <c r="F137" s="6"/>
      <c r="G137" s="6"/>
      <c r="H137" s="6"/>
      <c r="I137" s="6"/>
      <c r="J137" s="6"/>
      <c r="K137" s="6"/>
      <c r="L137" s="6"/>
      <c r="M137" s="6"/>
      <c r="N137" s="6"/>
      <c r="O137" s="6"/>
      <c r="P137" s="6"/>
      <c r="Q137" s="6"/>
    </row>
    <row r="138">
      <c r="A138" s="1" t="s">
        <v>1123</v>
      </c>
      <c r="B138" s="1" t="s">
        <v>1124</v>
      </c>
      <c r="C138" s="1" t="s">
        <v>6</v>
      </c>
      <c r="D138" s="1">
        <v>0.576608777046203</v>
      </c>
      <c r="E138" s="4">
        <f t="shared" si="1"/>
        <v>57.6608777</v>
      </c>
      <c r="F138" s="6"/>
      <c r="G138" s="6"/>
      <c r="H138" s="6"/>
      <c r="I138" s="6"/>
      <c r="J138" s="6"/>
      <c r="K138" s="6"/>
      <c r="L138" s="6"/>
      <c r="M138" s="6"/>
      <c r="N138" s="6"/>
      <c r="O138" s="6"/>
      <c r="P138" s="6"/>
      <c r="Q138" s="6"/>
    </row>
    <row r="139">
      <c r="A139" s="1" t="s">
        <v>1125</v>
      </c>
      <c r="B139" s="1" t="s">
        <v>1126</v>
      </c>
      <c r="C139" s="1" t="s">
        <v>6</v>
      </c>
      <c r="D139" s="1">
        <v>0.972577214241027</v>
      </c>
      <c r="E139" s="4">
        <f t="shared" si="1"/>
        <v>97.25772142</v>
      </c>
      <c r="F139" s="6"/>
      <c r="G139" s="6"/>
      <c r="H139" s="6"/>
      <c r="I139" s="6"/>
      <c r="J139" s="6"/>
      <c r="K139" s="6"/>
      <c r="L139" s="6"/>
      <c r="M139" s="6"/>
      <c r="N139" s="6"/>
      <c r="O139" s="6"/>
      <c r="P139" s="6"/>
      <c r="Q139" s="6"/>
    </row>
    <row r="140">
      <c r="A140" s="1" t="s">
        <v>1129</v>
      </c>
      <c r="B140" s="1" t="s">
        <v>1130</v>
      </c>
      <c r="C140" s="1" t="s">
        <v>6</v>
      </c>
      <c r="D140" s="1">
        <v>0.998862266540527</v>
      </c>
      <c r="E140" s="4">
        <f t="shared" si="1"/>
        <v>99.88622665</v>
      </c>
      <c r="F140" s="6"/>
      <c r="G140" s="6"/>
      <c r="H140" s="6"/>
      <c r="I140" s="6"/>
      <c r="J140" s="6"/>
      <c r="K140" s="6"/>
      <c r="L140" s="6"/>
      <c r="M140" s="6"/>
      <c r="N140" s="6"/>
      <c r="O140" s="6"/>
      <c r="P140" s="6"/>
      <c r="Q140" s="6"/>
    </row>
    <row r="141">
      <c r="A141" s="1" t="s">
        <v>1145</v>
      </c>
      <c r="B141" s="1" t="s">
        <v>1146</v>
      </c>
      <c r="C141" s="1" t="s">
        <v>6</v>
      </c>
      <c r="D141" s="1">
        <v>0.981971442699432</v>
      </c>
      <c r="E141" s="4">
        <f t="shared" si="1"/>
        <v>98.19714427</v>
      </c>
      <c r="F141" s="6"/>
      <c r="G141" s="6"/>
      <c r="H141" s="6"/>
      <c r="I141" s="6"/>
      <c r="J141" s="6"/>
      <c r="K141" s="6"/>
      <c r="L141" s="6"/>
      <c r="M141" s="6"/>
      <c r="N141" s="6"/>
      <c r="O141" s="6"/>
      <c r="P141" s="6"/>
      <c r="Q141" s="6"/>
    </row>
    <row r="142">
      <c r="A142" s="1" t="s">
        <v>1161</v>
      </c>
      <c r="B142" s="1" t="s">
        <v>1162</v>
      </c>
      <c r="C142" s="1" t="s">
        <v>6</v>
      </c>
      <c r="D142" s="1">
        <v>0.569930076599121</v>
      </c>
      <c r="E142" s="4">
        <f t="shared" si="1"/>
        <v>56.99300766</v>
      </c>
      <c r="F142" s="6"/>
      <c r="G142" s="6"/>
      <c r="H142" s="6"/>
      <c r="I142" s="6"/>
      <c r="J142" s="6"/>
      <c r="K142" s="6"/>
      <c r="L142" s="6"/>
      <c r="M142" s="6"/>
      <c r="N142" s="6"/>
      <c r="O142" s="6"/>
      <c r="P142" s="6"/>
      <c r="Q142" s="6"/>
    </row>
    <row r="143">
      <c r="A143" s="1" t="s">
        <v>1179</v>
      </c>
      <c r="B143" s="1" t="s">
        <v>1180</v>
      </c>
      <c r="C143" s="1" t="s">
        <v>6</v>
      </c>
      <c r="D143" s="1">
        <v>0.582675755023956</v>
      </c>
      <c r="E143" s="4">
        <f t="shared" si="1"/>
        <v>58.2675755</v>
      </c>
      <c r="F143" s="6"/>
      <c r="G143" s="6"/>
      <c r="H143" s="6"/>
      <c r="I143" s="6"/>
      <c r="J143" s="6"/>
      <c r="K143" s="6"/>
      <c r="L143" s="6"/>
      <c r="M143" s="6"/>
      <c r="N143" s="6"/>
      <c r="O143" s="6"/>
      <c r="P143" s="6"/>
      <c r="Q143" s="6"/>
    </row>
    <row r="144">
      <c r="A144" s="1" t="s">
        <v>1183</v>
      </c>
      <c r="B144" s="1" t="s">
        <v>1184</v>
      </c>
      <c r="C144" s="1" t="s">
        <v>6</v>
      </c>
      <c r="D144" s="1">
        <v>0.980693399906158</v>
      </c>
      <c r="E144" s="4">
        <f t="shared" si="1"/>
        <v>98.06933999</v>
      </c>
      <c r="F144" s="6"/>
      <c r="G144" s="6"/>
      <c r="H144" s="6"/>
      <c r="I144" s="6"/>
      <c r="J144" s="6"/>
      <c r="K144" s="6"/>
      <c r="L144" s="6"/>
      <c r="M144" s="6"/>
      <c r="N144" s="6"/>
      <c r="O144" s="6"/>
      <c r="P144" s="6"/>
      <c r="Q144" s="6"/>
    </row>
    <row r="145">
      <c r="A145" s="1" t="s">
        <v>1195</v>
      </c>
      <c r="B145" s="1" t="s">
        <v>1196</v>
      </c>
      <c r="C145" s="1" t="s">
        <v>6</v>
      </c>
      <c r="D145" s="1">
        <v>0.992801070213317</v>
      </c>
      <c r="E145" s="4">
        <f t="shared" si="1"/>
        <v>99.28010702</v>
      </c>
      <c r="F145" s="6"/>
      <c r="G145" s="6"/>
      <c r="H145" s="6"/>
      <c r="I145" s="6"/>
      <c r="J145" s="6"/>
      <c r="K145" s="6"/>
      <c r="L145" s="6"/>
      <c r="M145" s="6"/>
      <c r="N145" s="6"/>
      <c r="O145" s="6"/>
      <c r="P145" s="6"/>
      <c r="Q145" s="6"/>
    </row>
    <row r="146">
      <c r="A146" s="1" t="s">
        <v>1203</v>
      </c>
      <c r="B146" s="1" t="s">
        <v>1204</v>
      </c>
      <c r="C146" s="1" t="s">
        <v>6</v>
      </c>
      <c r="D146" s="1">
        <v>0.906105697154998</v>
      </c>
      <c r="E146" s="4">
        <f t="shared" si="1"/>
        <v>90.61056972</v>
      </c>
      <c r="F146" s="6"/>
      <c r="G146" s="6"/>
      <c r="H146" s="6"/>
      <c r="I146" s="6"/>
      <c r="J146" s="6"/>
      <c r="K146" s="6"/>
      <c r="L146" s="6"/>
      <c r="M146" s="6"/>
      <c r="N146" s="6"/>
      <c r="O146" s="6"/>
      <c r="P146" s="6"/>
      <c r="Q146" s="6"/>
    </row>
    <row r="147">
      <c r="A147" s="1" t="s">
        <v>1223</v>
      </c>
      <c r="B147" s="1" t="s">
        <v>1224</v>
      </c>
      <c r="C147" s="1" t="s">
        <v>6</v>
      </c>
      <c r="D147" s="1">
        <v>0.726972460746765</v>
      </c>
      <c r="E147" s="4">
        <f t="shared" si="1"/>
        <v>72.69724607</v>
      </c>
      <c r="F147" s="6"/>
      <c r="G147" s="6"/>
      <c r="H147" s="6"/>
      <c r="I147" s="6"/>
      <c r="J147" s="6"/>
      <c r="K147" s="6"/>
      <c r="L147" s="6"/>
      <c r="M147" s="6"/>
      <c r="N147" s="6"/>
      <c r="O147" s="6"/>
      <c r="P147" s="6"/>
      <c r="Q147" s="6"/>
    </row>
    <row r="148">
      <c r="A148" s="1" t="s">
        <v>1231</v>
      </c>
      <c r="B148" s="1" t="s">
        <v>1232</v>
      </c>
      <c r="C148" s="1" t="s">
        <v>6</v>
      </c>
      <c r="D148" s="1">
        <v>0.597447454929351</v>
      </c>
      <c r="E148" s="4">
        <f t="shared" si="1"/>
        <v>59.74474549</v>
      </c>
      <c r="F148" s="6"/>
      <c r="G148" s="6"/>
      <c r="H148" s="6"/>
      <c r="I148" s="6"/>
      <c r="J148" s="6"/>
      <c r="K148" s="6"/>
      <c r="L148" s="6"/>
      <c r="M148" s="6"/>
      <c r="N148" s="6"/>
      <c r="O148" s="6"/>
      <c r="P148" s="6"/>
      <c r="Q148" s="6"/>
    </row>
    <row r="149">
      <c r="A149" s="1" t="s">
        <v>1235</v>
      </c>
      <c r="B149" s="1" t="s">
        <v>1236</v>
      </c>
      <c r="C149" s="1" t="s">
        <v>6</v>
      </c>
      <c r="D149" s="1">
        <v>0.721644043922424</v>
      </c>
      <c r="E149" s="4">
        <f t="shared" si="1"/>
        <v>72.16440439</v>
      </c>
      <c r="F149" s="6"/>
      <c r="G149" s="6"/>
      <c r="H149" s="6"/>
      <c r="I149" s="6"/>
      <c r="J149" s="6"/>
      <c r="K149" s="6"/>
      <c r="L149" s="6"/>
      <c r="M149" s="6"/>
      <c r="N149" s="6"/>
      <c r="O149" s="6"/>
      <c r="P149" s="6"/>
      <c r="Q149" s="6"/>
    </row>
    <row r="150">
      <c r="A150" s="1" t="s">
        <v>1247</v>
      </c>
      <c r="B150" s="1" t="s">
        <v>1248</v>
      </c>
      <c r="C150" s="1" t="s">
        <v>6</v>
      </c>
      <c r="D150" s="1">
        <v>0.940858304500579</v>
      </c>
      <c r="E150" s="4">
        <f t="shared" si="1"/>
        <v>94.08583045</v>
      </c>
      <c r="F150" s="6"/>
      <c r="G150" s="6"/>
      <c r="H150" s="6"/>
      <c r="I150" s="6"/>
      <c r="J150" s="6"/>
      <c r="K150" s="6"/>
      <c r="L150" s="6"/>
      <c r="M150" s="6"/>
      <c r="N150" s="6"/>
      <c r="O150" s="6"/>
      <c r="P150" s="6"/>
      <c r="Q150" s="6"/>
    </row>
    <row r="151">
      <c r="A151" s="1" t="s">
        <v>1249</v>
      </c>
      <c r="B151" s="1" t="s">
        <v>1250</v>
      </c>
      <c r="C151" s="1" t="s">
        <v>6</v>
      </c>
      <c r="D151" s="1">
        <v>0.805597424507141</v>
      </c>
      <c r="E151" s="4">
        <f t="shared" si="1"/>
        <v>80.55974245</v>
      </c>
      <c r="F151" s="6"/>
      <c r="G151" s="6"/>
      <c r="H151" s="6"/>
      <c r="I151" s="6"/>
      <c r="J151" s="6"/>
      <c r="K151" s="6"/>
      <c r="L151" s="6"/>
      <c r="M151" s="6"/>
      <c r="N151" s="6"/>
      <c r="O151" s="6"/>
      <c r="P151" s="6"/>
      <c r="Q151" s="6"/>
    </row>
    <row r="152">
      <c r="A152" s="1" t="s">
        <v>1261</v>
      </c>
      <c r="B152" s="1" t="s">
        <v>1262</v>
      </c>
      <c r="C152" s="1" t="s">
        <v>6</v>
      </c>
      <c r="D152" s="1">
        <v>0.986178398132324</v>
      </c>
      <c r="E152" s="4">
        <f t="shared" si="1"/>
        <v>98.61783981</v>
      </c>
      <c r="F152" s="6"/>
      <c r="G152" s="6"/>
      <c r="H152" s="6"/>
      <c r="I152" s="6"/>
      <c r="J152" s="6"/>
      <c r="K152" s="6"/>
      <c r="L152" s="6"/>
      <c r="M152" s="6"/>
      <c r="N152" s="6"/>
      <c r="O152" s="6"/>
      <c r="P152" s="6"/>
      <c r="Q152" s="6"/>
    </row>
    <row r="153">
      <c r="A153" s="1" t="s">
        <v>1295</v>
      </c>
      <c r="B153" s="1" t="s">
        <v>1296</v>
      </c>
      <c r="C153" s="1" t="s">
        <v>6</v>
      </c>
      <c r="D153" s="1">
        <v>0.998883306980133</v>
      </c>
      <c r="E153" s="4">
        <f t="shared" si="1"/>
        <v>99.8883307</v>
      </c>
      <c r="F153" s="6"/>
      <c r="G153" s="6"/>
      <c r="H153" s="6"/>
      <c r="I153" s="6"/>
      <c r="J153" s="6"/>
      <c r="K153" s="6"/>
      <c r="L153" s="6"/>
      <c r="M153" s="6"/>
      <c r="N153" s="6"/>
      <c r="O153" s="6"/>
      <c r="P153" s="6"/>
      <c r="Q153" s="6"/>
    </row>
    <row r="154">
      <c r="A154" s="1" t="s">
        <v>1309</v>
      </c>
      <c r="B154" s="1" t="s">
        <v>1310</v>
      </c>
      <c r="C154" s="1" t="s">
        <v>6</v>
      </c>
      <c r="D154" s="1">
        <v>0.648637056350708</v>
      </c>
      <c r="E154" s="4">
        <f t="shared" si="1"/>
        <v>64.86370564</v>
      </c>
      <c r="F154" s="6"/>
      <c r="G154" s="6"/>
      <c r="H154" s="6"/>
      <c r="I154" s="6"/>
      <c r="J154" s="6"/>
      <c r="K154" s="6"/>
      <c r="L154" s="6"/>
      <c r="M154" s="6"/>
      <c r="N154" s="6"/>
      <c r="O154" s="6"/>
      <c r="P154" s="6"/>
      <c r="Q154" s="6"/>
    </row>
    <row r="155">
      <c r="A155" s="1" t="s">
        <v>1327</v>
      </c>
      <c r="B155" s="1" t="s">
        <v>1328</v>
      </c>
      <c r="C155" s="1" t="s">
        <v>6</v>
      </c>
      <c r="D155" s="1">
        <v>0.993433475494384</v>
      </c>
      <c r="E155" s="4">
        <f t="shared" si="1"/>
        <v>99.34334755</v>
      </c>
      <c r="F155" s="6"/>
      <c r="G155" s="6"/>
      <c r="H155" s="6"/>
      <c r="I155" s="6"/>
      <c r="J155" s="6"/>
      <c r="K155" s="6"/>
      <c r="L155" s="6"/>
      <c r="M155" s="6"/>
      <c r="N155" s="6"/>
      <c r="O155" s="6"/>
      <c r="P155" s="6"/>
      <c r="Q155" s="6"/>
    </row>
    <row r="156">
      <c r="A156" s="1" t="s">
        <v>1339</v>
      </c>
      <c r="B156" s="1" t="s">
        <v>1340</v>
      </c>
      <c r="C156" s="1" t="s">
        <v>6</v>
      </c>
      <c r="D156" s="1">
        <v>0.988029420375824</v>
      </c>
      <c r="E156" s="4">
        <f t="shared" si="1"/>
        <v>98.80294204</v>
      </c>
      <c r="F156" s="6"/>
      <c r="G156" s="6"/>
      <c r="H156" s="6"/>
      <c r="I156" s="6"/>
      <c r="J156" s="6"/>
      <c r="K156" s="6"/>
      <c r="L156" s="6"/>
      <c r="M156" s="6"/>
      <c r="N156" s="6"/>
      <c r="O156" s="6"/>
      <c r="P156" s="6"/>
      <c r="Q156" s="6"/>
    </row>
    <row r="157">
      <c r="A157" s="1" t="s">
        <v>1349</v>
      </c>
      <c r="B157" s="1" t="s">
        <v>1350</v>
      </c>
      <c r="C157" s="1" t="s">
        <v>6</v>
      </c>
      <c r="D157" s="1">
        <v>0.999321699142456</v>
      </c>
      <c r="E157" s="4">
        <f t="shared" si="1"/>
        <v>99.93216991</v>
      </c>
      <c r="F157" s="6"/>
      <c r="G157" s="6"/>
      <c r="H157" s="6"/>
      <c r="I157" s="6"/>
      <c r="J157" s="6"/>
      <c r="K157" s="6"/>
      <c r="L157" s="6"/>
      <c r="M157" s="6"/>
      <c r="N157" s="6"/>
      <c r="O157" s="6"/>
      <c r="P157" s="6"/>
      <c r="Q157" s="6"/>
    </row>
    <row r="158">
      <c r="A158" s="1" t="s">
        <v>1353</v>
      </c>
      <c r="B158" s="1" t="s">
        <v>1354</v>
      </c>
      <c r="C158" s="1" t="s">
        <v>6</v>
      </c>
      <c r="D158" s="1">
        <v>0.992662906646728</v>
      </c>
      <c r="E158" s="4">
        <f t="shared" si="1"/>
        <v>99.26629066</v>
      </c>
      <c r="F158" s="6"/>
      <c r="G158" s="6"/>
      <c r="H158" s="6"/>
      <c r="I158" s="6"/>
      <c r="J158" s="6"/>
      <c r="K158" s="6"/>
      <c r="L158" s="6"/>
      <c r="M158" s="6"/>
      <c r="N158" s="6"/>
      <c r="O158" s="6"/>
      <c r="P158" s="6"/>
      <c r="Q158" s="6"/>
    </row>
    <row r="159">
      <c r="A159" s="1" t="s">
        <v>1357</v>
      </c>
      <c r="B159" s="1" t="s">
        <v>1358</v>
      </c>
      <c r="C159" s="1" t="s">
        <v>6</v>
      </c>
      <c r="D159" s="1">
        <v>0.979122757911682</v>
      </c>
      <c r="E159" s="4">
        <f t="shared" si="1"/>
        <v>97.91227579</v>
      </c>
      <c r="F159" s="6"/>
      <c r="G159" s="6"/>
      <c r="H159" s="6"/>
      <c r="I159" s="6"/>
      <c r="J159" s="6"/>
      <c r="K159" s="6"/>
      <c r="L159" s="6"/>
      <c r="M159" s="6"/>
      <c r="N159" s="6"/>
      <c r="O159" s="6"/>
      <c r="P159" s="6"/>
      <c r="Q159" s="6"/>
    </row>
    <row r="160">
      <c r="A160" s="1" t="s">
        <v>1363</v>
      </c>
      <c r="B160" s="1" t="s">
        <v>1364</v>
      </c>
      <c r="C160" s="1" t="s">
        <v>6</v>
      </c>
      <c r="D160" s="1">
        <v>0.987425804138183</v>
      </c>
      <c r="E160" s="4">
        <f t="shared" si="1"/>
        <v>98.74258041</v>
      </c>
      <c r="F160" s="6"/>
      <c r="G160" s="6"/>
      <c r="H160" s="6"/>
      <c r="I160" s="6"/>
      <c r="J160" s="6"/>
      <c r="K160" s="6"/>
      <c r="L160" s="6"/>
      <c r="M160" s="6"/>
      <c r="N160" s="6"/>
      <c r="O160" s="6"/>
      <c r="P160" s="6"/>
      <c r="Q160" s="6"/>
    </row>
    <row r="161">
      <c r="A161" s="1" t="s">
        <v>1377</v>
      </c>
      <c r="B161" s="1" t="s">
        <v>1378</v>
      </c>
      <c r="C161" s="1" t="s">
        <v>6</v>
      </c>
      <c r="D161" s="1">
        <v>0.849415957927703</v>
      </c>
      <c r="E161" s="4">
        <f t="shared" si="1"/>
        <v>84.94159579</v>
      </c>
      <c r="F161" s="6"/>
      <c r="G161" s="6"/>
      <c r="H161" s="6"/>
      <c r="I161" s="6"/>
      <c r="J161" s="6"/>
      <c r="K161" s="6"/>
      <c r="L161" s="6"/>
      <c r="M161" s="6"/>
      <c r="N161" s="6"/>
      <c r="O161" s="6"/>
      <c r="P161" s="6"/>
      <c r="Q161" s="6"/>
    </row>
    <row r="162">
      <c r="A162" s="1" t="s">
        <v>1379</v>
      </c>
      <c r="B162" s="1" t="s">
        <v>1380</v>
      </c>
      <c r="C162" s="1" t="s">
        <v>6</v>
      </c>
      <c r="D162" s="1">
        <v>0.820753335952758</v>
      </c>
      <c r="E162" s="4">
        <f t="shared" si="1"/>
        <v>82.0753336</v>
      </c>
      <c r="F162" s="6"/>
      <c r="G162" s="6"/>
      <c r="H162" s="6"/>
      <c r="I162" s="6"/>
      <c r="J162" s="6"/>
      <c r="K162" s="6"/>
      <c r="L162" s="6"/>
      <c r="M162" s="6"/>
      <c r="N162" s="6"/>
      <c r="O162" s="6"/>
      <c r="P162" s="6"/>
      <c r="Q162" s="6"/>
    </row>
    <row r="163">
      <c r="A163" s="1" t="s">
        <v>1387</v>
      </c>
      <c r="B163" s="1" t="s">
        <v>1388</v>
      </c>
      <c r="C163" s="1" t="s">
        <v>6</v>
      </c>
      <c r="D163" s="1">
        <v>0.528977811336517</v>
      </c>
      <c r="E163" s="4">
        <f t="shared" si="1"/>
        <v>52.89778113</v>
      </c>
      <c r="F163" s="6"/>
      <c r="G163" s="6"/>
      <c r="H163" s="6"/>
      <c r="I163" s="6"/>
      <c r="J163" s="6"/>
      <c r="K163" s="6"/>
      <c r="L163" s="6"/>
      <c r="M163" s="6"/>
      <c r="N163" s="6"/>
      <c r="O163" s="6"/>
      <c r="P163" s="6"/>
      <c r="Q163" s="6"/>
    </row>
    <row r="164">
      <c r="A164" s="1" t="s">
        <v>1397</v>
      </c>
      <c r="B164" s="1" t="s">
        <v>1398</v>
      </c>
      <c r="C164" s="1" t="s">
        <v>6</v>
      </c>
      <c r="D164" s="1">
        <v>0.997825026512146</v>
      </c>
      <c r="E164" s="4">
        <f t="shared" si="1"/>
        <v>99.78250265</v>
      </c>
      <c r="F164" s="6"/>
      <c r="G164" s="6"/>
      <c r="H164" s="6"/>
      <c r="I164" s="6"/>
      <c r="J164" s="6"/>
      <c r="K164" s="6"/>
      <c r="L164" s="6"/>
      <c r="M164" s="6"/>
      <c r="N164" s="6"/>
      <c r="O164" s="6"/>
      <c r="P164" s="6"/>
      <c r="Q164" s="6"/>
    </row>
    <row r="165">
      <c r="A165" s="1" t="s">
        <v>1405</v>
      </c>
      <c r="B165" s="1" t="s">
        <v>1406</v>
      </c>
      <c r="C165" s="1" t="s">
        <v>6</v>
      </c>
      <c r="D165" s="1">
        <v>0.999198257923126</v>
      </c>
      <c r="E165" s="4">
        <f t="shared" si="1"/>
        <v>99.91982579</v>
      </c>
      <c r="F165" s="6"/>
      <c r="G165" s="6"/>
      <c r="H165" s="6"/>
      <c r="I165" s="6"/>
      <c r="J165" s="6"/>
      <c r="K165" s="6"/>
      <c r="L165" s="6"/>
      <c r="M165" s="6"/>
      <c r="N165" s="6"/>
      <c r="O165" s="6"/>
      <c r="P165" s="6"/>
      <c r="Q165" s="6"/>
    </row>
    <row r="166">
      <c r="A166" s="1" t="s">
        <v>1417</v>
      </c>
      <c r="B166" s="1" t="s">
        <v>1418</v>
      </c>
      <c r="C166" s="1" t="s">
        <v>6</v>
      </c>
      <c r="D166" s="1">
        <v>0.999363005161285</v>
      </c>
      <c r="E166" s="4">
        <f t="shared" si="1"/>
        <v>99.93630052</v>
      </c>
      <c r="F166" s="6"/>
      <c r="G166" s="6"/>
      <c r="H166" s="6"/>
      <c r="I166" s="6"/>
      <c r="J166" s="6"/>
      <c r="K166" s="6"/>
      <c r="L166" s="6"/>
      <c r="M166" s="6"/>
      <c r="N166" s="6"/>
      <c r="O166" s="6"/>
      <c r="P166" s="6"/>
      <c r="Q166" s="6"/>
    </row>
    <row r="167">
      <c r="A167" s="1" t="s">
        <v>1425</v>
      </c>
      <c r="B167" s="1" t="s">
        <v>1426</v>
      </c>
      <c r="C167" s="1" t="s">
        <v>6</v>
      </c>
      <c r="D167" s="1">
        <v>0.66478031873703</v>
      </c>
      <c r="E167" s="4">
        <f t="shared" si="1"/>
        <v>66.47803187</v>
      </c>
      <c r="F167" s="6"/>
      <c r="G167" s="6"/>
      <c r="H167" s="6"/>
      <c r="I167" s="6"/>
      <c r="J167" s="6"/>
      <c r="K167" s="6"/>
      <c r="L167" s="6"/>
      <c r="M167" s="6"/>
      <c r="N167" s="6"/>
      <c r="O167" s="6"/>
      <c r="P167" s="6"/>
      <c r="Q167" s="6"/>
    </row>
    <row r="168">
      <c r="A168" s="1" t="s">
        <v>1433</v>
      </c>
      <c r="B168" s="1" t="s">
        <v>1434</v>
      </c>
      <c r="C168" s="1" t="s">
        <v>6</v>
      </c>
      <c r="D168" s="1">
        <v>0.999131023883819</v>
      </c>
      <c r="E168" s="4">
        <f t="shared" si="1"/>
        <v>99.91310239</v>
      </c>
      <c r="F168" s="6"/>
      <c r="G168" s="6"/>
      <c r="H168" s="6"/>
      <c r="I168" s="6"/>
      <c r="J168" s="6"/>
      <c r="K168" s="6"/>
      <c r="L168" s="6"/>
      <c r="M168" s="6"/>
      <c r="N168" s="6"/>
      <c r="O168" s="6"/>
      <c r="P168" s="6"/>
      <c r="Q168" s="6"/>
    </row>
    <row r="169">
      <c r="A169" s="1" t="s">
        <v>1443</v>
      </c>
      <c r="B169" s="1" t="s">
        <v>1444</v>
      </c>
      <c r="C169" s="1" t="s">
        <v>6</v>
      </c>
      <c r="D169" s="1">
        <v>0.757875740528106</v>
      </c>
      <c r="E169" s="4">
        <f t="shared" si="1"/>
        <v>75.78757405</v>
      </c>
      <c r="F169" s="6"/>
      <c r="G169" s="6"/>
      <c r="H169" s="6"/>
      <c r="I169" s="6"/>
      <c r="J169" s="6"/>
      <c r="K169" s="6"/>
      <c r="L169" s="6"/>
      <c r="M169" s="6"/>
      <c r="N169" s="6"/>
      <c r="O169" s="6"/>
      <c r="P169" s="6"/>
      <c r="Q169" s="6"/>
    </row>
    <row r="170">
      <c r="A170" s="1" t="s">
        <v>1455</v>
      </c>
      <c r="B170" s="1" t="s">
        <v>1456</v>
      </c>
      <c r="C170" s="1" t="s">
        <v>6</v>
      </c>
      <c r="D170" s="1">
        <v>0.675316452980041</v>
      </c>
      <c r="E170" s="4">
        <f t="shared" si="1"/>
        <v>67.5316453</v>
      </c>
      <c r="F170" s="6"/>
      <c r="G170" s="6"/>
      <c r="H170" s="6"/>
      <c r="I170" s="6"/>
      <c r="J170" s="6"/>
      <c r="K170" s="6"/>
      <c r="L170" s="6"/>
      <c r="M170" s="6"/>
      <c r="N170" s="6"/>
      <c r="O170" s="6"/>
      <c r="P170" s="6"/>
      <c r="Q170" s="6"/>
    </row>
    <row r="171">
      <c r="A171" s="1" t="s">
        <v>1459</v>
      </c>
      <c r="B171" s="1" t="s">
        <v>1460</v>
      </c>
      <c r="C171" s="1" t="s">
        <v>6</v>
      </c>
      <c r="D171" s="1">
        <v>0.81620043516159</v>
      </c>
      <c r="E171" s="4">
        <f t="shared" si="1"/>
        <v>81.62004352</v>
      </c>
      <c r="F171" s="6"/>
      <c r="G171" s="6"/>
      <c r="H171" s="6"/>
      <c r="I171" s="6"/>
      <c r="J171" s="6"/>
      <c r="K171" s="6"/>
      <c r="L171" s="6"/>
      <c r="M171" s="6"/>
      <c r="N171" s="6"/>
      <c r="O171" s="6"/>
      <c r="P171" s="6"/>
      <c r="Q171" s="6"/>
    </row>
    <row r="172">
      <c r="A172" s="1" t="s">
        <v>1483</v>
      </c>
      <c r="B172" s="1" t="s">
        <v>1484</v>
      </c>
      <c r="C172" s="1" t="s">
        <v>6</v>
      </c>
      <c r="D172" s="1">
        <v>0.995740294456481</v>
      </c>
      <c r="E172" s="4">
        <f t="shared" si="1"/>
        <v>99.57402945</v>
      </c>
      <c r="F172" s="6"/>
      <c r="G172" s="6"/>
      <c r="H172" s="6"/>
      <c r="I172" s="6"/>
      <c r="J172" s="6"/>
      <c r="K172" s="6"/>
      <c r="L172" s="6"/>
      <c r="M172" s="6"/>
      <c r="N172" s="6"/>
      <c r="O172" s="6"/>
      <c r="P172" s="6"/>
      <c r="Q172" s="6"/>
    </row>
    <row r="173">
      <c r="A173" s="1" t="s">
        <v>1501</v>
      </c>
      <c r="B173" s="1" t="s">
        <v>1502</v>
      </c>
      <c r="C173" s="1" t="s">
        <v>6</v>
      </c>
      <c r="D173" s="1">
        <v>0.612793445587158</v>
      </c>
      <c r="E173" s="4">
        <f t="shared" si="1"/>
        <v>61.27934456</v>
      </c>
      <c r="F173" s="6"/>
      <c r="G173" s="6"/>
      <c r="H173" s="6"/>
      <c r="I173" s="6"/>
      <c r="J173" s="6"/>
      <c r="K173" s="6"/>
      <c r="L173" s="6"/>
      <c r="M173" s="6"/>
      <c r="N173" s="6"/>
      <c r="O173" s="6"/>
      <c r="P173" s="6"/>
      <c r="Q173" s="6"/>
    </row>
    <row r="174">
      <c r="A174" s="1" t="s">
        <v>1517</v>
      </c>
      <c r="C174" s="1" t="s">
        <v>6</v>
      </c>
      <c r="D174" s="1">
        <v>0.991156697273254</v>
      </c>
      <c r="E174" s="4">
        <f t="shared" si="1"/>
        <v>99.11566973</v>
      </c>
      <c r="F174" s="6"/>
      <c r="G174" s="6"/>
      <c r="H174" s="6"/>
      <c r="I174" s="6"/>
      <c r="J174" s="6"/>
      <c r="K174" s="6"/>
      <c r="L174" s="6"/>
      <c r="M174" s="6"/>
      <c r="N174" s="6"/>
      <c r="O174" s="6"/>
      <c r="P174" s="6"/>
      <c r="Q174" s="6"/>
    </row>
    <row r="175">
      <c r="A175" s="1" t="s">
        <v>1518</v>
      </c>
      <c r="C175" s="1" t="s">
        <v>6</v>
      </c>
      <c r="D175" s="1">
        <v>0.991156697273254</v>
      </c>
      <c r="E175" s="4">
        <f t="shared" si="1"/>
        <v>99.11566973</v>
      </c>
      <c r="F175" s="6"/>
      <c r="G175" s="6"/>
      <c r="H175" s="6"/>
      <c r="I175" s="6"/>
      <c r="J175" s="6"/>
      <c r="K175" s="6"/>
      <c r="L175" s="6"/>
      <c r="M175" s="6"/>
      <c r="N175" s="6"/>
      <c r="O175" s="6"/>
      <c r="P175" s="6"/>
      <c r="Q175" s="6"/>
    </row>
    <row r="176">
      <c r="A176" s="1" t="s">
        <v>1519</v>
      </c>
      <c r="C176" s="1" t="s">
        <v>6</v>
      </c>
      <c r="D176" s="1">
        <v>0.991156697273254</v>
      </c>
      <c r="E176" s="4">
        <f t="shared" si="1"/>
        <v>99.11566973</v>
      </c>
      <c r="F176" s="6"/>
      <c r="G176" s="6"/>
      <c r="H176" s="6"/>
      <c r="I176" s="6"/>
      <c r="J176" s="6"/>
      <c r="K176" s="6"/>
      <c r="L176" s="6"/>
      <c r="M176" s="6"/>
      <c r="N176" s="6"/>
      <c r="O176" s="6"/>
      <c r="P176" s="6"/>
      <c r="Q176" s="6"/>
    </row>
    <row r="177">
      <c r="A177" s="1" t="s">
        <v>1520</v>
      </c>
      <c r="C177" s="1" t="s">
        <v>6</v>
      </c>
      <c r="D177" s="1">
        <v>0.991156697273254</v>
      </c>
      <c r="E177" s="4">
        <f t="shared" si="1"/>
        <v>99.11566973</v>
      </c>
      <c r="F177" s="6"/>
      <c r="G177" s="6"/>
      <c r="H177" s="6"/>
      <c r="I177" s="6"/>
      <c r="J177" s="6"/>
      <c r="K177" s="6"/>
      <c r="L177" s="6"/>
      <c r="M177" s="6"/>
      <c r="N177" s="6"/>
      <c r="O177" s="6"/>
      <c r="P177" s="6"/>
      <c r="Q177" s="6"/>
    </row>
    <row r="178">
      <c r="A178" s="1" t="s">
        <v>1521</v>
      </c>
      <c r="C178" s="1" t="s">
        <v>6</v>
      </c>
      <c r="D178" s="1">
        <v>0.991156697273254</v>
      </c>
      <c r="E178" s="4">
        <f t="shared" si="1"/>
        <v>99.11566973</v>
      </c>
      <c r="F178" s="6"/>
      <c r="G178" s="6"/>
      <c r="H178" s="6"/>
      <c r="I178" s="6"/>
      <c r="J178" s="6"/>
      <c r="K178" s="6"/>
      <c r="L178" s="6"/>
      <c r="M178" s="6"/>
      <c r="N178" s="6"/>
      <c r="O178" s="6"/>
      <c r="P178" s="6"/>
      <c r="Q178" s="6"/>
    </row>
    <row r="179">
      <c r="A179" s="1" t="s">
        <v>1522</v>
      </c>
      <c r="C179" s="1" t="s">
        <v>6</v>
      </c>
      <c r="D179" s="1">
        <v>0.991156697273254</v>
      </c>
      <c r="E179" s="4">
        <f t="shared" si="1"/>
        <v>99.11566973</v>
      </c>
      <c r="F179" s="6"/>
      <c r="G179" s="6"/>
      <c r="H179" s="6"/>
      <c r="I179" s="6"/>
      <c r="J179" s="6"/>
      <c r="K179" s="6"/>
      <c r="L179" s="6"/>
      <c r="M179" s="6"/>
      <c r="N179" s="6"/>
      <c r="O179" s="6"/>
      <c r="P179" s="6"/>
      <c r="Q179" s="6"/>
    </row>
    <row r="180">
      <c r="A180" s="1" t="s">
        <v>1523</v>
      </c>
      <c r="C180" s="1" t="s">
        <v>6</v>
      </c>
      <c r="D180" s="1">
        <v>0.991156697273254</v>
      </c>
      <c r="E180" s="4">
        <f t="shared" si="1"/>
        <v>99.11566973</v>
      </c>
      <c r="F180" s="6"/>
      <c r="G180" s="6"/>
      <c r="H180" s="6"/>
      <c r="I180" s="6"/>
      <c r="J180" s="6"/>
      <c r="K180" s="6"/>
      <c r="L180" s="6"/>
      <c r="M180" s="6"/>
      <c r="N180" s="6"/>
      <c r="O180" s="6"/>
      <c r="P180" s="6"/>
      <c r="Q180" s="6"/>
    </row>
    <row r="181">
      <c r="A181" s="1" t="s">
        <v>1524</v>
      </c>
      <c r="C181" s="1" t="s">
        <v>6</v>
      </c>
      <c r="D181" s="1">
        <v>0.991156697273254</v>
      </c>
      <c r="E181" s="4">
        <f t="shared" si="1"/>
        <v>99.11566973</v>
      </c>
      <c r="F181" s="6"/>
      <c r="G181" s="6"/>
      <c r="H181" s="6"/>
      <c r="I181" s="6"/>
      <c r="J181" s="6"/>
      <c r="K181" s="6"/>
      <c r="L181" s="6"/>
      <c r="M181" s="6"/>
      <c r="N181" s="6"/>
      <c r="O181" s="6"/>
      <c r="P181" s="6"/>
      <c r="Q181" s="6"/>
    </row>
    <row r="182">
      <c r="A182" s="1" t="s">
        <v>1525</v>
      </c>
      <c r="C182" s="1" t="s">
        <v>6</v>
      </c>
      <c r="D182" s="1">
        <v>0.991156697273254</v>
      </c>
      <c r="E182" s="4">
        <f t="shared" si="1"/>
        <v>99.11566973</v>
      </c>
      <c r="F182" s="6"/>
      <c r="G182" s="6"/>
      <c r="H182" s="6"/>
      <c r="I182" s="6"/>
      <c r="J182" s="6"/>
      <c r="K182" s="6"/>
      <c r="L182" s="6"/>
      <c r="M182" s="6"/>
      <c r="N182" s="6"/>
      <c r="O182" s="6"/>
      <c r="P182" s="6"/>
      <c r="Q182" s="6"/>
    </row>
    <row r="183">
      <c r="A183" s="1" t="s">
        <v>1526</v>
      </c>
      <c r="C183" s="1" t="s">
        <v>6</v>
      </c>
      <c r="D183" s="1">
        <v>0.991156697273254</v>
      </c>
      <c r="E183" s="4">
        <f t="shared" si="1"/>
        <v>99.11566973</v>
      </c>
      <c r="F183" s="6"/>
      <c r="G183" s="6"/>
      <c r="H183" s="6"/>
      <c r="I183" s="6"/>
      <c r="J183" s="6"/>
      <c r="K183" s="6"/>
      <c r="L183" s="6"/>
      <c r="M183" s="6"/>
      <c r="N183" s="6"/>
      <c r="O183" s="6"/>
      <c r="P183" s="6"/>
      <c r="Q183" s="6"/>
    </row>
    <row r="184">
      <c r="A184" s="1" t="s">
        <v>1527</v>
      </c>
      <c r="C184" s="1" t="s">
        <v>6</v>
      </c>
      <c r="D184" s="1">
        <v>0.991156697273254</v>
      </c>
      <c r="E184" s="4">
        <f t="shared" si="1"/>
        <v>99.11566973</v>
      </c>
      <c r="F184" s="6"/>
      <c r="G184" s="6"/>
      <c r="H184" s="6"/>
      <c r="I184" s="6"/>
      <c r="J184" s="6"/>
      <c r="K184" s="6"/>
      <c r="L184" s="6"/>
      <c r="M184" s="6"/>
      <c r="N184" s="6"/>
      <c r="O184" s="6"/>
      <c r="P184" s="6"/>
      <c r="Q184" s="6"/>
    </row>
    <row r="185">
      <c r="A185" s="1" t="s">
        <v>1528</v>
      </c>
      <c r="C185" s="1" t="s">
        <v>6</v>
      </c>
      <c r="D185" s="1">
        <v>0.991156697273254</v>
      </c>
      <c r="E185" s="4">
        <f t="shared" si="1"/>
        <v>99.11566973</v>
      </c>
      <c r="F185" s="6"/>
      <c r="G185" s="6"/>
      <c r="H185" s="6"/>
      <c r="I185" s="6"/>
      <c r="J185" s="6"/>
      <c r="K185" s="6"/>
      <c r="L185" s="6"/>
      <c r="M185" s="6"/>
      <c r="N185" s="6"/>
      <c r="O185" s="6"/>
      <c r="P185" s="6"/>
      <c r="Q185" s="6"/>
    </row>
    <row r="186">
      <c r="A186" s="1" t="s">
        <v>1529</v>
      </c>
      <c r="C186" s="1" t="s">
        <v>6</v>
      </c>
      <c r="D186" s="1">
        <v>0.991156697273254</v>
      </c>
      <c r="E186" s="4">
        <f t="shared" si="1"/>
        <v>99.11566973</v>
      </c>
      <c r="F186" s="6"/>
      <c r="G186" s="6"/>
      <c r="H186" s="6"/>
      <c r="I186" s="6"/>
      <c r="J186" s="6"/>
      <c r="K186" s="6"/>
      <c r="L186" s="6"/>
      <c r="M186" s="6"/>
      <c r="N186" s="6"/>
      <c r="O186" s="6"/>
      <c r="P186" s="6"/>
      <c r="Q186" s="6"/>
    </row>
    <row r="187">
      <c r="A187" s="1" t="s">
        <v>1530</v>
      </c>
      <c r="C187" s="1" t="s">
        <v>6</v>
      </c>
      <c r="D187" s="1">
        <v>0.991156697273254</v>
      </c>
      <c r="E187" s="4">
        <f t="shared" si="1"/>
        <v>99.11566973</v>
      </c>
      <c r="F187" s="6"/>
      <c r="G187" s="6"/>
      <c r="H187" s="6"/>
      <c r="I187" s="6"/>
      <c r="J187" s="6"/>
      <c r="K187" s="6"/>
      <c r="L187" s="6"/>
      <c r="M187" s="6"/>
      <c r="N187" s="6"/>
      <c r="O187" s="6"/>
      <c r="P187" s="6"/>
      <c r="Q187" s="6"/>
    </row>
    <row r="188">
      <c r="A188" s="1" t="s">
        <v>1531</v>
      </c>
      <c r="C188" s="1" t="s">
        <v>6</v>
      </c>
      <c r="D188" s="1">
        <v>0.991156697273254</v>
      </c>
      <c r="E188" s="4">
        <f t="shared" si="1"/>
        <v>99.11566973</v>
      </c>
      <c r="F188" s="6"/>
      <c r="G188" s="6"/>
      <c r="H188" s="6"/>
      <c r="I188" s="6"/>
      <c r="J188" s="6"/>
      <c r="K188" s="6"/>
      <c r="L188" s="6"/>
      <c r="M188" s="6"/>
      <c r="N188" s="6"/>
      <c r="O188" s="6"/>
      <c r="P188" s="6"/>
      <c r="Q188" s="6"/>
    </row>
    <row r="189">
      <c r="A189" s="1" t="s">
        <v>1532</v>
      </c>
      <c r="C189" s="1" t="s">
        <v>6</v>
      </c>
      <c r="D189" s="1">
        <v>0.991156697273254</v>
      </c>
      <c r="E189" s="4">
        <f t="shared" si="1"/>
        <v>99.11566973</v>
      </c>
      <c r="F189" s="6"/>
      <c r="G189" s="6"/>
      <c r="H189" s="6"/>
      <c r="I189" s="6"/>
      <c r="J189" s="6"/>
      <c r="K189" s="6"/>
      <c r="L189" s="6"/>
      <c r="M189" s="6"/>
      <c r="N189" s="6"/>
      <c r="O189" s="6"/>
      <c r="P189" s="6"/>
      <c r="Q189" s="6"/>
    </row>
    <row r="190">
      <c r="A190" s="1" t="s">
        <v>1533</v>
      </c>
      <c r="C190" s="1" t="s">
        <v>6</v>
      </c>
      <c r="D190" s="1">
        <v>0.991156697273254</v>
      </c>
      <c r="E190" s="4">
        <f t="shared" si="1"/>
        <v>99.11566973</v>
      </c>
      <c r="F190" s="6"/>
      <c r="G190" s="6"/>
      <c r="H190" s="6"/>
      <c r="I190" s="6"/>
      <c r="J190" s="6"/>
      <c r="K190" s="6"/>
      <c r="L190" s="6"/>
      <c r="M190" s="6"/>
      <c r="N190" s="6"/>
      <c r="O190" s="6"/>
      <c r="P190" s="6"/>
      <c r="Q190" s="6"/>
    </row>
    <row r="191">
      <c r="A191" s="1" t="s">
        <v>1534</v>
      </c>
      <c r="C191" s="1" t="s">
        <v>6</v>
      </c>
      <c r="D191" s="1">
        <v>0.991156697273254</v>
      </c>
      <c r="E191" s="4">
        <f t="shared" si="1"/>
        <v>99.11566973</v>
      </c>
      <c r="F191" s="6"/>
      <c r="G191" s="6"/>
      <c r="H191" s="6"/>
      <c r="I191" s="6"/>
      <c r="J191" s="6"/>
      <c r="K191" s="6"/>
      <c r="L191" s="6"/>
      <c r="M191" s="6"/>
      <c r="N191" s="6"/>
      <c r="O191" s="6"/>
      <c r="P191" s="6"/>
      <c r="Q191" s="6"/>
    </row>
    <row r="192">
      <c r="A192" s="1" t="s">
        <v>1535</v>
      </c>
      <c r="C192" s="1" t="s">
        <v>6</v>
      </c>
      <c r="D192" s="1">
        <v>0.991156697273254</v>
      </c>
      <c r="E192" s="4">
        <f t="shared" si="1"/>
        <v>99.11566973</v>
      </c>
      <c r="F192" s="6"/>
      <c r="G192" s="6"/>
      <c r="H192" s="6"/>
      <c r="I192" s="6"/>
      <c r="J192" s="6"/>
      <c r="K192" s="6"/>
      <c r="L192" s="6"/>
      <c r="M192" s="6"/>
      <c r="N192" s="6"/>
      <c r="O192" s="6"/>
      <c r="P192" s="6"/>
      <c r="Q192" s="6"/>
    </row>
    <row r="193">
      <c r="A193" s="1" t="s">
        <v>1536</v>
      </c>
      <c r="C193" s="1" t="s">
        <v>6</v>
      </c>
      <c r="D193" s="1">
        <v>0.991156697273254</v>
      </c>
      <c r="E193" s="4">
        <f t="shared" si="1"/>
        <v>99.11566973</v>
      </c>
      <c r="F193" s="6"/>
      <c r="G193" s="6"/>
      <c r="H193" s="6"/>
      <c r="I193" s="6"/>
      <c r="J193" s="6"/>
      <c r="K193" s="6"/>
      <c r="L193" s="6"/>
      <c r="M193" s="6"/>
      <c r="N193" s="6"/>
      <c r="O193" s="6"/>
      <c r="P193" s="6"/>
      <c r="Q193" s="6"/>
    </row>
    <row r="194">
      <c r="A194" s="1" t="s">
        <v>1537</v>
      </c>
      <c r="C194" s="1" t="s">
        <v>6</v>
      </c>
      <c r="D194" s="1">
        <v>0.991156697273254</v>
      </c>
      <c r="E194" s="4">
        <f t="shared" si="1"/>
        <v>99.11566973</v>
      </c>
      <c r="F194" s="6"/>
      <c r="G194" s="6"/>
      <c r="H194" s="6"/>
      <c r="I194" s="6"/>
      <c r="J194" s="6"/>
      <c r="K194" s="6"/>
      <c r="L194" s="6"/>
      <c r="M194" s="6"/>
      <c r="N194" s="6"/>
      <c r="O194" s="6"/>
      <c r="P194" s="6"/>
      <c r="Q194" s="6"/>
    </row>
    <row r="195">
      <c r="A195" s="1" t="s">
        <v>1538</v>
      </c>
      <c r="C195" s="1" t="s">
        <v>6</v>
      </c>
      <c r="D195" s="1">
        <v>0.991156697273254</v>
      </c>
      <c r="E195" s="4">
        <f t="shared" si="1"/>
        <v>99.11566973</v>
      </c>
      <c r="F195" s="6"/>
      <c r="G195" s="6"/>
      <c r="H195" s="6"/>
      <c r="I195" s="6"/>
      <c r="J195" s="6"/>
      <c r="K195" s="6"/>
      <c r="L195" s="6"/>
      <c r="M195" s="6"/>
      <c r="N195" s="6"/>
      <c r="O195" s="6"/>
      <c r="P195" s="6"/>
      <c r="Q195" s="6"/>
    </row>
    <row r="196">
      <c r="A196" s="1" t="s">
        <v>1539</v>
      </c>
      <c r="C196" s="1" t="s">
        <v>6</v>
      </c>
      <c r="D196" s="1">
        <v>0.991156697273254</v>
      </c>
      <c r="E196" s="4">
        <f t="shared" si="1"/>
        <v>99.11566973</v>
      </c>
      <c r="F196" s="6"/>
      <c r="G196" s="6"/>
      <c r="H196" s="6"/>
      <c r="I196" s="6"/>
      <c r="J196" s="6"/>
      <c r="K196" s="6"/>
      <c r="L196" s="6"/>
      <c r="M196" s="6"/>
      <c r="N196" s="6"/>
      <c r="O196" s="6"/>
      <c r="P196" s="6"/>
      <c r="Q196" s="6"/>
    </row>
    <row r="197">
      <c r="A197" s="1" t="s">
        <v>1540</v>
      </c>
      <c r="C197" s="1" t="s">
        <v>6</v>
      </c>
      <c r="D197" s="1">
        <v>0.991156697273254</v>
      </c>
      <c r="E197" s="4">
        <f t="shared" si="1"/>
        <v>99.11566973</v>
      </c>
      <c r="F197" s="6"/>
      <c r="G197" s="6"/>
      <c r="H197" s="6"/>
      <c r="I197" s="6"/>
      <c r="J197" s="6"/>
      <c r="K197" s="6"/>
      <c r="L197" s="6"/>
      <c r="M197" s="6"/>
      <c r="N197" s="6"/>
      <c r="O197" s="6"/>
      <c r="P197" s="6"/>
      <c r="Q197" s="6"/>
    </row>
    <row r="198">
      <c r="A198" s="1" t="s">
        <v>1541</v>
      </c>
      <c r="C198" s="1" t="s">
        <v>6</v>
      </c>
      <c r="D198" s="1">
        <v>0.991156697273254</v>
      </c>
      <c r="E198" s="4">
        <f t="shared" si="1"/>
        <v>99.11566973</v>
      </c>
      <c r="F198" s="6"/>
      <c r="G198" s="6"/>
      <c r="H198" s="6"/>
      <c r="I198" s="6"/>
      <c r="J198" s="6"/>
      <c r="K198" s="6"/>
      <c r="L198" s="6"/>
      <c r="M198" s="6"/>
      <c r="N198" s="6"/>
      <c r="O198" s="6"/>
      <c r="P198" s="6"/>
      <c r="Q198" s="6"/>
    </row>
    <row r="199">
      <c r="A199" s="1" t="s">
        <v>1542</v>
      </c>
      <c r="C199" s="1" t="s">
        <v>6</v>
      </c>
      <c r="D199" s="1">
        <v>0.991156697273254</v>
      </c>
      <c r="E199" s="4">
        <f t="shared" si="1"/>
        <v>99.11566973</v>
      </c>
      <c r="F199" s="6"/>
      <c r="G199" s="6"/>
      <c r="H199" s="6"/>
      <c r="I199" s="6"/>
      <c r="J199" s="6"/>
      <c r="K199" s="6"/>
      <c r="L199" s="6"/>
      <c r="M199" s="6"/>
      <c r="N199" s="6"/>
      <c r="O199" s="6"/>
      <c r="P199" s="6"/>
      <c r="Q199" s="6"/>
    </row>
    <row r="200">
      <c r="A200" s="1" t="s">
        <v>1543</v>
      </c>
      <c r="C200" s="1" t="s">
        <v>6</v>
      </c>
      <c r="D200" s="1">
        <v>0.991156697273254</v>
      </c>
      <c r="E200" s="4">
        <f t="shared" si="1"/>
        <v>99.11566973</v>
      </c>
      <c r="F200" s="6"/>
      <c r="G200" s="6"/>
      <c r="H200" s="6"/>
      <c r="I200" s="6"/>
      <c r="J200" s="6"/>
      <c r="K200" s="6"/>
      <c r="L200" s="6"/>
      <c r="M200" s="6"/>
      <c r="N200" s="6"/>
      <c r="O200" s="6"/>
      <c r="P200" s="6"/>
      <c r="Q200" s="6"/>
    </row>
    <row r="201">
      <c r="A201" s="1" t="s">
        <v>1544</v>
      </c>
      <c r="C201" s="1" t="s">
        <v>6</v>
      </c>
      <c r="D201" s="1">
        <v>0.991156697273254</v>
      </c>
      <c r="E201" s="4">
        <f t="shared" si="1"/>
        <v>99.11566973</v>
      </c>
      <c r="F201" s="6"/>
      <c r="G201" s="6"/>
      <c r="H201" s="6"/>
      <c r="I201" s="6"/>
      <c r="J201" s="6"/>
      <c r="K201" s="6"/>
      <c r="L201" s="6"/>
      <c r="M201" s="6"/>
      <c r="N201" s="6"/>
      <c r="O201" s="6"/>
      <c r="P201" s="6"/>
      <c r="Q201" s="6"/>
    </row>
    <row r="202">
      <c r="A202" s="1" t="s">
        <v>1545</v>
      </c>
      <c r="C202" s="1" t="s">
        <v>6</v>
      </c>
      <c r="D202" s="1">
        <v>0.991156697273254</v>
      </c>
      <c r="E202" s="4">
        <f t="shared" si="1"/>
        <v>99.11566973</v>
      </c>
      <c r="F202" s="6"/>
      <c r="G202" s="6"/>
      <c r="H202" s="6"/>
      <c r="I202" s="6"/>
      <c r="J202" s="6"/>
      <c r="K202" s="6"/>
      <c r="L202" s="6"/>
      <c r="M202" s="6"/>
      <c r="N202" s="6"/>
      <c r="O202" s="6"/>
      <c r="P202" s="6"/>
      <c r="Q202" s="6"/>
    </row>
    <row r="203">
      <c r="A203" s="1" t="s">
        <v>1546</v>
      </c>
      <c r="C203" s="1" t="s">
        <v>6</v>
      </c>
      <c r="D203" s="1">
        <v>0.991156697273254</v>
      </c>
      <c r="E203" s="4">
        <f t="shared" si="1"/>
        <v>99.11566973</v>
      </c>
      <c r="F203" s="6"/>
      <c r="G203" s="6"/>
      <c r="H203" s="6"/>
      <c r="I203" s="6"/>
      <c r="J203" s="6"/>
      <c r="K203" s="6"/>
      <c r="L203" s="6"/>
      <c r="M203" s="6"/>
      <c r="N203" s="6"/>
      <c r="O203" s="6"/>
      <c r="P203" s="6"/>
      <c r="Q203" s="6"/>
    </row>
    <row r="204">
      <c r="A204" s="1" t="s">
        <v>1547</v>
      </c>
      <c r="C204" s="1" t="s">
        <v>6</v>
      </c>
      <c r="D204" s="1">
        <v>0.991156697273254</v>
      </c>
      <c r="E204" s="4">
        <f t="shared" si="1"/>
        <v>99.11566973</v>
      </c>
      <c r="F204" s="6"/>
      <c r="G204" s="6"/>
      <c r="H204" s="6"/>
      <c r="I204" s="6"/>
      <c r="J204" s="6"/>
      <c r="K204" s="6"/>
      <c r="L204" s="6"/>
      <c r="M204" s="6"/>
      <c r="N204" s="6"/>
      <c r="O204" s="6"/>
      <c r="P204" s="6"/>
      <c r="Q204" s="6"/>
    </row>
    <row r="205">
      <c r="A205" s="1" t="s">
        <v>1548</v>
      </c>
      <c r="C205" s="1" t="s">
        <v>6</v>
      </c>
      <c r="D205" s="1">
        <v>0.991156697273254</v>
      </c>
      <c r="E205" s="4">
        <f t="shared" si="1"/>
        <v>99.11566973</v>
      </c>
      <c r="F205" s="6"/>
      <c r="G205" s="6"/>
      <c r="H205" s="6"/>
      <c r="I205" s="6"/>
      <c r="J205" s="6"/>
      <c r="K205" s="6"/>
      <c r="L205" s="6"/>
      <c r="M205" s="6"/>
      <c r="N205" s="6"/>
      <c r="O205" s="6"/>
      <c r="P205" s="6"/>
      <c r="Q205" s="6"/>
    </row>
    <row r="206">
      <c r="A206" s="1" t="s">
        <v>1549</v>
      </c>
      <c r="C206" s="1" t="s">
        <v>6</v>
      </c>
      <c r="D206" s="1">
        <v>0.991156697273254</v>
      </c>
      <c r="E206" s="4">
        <f t="shared" si="1"/>
        <v>99.11566973</v>
      </c>
      <c r="F206" s="6"/>
      <c r="G206" s="6"/>
      <c r="H206" s="6"/>
      <c r="I206" s="6"/>
      <c r="J206" s="6"/>
      <c r="K206" s="6"/>
      <c r="L206" s="6"/>
      <c r="M206" s="6"/>
      <c r="N206" s="6"/>
      <c r="O206" s="6"/>
      <c r="P206" s="6"/>
      <c r="Q206" s="6"/>
    </row>
    <row r="207">
      <c r="A207" s="1" t="s">
        <v>1550</v>
      </c>
      <c r="C207" s="1" t="s">
        <v>6</v>
      </c>
      <c r="D207" s="1">
        <v>0.991156697273254</v>
      </c>
      <c r="E207" s="4">
        <f t="shared" si="1"/>
        <v>99.11566973</v>
      </c>
      <c r="F207" s="6"/>
      <c r="G207" s="6"/>
      <c r="H207" s="6"/>
      <c r="I207" s="6"/>
      <c r="J207" s="6"/>
      <c r="K207" s="6"/>
      <c r="L207" s="6"/>
      <c r="M207" s="6"/>
      <c r="N207" s="6"/>
      <c r="O207" s="6"/>
      <c r="P207" s="6"/>
      <c r="Q207" s="6"/>
    </row>
    <row r="208">
      <c r="A208" s="1" t="s">
        <v>1551</v>
      </c>
      <c r="C208" s="1" t="s">
        <v>6</v>
      </c>
      <c r="D208" s="1">
        <v>0.991156697273254</v>
      </c>
      <c r="E208" s="4">
        <f t="shared" si="1"/>
        <v>99.11566973</v>
      </c>
      <c r="F208" s="6"/>
      <c r="G208" s="6"/>
      <c r="H208" s="6"/>
      <c r="I208" s="6"/>
      <c r="J208" s="6"/>
      <c r="K208" s="6"/>
      <c r="L208" s="6"/>
      <c r="M208" s="6"/>
      <c r="N208" s="6"/>
      <c r="O208" s="6"/>
      <c r="P208" s="6"/>
      <c r="Q208" s="6"/>
    </row>
    <row r="209">
      <c r="A209" s="1" t="s">
        <v>1552</v>
      </c>
      <c r="C209" s="1" t="s">
        <v>6</v>
      </c>
      <c r="D209" s="1">
        <v>0.991156697273254</v>
      </c>
      <c r="E209" s="4">
        <f t="shared" si="1"/>
        <v>99.11566973</v>
      </c>
      <c r="F209" s="6"/>
      <c r="G209" s="6"/>
      <c r="H209" s="6"/>
      <c r="I209" s="6"/>
      <c r="J209" s="6"/>
      <c r="K209" s="6"/>
      <c r="L209" s="6"/>
      <c r="M209" s="6"/>
      <c r="N209" s="6"/>
      <c r="O209" s="6"/>
      <c r="P209" s="6"/>
      <c r="Q209" s="6"/>
    </row>
    <row r="210">
      <c r="A210" s="1" t="s">
        <v>1553</v>
      </c>
      <c r="C210" s="1" t="s">
        <v>6</v>
      </c>
      <c r="D210" s="1">
        <v>0.991156697273254</v>
      </c>
      <c r="E210" s="4">
        <f t="shared" si="1"/>
        <v>99.11566973</v>
      </c>
      <c r="F210" s="6"/>
      <c r="G210" s="6"/>
      <c r="H210" s="6"/>
      <c r="I210" s="6"/>
      <c r="J210" s="6"/>
      <c r="K210" s="6"/>
      <c r="L210" s="6"/>
      <c r="M210" s="6"/>
      <c r="N210" s="6"/>
      <c r="O210" s="6"/>
      <c r="P210" s="6"/>
      <c r="Q210" s="6"/>
    </row>
    <row r="211">
      <c r="A211" s="1" t="s">
        <v>1554</v>
      </c>
      <c r="C211" s="1" t="s">
        <v>6</v>
      </c>
      <c r="D211" s="1">
        <v>0.991156697273254</v>
      </c>
      <c r="E211" s="4">
        <f t="shared" si="1"/>
        <v>99.11566973</v>
      </c>
      <c r="F211" s="6"/>
      <c r="G211" s="6"/>
      <c r="H211" s="6"/>
      <c r="I211" s="6"/>
      <c r="J211" s="6"/>
      <c r="K211" s="6"/>
      <c r="L211" s="6"/>
      <c r="M211" s="6"/>
      <c r="N211" s="6"/>
      <c r="O211" s="6"/>
      <c r="P211" s="6"/>
      <c r="Q211" s="6"/>
    </row>
    <row r="212">
      <c r="A212" s="1" t="s">
        <v>1555</v>
      </c>
      <c r="C212" s="1" t="s">
        <v>6</v>
      </c>
      <c r="D212" s="1">
        <v>0.991156697273254</v>
      </c>
      <c r="E212" s="4">
        <f t="shared" si="1"/>
        <v>99.11566973</v>
      </c>
      <c r="F212" s="6"/>
      <c r="G212" s="6"/>
      <c r="H212" s="6"/>
      <c r="I212" s="6"/>
      <c r="J212" s="6"/>
      <c r="K212" s="6"/>
      <c r="L212" s="6"/>
      <c r="M212" s="6"/>
      <c r="N212" s="6"/>
      <c r="O212" s="6"/>
      <c r="P212" s="6"/>
      <c r="Q212" s="6"/>
    </row>
    <row r="213">
      <c r="F213" s="6"/>
      <c r="G213" s="6"/>
      <c r="H213" s="6"/>
      <c r="I213" s="6"/>
      <c r="J213" s="6"/>
      <c r="K213" s="6"/>
      <c r="L213" s="6"/>
      <c r="M213" s="6"/>
      <c r="N213" s="6"/>
      <c r="O213" s="6"/>
      <c r="P213" s="6"/>
      <c r="Q213" s="6"/>
    </row>
    <row r="214">
      <c r="F214" s="6"/>
      <c r="G214" s="6"/>
      <c r="H214" s="6"/>
      <c r="I214" s="6"/>
      <c r="J214" s="6"/>
      <c r="K214" s="6"/>
      <c r="L214" s="6"/>
      <c r="M214" s="6"/>
      <c r="N214" s="6"/>
      <c r="O214" s="6"/>
      <c r="P214" s="6"/>
      <c r="Q214" s="6"/>
    </row>
    <row r="215">
      <c r="F215" s="6"/>
      <c r="G215" s="6"/>
      <c r="H215" s="6"/>
      <c r="I215" s="6"/>
      <c r="J215" s="6"/>
      <c r="K215" s="6"/>
      <c r="L215" s="6"/>
      <c r="M215" s="6"/>
      <c r="N215" s="6"/>
      <c r="O215" s="6"/>
      <c r="P215" s="6"/>
      <c r="Q215" s="6"/>
    </row>
    <row r="216">
      <c r="F216" s="6"/>
      <c r="G216" s="6"/>
      <c r="H216" s="6"/>
      <c r="I216" s="6"/>
      <c r="J216" s="6"/>
      <c r="K216" s="6"/>
      <c r="L216" s="6"/>
      <c r="M216" s="6"/>
      <c r="N216" s="6"/>
      <c r="O216" s="6"/>
      <c r="P216" s="6"/>
      <c r="Q216" s="6"/>
    </row>
    <row r="217">
      <c r="F217" s="6"/>
      <c r="G217" s="6"/>
      <c r="H217" s="6"/>
      <c r="I217" s="6"/>
      <c r="J217" s="6"/>
      <c r="K217" s="6"/>
      <c r="L217" s="6"/>
      <c r="M217" s="6"/>
      <c r="N217" s="6"/>
      <c r="O217" s="6"/>
      <c r="P217" s="6"/>
      <c r="Q217" s="6"/>
    </row>
    <row r="218">
      <c r="F218" s="6"/>
      <c r="G218" s="6"/>
      <c r="H218" s="6"/>
      <c r="I218" s="6"/>
      <c r="J218" s="6"/>
      <c r="K218" s="6"/>
      <c r="L218" s="6"/>
      <c r="M218" s="6"/>
      <c r="N218" s="6"/>
      <c r="O218" s="6"/>
      <c r="P218" s="6"/>
      <c r="Q218" s="6"/>
    </row>
    <row r="219">
      <c r="F219" s="6"/>
      <c r="G219" s="6"/>
      <c r="H219" s="6"/>
      <c r="I219" s="6"/>
      <c r="J219" s="6"/>
      <c r="K219" s="6"/>
      <c r="L219" s="6"/>
      <c r="M219" s="6"/>
      <c r="N219" s="6"/>
      <c r="O219" s="6"/>
      <c r="P219" s="6"/>
      <c r="Q219" s="6"/>
    </row>
    <row r="220">
      <c r="F220" s="6"/>
      <c r="G220" s="6"/>
      <c r="H220" s="6"/>
      <c r="I220" s="6"/>
      <c r="J220" s="6"/>
      <c r="K220" s="6"/>
      <c r="L220" s="6"/>
      <c r="M220" s="6"/>
      <c r="N220" s="6"/>
      <c r="O220" s="6"/>
      <c r="P220" s="6"/>
      <c r="Q220" s="6"/>
    </row>
    <row r="221">
      <c r="F221" s="6"/>
      <c r="G221" s="6"/>
      <c r="H221" s="6"/>
      <c r="I221" s="6"/>
      <c r="J221" s="6"/>
      <c r="K221" s="6"/>
      <c r="L221" s="6"/>
      <c r="M221" s="6"/>
      <c r="N221" s="6"/>
      <c r="O221" s="6"/>
      <c r="P221" s="6"/>
      <c r="Q221" s="6"/>
    </row>
    <row r="222">
      <c r="F222" s="6"/>
      <c r="G222" s="6"/>
      <c r="H222" s="6"/>
      <c r="I222" s="6"/>
      <c r="J222" s="6"/>
      <c r="K222" s="6"/>
      <c r="L222" s="6"/>
      <c r="M222" s="6"/>
      <c r="N222" s="6"/>
      <c r="O222" s="6"/>
      <c r="P222" s="6"/>
      <c r="Q222" s="6"/>
    </row>
    <row r="223">
      <c r="F223" s="6"/>
      <c r="G223" s="6"/>
      <c r="H223" s="6"/>
      <c r="I223" s="6"/>
      <c r="J223" s="6"/>
      <c r="K223" s="6"/>
      <c r="L223" s="6"/>
      <c r="M223" s="6"/>
      <c r="N223" s="6"/>
      <c r="O223" s="6"/>
      <c r="P223" s="6"/>
      <c r="Q223" s="6"/>
    </row>
    <row r="224">
      <c r="F224" s="6"/>
      <c r="G224" s="6"/>
      <c r="H224" s="6"/>
      <c r="I224" s="6"/>
      <c r="J224" s="6"/>
      <c r="K224" s="6"/>
      <c r="L224" s="6"/>
      <c r="M224" s="6"/>
      <c r="N224" s="6"/>
      <c r="O224" s="6"/>
      <c r="P224" s="6"/>
      <c r="Q224" s="6"/>
    </row>
    <row r="225">
      <c r="F225" s="6"/>
      <c r="G225" s="6"/>
      <c r="H225" s="6"/>
      <c r="I225" s="6"/>
      <c r="J225" s="6"/>
      <c r="K225" s="6"/>
      <c r="L225" s="6"/>
      <c r="M225" s="6"/>
      <c r="N225" s="6"/>
      <c r="O225" s="6"/>
      <c r="P225" s="6"/>
      <c r="Q225" s="6"/>
    </row>
    <row r="226">
      <c r="F226" s="6"/>
      <c r="G226" s="6"/>
      <c r="H226" s="6"/>
      <c r="I226" s="6"/>
      <c r="J226" s="6"/>
      <c r="K226" s="6"/>
      <c r="L226" s="6"/>
      <c r="M226" s="6"/>
      <c r="N226" s="6"/>
      <c r="O226" s="6"/>
      <c r="P226" s="6"/>
      <c r="Q226" s="6"/>
    </row>
    <row r="227">
      <c r="F227" s="6"/>
      <c r="G227" s="6"/>
      <c r="H227" s="6"/>
      <c r="I227" s="6"/>
      <c r="J227" s="6"/>
      <c r="K227" s="6"/>
      <c r="L227" s="6"/>
      <c r="M227" s="6"/>
      <c r="N227" s="6"/>
      <c r="O227" s="6"/>
      <c r="P227" s="6"/>
      <c r="Q227" s="6"/>
    </row>
    <row r="228">
      <c r="F228" s="6"/>
      <c r="G228" s="6"/>
      <c r="H228" s="6"/>
      <c r="I228" s="6"/>
      <c r="J228" s="6"/>
      <c r="K228" s="6"/>
      <c r="L228" s="6"/>
      <c r="M228" s="6"/>
      <c r="N228" s="6"/>
      <c r="O228" s="6"/>
      <c r="P228" s="6"/>
      <c r="Q228" s="6"/>
    </row>
    <row r="229">
      <c r="F229" s="6"/>
      <c r="G229" s="6"/>
      <c r="H229" s="6"/>
      <c r="I229" s="6"/>
      <c r="J229" s="6"/>
      <c r="K229" s="6"/>
      <c r="L229" s="6"/>
      <c r="M229" s="6"/>
      <c r="N229" s="6"/>
      <c r="O229" s="6"/>
      <c r="P229" s="6"/>
      <c r="Q229" s="6"/>
    </row>
    <row r="230">
      <c r="F230" s="6"/>
      <c r="G230" s="6"/>
      <c r="H230" s="6"/>
      <c r="I230" s="6"/>
      <c r="J230" s="6"/>
      <c r="K230" s="6"/>
      <c r="L230" s="6"/>
      <c r="M230" s="6"/>
      <c r="N230" s="6"/>
      <c r="O230" s="6"/>
      <c r="P230" s="6"/>
      <c r="Q230" s="6"/>
    </row>
    <row r="231">
      <c r="F231" s="6"/>
      <c r="G231" s="6"/>
      <c r="H231" s="6"/>
      <c r="I231" s="6"/>
      <c r="J231" s="6"/>
      <c r="K231" s="6"/>
      <c r="L231" s="6"/>
      <c r="M231" s="6"/>
      <c r="N231" s="6"/>
      <c r="O231" s="6"/>
      <c r="P231" s="6"/>
      <c r="Q231" s="6"/>
    </row>
    <row r="232">
      <c r="F232" s="6"/>
      <c r="G232" s="6"/>
      <c r="H232" s="6"/>
      <c r="I232" s="6"/>
      <c r="J232" s="6"/>
      <c r="K232" s="6"/>
      <c r="L232" s="6"/>
      <c r="M232" s="6"/>
      <c r="N232" s="6"/>
      <c r="O232" s="6"/>
      <c r="P232" s="6"/>
      <c r="Q232" s="6"/>
    </row>
    <row r="233">
      <c r="F233" s="6"/>
      <c r="G233" s="6"/>
      <c r="H233" s="6"/>
      <c r="I233" s="6"/>
      <c r="J233" s="6"/>
      <c r="K233" s="6"/>
      <c r="L233" s="6"/>
      <c r="M233" s="6"/>
      <c r="N233" s="6"/>
      <c r="O233" s="6"/>
      <c r="P233" s="6"/>
      <c r="Q233" s="6"/>
    </row>
    <row r="234">
      <c r="F234" s="6"/>
      <c r="G234" s="6"/>
      <c r="H234" s="6"/>
      <c r="I234" s="6"/>
      <c r="J234" s="6"/>
      <c r="K234" s="6"/>
      <c r="L234" s="6"/>
      <c r="M234" s="6"/>
      <c r="N234" s="6"/>
      <c r="O234" s="6"/>
      <c r="P234" s="6"/>
      <c r="Q234" s="6"/>
    </row>
    <row r="235">
      <c r="F235" s="6"/>
      <c r="G235" s="6"/>
      <c r="H235" s="6"/>
      <c r="I235" s="6"/>
      <c r="J235" s="6"/>
      <c r="K235" s="6"/>
      <c r="L235" s="6"/>
      <c r="M235" s="6"/>
      <c r="N235" s="6"/>
      <c r="O235" s="6"/>
      <c r="P235" s="6"/>
      <c r="Q235" s="6"/>
    </row>
    <row r="236">
      <c r="F236" s="6"/>
      <c r="G236" s="6"/>
      <c r="H236" s="6"/>
      <c r="I236" s="6"/>
      <c r="J236" s="6"/>
      <c r="K236" s="6"/>
      <c r="L236" s="6"/>
      <c r="M236" s="6"/>
      <c r="N236" s="6"/>
      <c r="O236" s="6"/>
      <c r="P236" s="6"/>
      <c r="Q236" s="6"/>
    </row>
    <row r="237">
      <c r="F237" s="6"/>
      <c r="G237" s="6"/>
      <c r="H237" s="6"/>
      <c r="I237" s="6"/>
      <c r="J237" s="6"/>
      <c r="K237" s="6"/>
      <c r="L237" s="6"/>
      <c r="M237" s="6"/>
      <c r="N237" s="6"/>
      <c r="O237" s="6"/>
      <c r="P237" s="6"/>
      <c r="Q237" s="6"/>
    </row>
    <row r="238">
      <c r="F238" s="6"/>
      <c r="G238" s="6"/>
      <c r="H238" s="6"/>
      <c r="I238" s="6"/>
      <c r="J238" s="6"/>
      <c r="K238" s="6"/>
      <c r="L238" s="6"/>
      <c r="M238" s="6"/>
      <c r="N238" s="6"/>
      <c r="O238" s="6"/>
      <c r="P238" s="6"/>
      <c r="Q238" s="6"/>
    </row>
    <row r="239">
      <c r="F239" s="6"/>
      <c r="G239" s="6"/>
      <c r="H239" s="6"/>
      <c r="I239" s="6"/>
      <c r="J239" s="6"/>
      <c r="K239" s="6"/>
      <c r="L239" s="6"/>
      <c r="M239" s="6"/>
      <c r="N239" s="6"/>
      <c r="O239" s="6"/>
      <c r="P239" s="6"/>
      <c r="Q239" s="6"/>
    </row>
    <row r="240">
      <c r="F240" s="6"/>
      <c r="G240" s="6"/>
      <c r="H240" s="6"/>
      <c r="I240" s="6"/>
      <c r="J240" s="6"/>
      <c r="K240" s="6"/>
      <c r="L240" s="6"/>
      <c r="M240" s="6"/>
      <c r="N240" s="6"/>
      <c r="O240" s="6"/>
      <c r="P240" s="6"/>
      <c r="Q240" s="6"/>
    </row>
    <row r="241">
      <c r="F241" s="6"/>
      <c r="G241" s="6"/>
      <c r="H241" s="6"/>
      <c r="I241" s="6"/>
      <c r="J241" s="6"/>
      <c r="K241" s="6"/>
      <c r="L241" s="6"/>
      <c r="M241" s="6"/>
      <c r="N241" s="6"/>
      <c r="O241" s="6"/>
      <c r="P241" s="6"/>
      <c r="Q241" s="6"/>
    </row>
    <row r="242">
      <c r="F242" s="6"/>
      <c r="G242" s="6"/>
      <c r="H242" s="6"/>
      <c r="I242" s="6"/>
      <c r="J242" s="6"/>
      <c r="K242" s="6"/>
      <c r="L242" s="6"/>
      <c r="M242" s="6"/>
      <c r="N242" s="6"/>
      <c r="O242" s="6"/>
      <c r="P242" s="6"/>
      <c r="Q242" s="6"/>
    </row>
    <row r="243">
      <c r="F243" s="6"/>
      <c r="G243" s="6"/>
      <c r="H243" s="6"/>
      <c r="I243" s="6"/>
      <c r="J243" s="6"/>
      <c r="K243" s="6"/>
      <c r="L243" s="6"/>
      <c r="M243" s="6"/>
      <c r="N243" s="6"/>
      <c r="O243" s="6"/>
      <c r="P243" s="6"/>
      <c r="Q243" s="6"/>
    </row>
    <row r="244">
      <c r="F244" s="6"/>
      <c r="G244" s="6"/>
      <c r="H244" s="6"/>
      <c r="I244" s="6"/>
      <c r="J244" s="6"/>
      <c r="K244" s="6"/>
      <c r="L244" s="6"/>
      <c r="M244" s="6"/>
      <c r="N244" s="6"/>
      <c r="O244" s="6"/>
      <c r="P244" s="6"/>
      <c r="Q244" s="6"/>
    </row>
    <row r="245">
      <c r="F245" s="6"/>
      <c r="G245" s="6"/>
      <c r="H245" s="6"/>
      <c r="I245" s="6"/>
      <c r="J245" s="6"/>
      <c r="K245" s="6"/>
      <c r="L245" s="6"/>
      <c r="M245" s="6"/>
      <c r="N245" s="6"/>
      <c r="O245" s="6"/>
      <c r="P245" s="6"/>
      <c r="Q245" s="6"/>
    </row>
    <row r="246">
      <c r="F246" s="6"/>
      <c r="G246" s="6"/>
      <c r="H246" s="6"/>
      <c r="I246" s="6"/>
      <c r="J246" s="6"/>
      <c r="K246" s="6"/>
      <c r="L246" s="6"/>
      <c r="M246" s="6"/>
      <c r="N246" s="6"/>
      <c r="O246" s="6"/>
      <c r="P246" s="6"/>
      <c r="Q246" s="6"/>
    </row>
    <row r="247">
      <c r="F247" s="6"/>
      <c r="G247" s="6"/>
      <c r="H247" s="6"/>
      <c r="I247" s="6"/>
      <c r="J247" s="6"/>
      <c r="K247" s="6"/>
      <c r="L247" s="6"/>
      <c r="M247" s="6"/>
      <c r="N247" s="6"/>
      <c r="O247" s="6"/>
      <c r="P247" s="6"/>
      <c r="Q247" s="6"/>
    </row>
    <row r="248">
      <c r="F248" s="6"/>
      <c r="G248" s="6"/>
      <c r="H248" s="6"/>
      <c r="I248" s="6"/>
      <c r="J248" s="6"/>
      <c r="K248" s="6"/>
      <c r="L248" s="6"/>
      <c r="M248" s="6"/>
      <c r="N248" s="6"/>
      <c r="O248" s="6"/>
      <c r="P248" s="6"/>
      <c r="Q248" s="6"/>
    </row>
    <row r="249">
      <c r="F249" s="6"/>
      <c r="G249" s="6"/>
      <c r="H249" s="6"/>
      <c r="I249" s="6"/>
      <c r="J249" s="6"/>
      <c r="K249" s="6"/>
      <c r="L249" s="6"/>
      <c r="M249" s="6"/>
      <c r="N249" s="6"/>
      <c r="O249" s="6"/>
      <c r="P249" s="6"/>
      <c r="Q249" s="6"/>
    </row>
    <row r="250">
      <c r="F250" s="6"/>
      <c r="G250" s="6"/>
      <c r="H250" s="6"/>
      <c r="I250" s="6"/>
      <c r="J250" s="6"/>
      <c r="K250" s="6"/>
      <c r="L250" s="6"/>
      <c r="M250" s="6"/>
      <c r="N250" s="6"/>
      <c r="O250" s="6"/>
      <c r="P250" s="6"/>
      <c r="Q250" s="6"/>
    </row>
    <row r="251">
      <c r="F251" s="6"/>
      <c r="G251" s="6"/>
      <c r="H251" s="6"/>
      <c r="I251" s="6"/>
      <c r="J251" s="6"/>
      <c r="K251" s="6"/>
      <c r="L251" s="6"/>
      <c r="M251" s="6"/>
      <c r="N251" s="6"/>
      <c r="O251" s="6"/>
      <c r="P251" s="6"/>
      <c r="Q251" s="6"/>
    </row>
    <row r="252">
      <c r="F252" s="6"/>
      <c r="G252" s="6"/>
      <c r="H252" s="6"/>
      <c r="I252" s="6"/>
      <c r="J252" s="6"/>
      <c r="K252" s="6"/>
      <c r="L252" s="6"/>
      <c r="M252" s="6"/>
      <c r="N252" s="6"/>
      <c r="O252" s="6"/>
      <c r="P252" s="6"/>
      <c r="Q252" s="6"/>
    </row>
    <row r="253">
      <c r="F253" s="6"/>
      <c r="G253" s="6"/>
      <c r="H253" s="6"/>
      <c r="I253" s="6"/>
      <c r="J253" s="6"/>
      <c r="K253" s="6"/>
      <c r="L253" s="6"/>
      <c r="M253" s="6"/>
      <c r="N253" s="6"/>
      <c r="O253" s="6"/>
      <c r="P253" s="6"/>
      <c r="Q253" s="6"/>
    </row>
    <row r="254">
      <c r="F254" s="6"/>
      <c r="G254" s="6"/>
      <c r="H254" s="6"/>
      <c r="I254" s="6"/>
      <c r="J254" s="6"/>
      <c r="K254" s="6"/>
      <c r="L254" s="6"/>
      <c r="M254" s="6"/>
      <c r="N254" s="6"/>
      <c r="O254" s="6"/>
      <c r="P254" s="6"/>
      <c r="Q254" s="6"/>
    </row>
    <row r="255">
      <c r="F255" s="6"/>
      <c r="G255" s="6"/>
      <c r="H255" s="6"/>
      <c r="I255" s="6"/>
      <c r="J255" s="6"/>
      <c r="K255" s="6"/>
      <c r="L255" s="6"/>
      <c r="M255" s="6"/>
      <c r="N255" s="6"/>
      <c r="O255" s="6"/>
      <c r="P255" s="6"/>
      <c r="Q255" s="6"/>
    </row>
    <row r="256">
      <c r="F256" s="6"/>
      <c r="G256" s="6"/>
      <c r="H256" s="6"/>
      <c r="I256" s="6"/>
      <c r="J256" s="6"/>
      <c r="K256" s="6"/>
      <c r="L256" s="6"/>
      <c r="M256" s="6"/>
      <c r="N256" s="6"/>
      <c r="O256" s="6"/>
      <c r="P256" s="6"/>
      <c r="Q256" s="6"/>
    </row>
    <row r="257">
      <c r="F257" s="6"/>
      <c r="G257" s="6"/>
      <c r="H257" s="6"/>
      <c r="I257" s="6"/>
      <c r="J257" s="6"/>
      <c r="K257" s="6"/>
      <c r="L257" s="6"/>
      <c r="M257" s="6"/>
      <c r="N257" s="6"/>
      <c r="O257" s="6"/>
      <c r="P257" s="6"/>
      <c r="Q257" s="6"/>
    </row>
    <row r="258">
      <c r="F258" s="6"/>
      <c r="G258" s="6"/>
      <c r="H258" s="6"/>
      <c r="I258" s="6"/>
      <c r="J258" s="6"/>
      <c r="K258" s="6"/>
      <c r="L258" s="6"/>
      <c r="M258" s="6"/>
      <c r="N258" s="6"/>
      <c r="O258" s="6"/>
      <c r="P258" s="6"/>
      <c r="Q258" s="6"/>
    </row>
    <row r="259">
      <c r="F259" s="6"/>
      <c r="G259" s="6"/>
      <c r="H259" s="6"/>
      <c r="I259" s="6"/>
      <c r="J259" s="6"/>
      <c r="K259" s="6"/>
      <c r="L259" s="6"/>
      <c r="M259" s="6"/>
      <c r="N259" s="6"/>
      <c r="O259" s="6"/>
      <c r="P259" s="6"/>
      <c r="Q259" s="6"/>
    </row>
    <row r="260">
      <c r="F260" s="6"/>
      <c r="G260" s="6"/>
      <c r="H260" s="6"/>
      <c r="I260" s="6"/>
      <c r="J260" s="6"/>
      <c r="K260" s="6"/>
      <c r="L260" s="6"/>
      <c r="M260" s="6"/>
      <c r="N260" s="6"/>
      <c r="O260" s="6"/>
      <c r="P260" s="6"/>
      <c r="Q260" s="6"/>
    </row>
    <row r="261">
      <c r="F261" s="6"/>
      <c r="G261" s="6"/>
      <c r="H261" s="6"/>
      <c r="I261" s="6"/>
      <c r="J261" s="6"/>
      <c r="K261" s="6"/>
      <c r="L261" s="6"/>
      <c r="M261" s="6"/>
      <c r="N261" s="6"/>
      <c r="O261" s="6"/>
      <c r="P261" s="6"/>
      <c r="Q261" s="6"/>
    </row>
    <row r="262">
      <c r="F262" s="6"/>
      <c r="G262" s="6"/>
      <c r="H262" s="6"/>
      <c r="I262" s="6"/>
      <c r="J262" s="6"/>
      <c r="K262" s="6"/>
      <c r="L262" s="6"/>
      <c r="M262" s="6"/>
      <c r="N262" s="6"/>
      <c r="O262" s="6"/>
      <c r="P262" s="6"/>
      <c r="Q262" s="6"/>
    </row>
    <row r="263">
      <c r="F263" s="6"/>
      <c r="G263" s="6"/>
      <c r="H263" s="6"/>
      <c r="I263" s="6"/>
      <c r="J263" s="6"/>
      <c r="K263" s="6"/>
      <c r="L263" s="6"/>
      <c r="M263" s="6"/>
      <c r="N263" s="6"/>
      <c r="O263" s="6"/>
      <c r="P263" s="6"/>
      <c r="Q263" s="6"/>
    </row>
    <row r="264">
      <c r="F264" s="6"/>
      <c r="G264" s="6"/>
      <c r="H264" s="6"/>
      <c r="I264" s="6"/>
      <c r="J264" s="6"/>
      <c r="K264" s="6"/>
      <c r="L264" s="6"/>
      <c r="M264" s="6"/>
      <c r="N264" s="6"/>
      <c r="O264" s="6"/>
      <c r="P264" s="6"/>
      <c r="Q264" s="6"/>
    </row>
    <row r="265">
      <c r="F265" s="6"/>
      <c r="G265" s="6"/>
      <c r="H265" s="6"/>
      <c r="I265" s="6"/>
      <c r="J265" s="6"/>
      <c r="K265" s="6"/>
      <c r="L265" s="6"/>
      <c r="M265" s="6"/>
      <c r="N265" s="6"/>
      <c r="O265" s="6"/>
      <c r="P265" s="6"/>
      <c r="Q265" s="6"/>
    </row>
    <row r="266">
      <c r="F266" s="6"/>
      <c r="G266" s="6"/>
      <c r="H266" s="6"/>
      <c r="I266" s="6"/>
      <c r="J266" s="6"/>
      <c r="K266" s="6"/>
      <c r="L266" s="6"/>
      <c r="M266" s="6"/>
      <c r="N266" s="6"/>
      <c r="O266" s="6"/>
      <c r="P266" s="6"/>
      <c r="Q266" s="6"/>
    </row>
    <row r="267">
      <c r="F267" s="6"/>
      <c r="G267" s="6"/>
      <c r="H267" s="6"/>
      <c r="I267" s="6"/>
      <c r="J267" s="6"/>
      <c r="K267" s="6"/>
      <c r="L267" s="6"/>
      <c r="M267" s="6"/>
      <c r="N267" s="6"/>
      <c r="O267" s="6"/>
      <c r="P267" s="6"/>
      <c r="Q267" s="6"/>
    </row>
    <row r="268">
      <c r="F268" s="6"/>
      <c r="G268" s="6"/>
      <c r="H268" s="6"/>
      <c r="I268" s="6"/>
      <c r="J268" s="6"/>
      <c r="K268" s="6"/>
      <c r="L268" s="6"/>
      <c r="M268" s="6"/>
      <c r="N268" s="6"/>
      <c r="O268" s="6"/>
      <c r="P268" s="6"/>
      <c r="Q268" s="6"/>
    </row>
    <row r="269">
      <c r="F269" s="6"/>
      <c r="G269" s="6"/>
      <c r="H269" s="6"/>
      <c r="I269" s="6"/>
      <c r="J269" s="6"/>
      <c r="K269" s="6"/>
      <c r="L269" s="6"/>
      <c r="M269" s="6"/>
      <c r="N269" s="6"/>
      <c r="O269" s="6"/>
      <c r="P269" s="6"/>
      <c r="Q269" s="6"/>
    </row>
    <row r="270">
      <c r="F270" s="6"/>
      <c r="G270" s="6"/>
      <c r="H270" s="6"/>
      <c r="I270" s="6"/>
      <c r="J270" s="6"/>
      <c r="K270" s="6"/>
      <c r="L270" s="6"/>
      <c r="M270" s="6"/>
      <c r="N270" s="6"/>
      <c r="O270" s="6"/>
      <c r="P270" s="6"/>
      <c r="Q270" s="6"/>
    </row>
    <row r="271">
      <c r="F271" s="6"/>
      <c r="G271" s="6"/>
      <c r="H271" s="6"/>
      <c r="I271" s="6"/>
      <c r="J271" s="6"/>
      <c r="K271" s="6"/>
      <c r="L271" s="6"/>
      <c r="M271" s="6"/>
      <c r="N271" s="6"/>
      <c r="O271" s="6"/>
      <c r="P271" s="6"/>
      <c r="Q271" s="6"/>
    </row>
    <row r="272">
      <c r="F272" s="6"/>
      <c r="G272" s="6"/>
      <c r="H272" s="6"/>
      <c r="I272" s="6"/>
      <c r="J272" s="6"/>
      <c r="K272" s="6"/>
      <c r="L272" s="6"/>
      <c r="M272" s="6"/>
      <c r="N272" s="6"/>
      <c r="O272" s="6"/>
      <c r="P272" s="6"/>
      <c r="Q272" s="6"/>
    </row>
    <row r="273">
      <c r="F273" s="6"/>
      <c r="G273" s="6"/>
      <c r="H273" s="6"/>
      <c r="I273" s="6"/>
      <c r="J273" s="6"/>
      <c r="K273" s="6"/>
      <c r="L273" s="6"/>
      <c r="M273" s="6"/>
      <c r="N273" s="6"/>
      <c r="O273" s="6"/>
      <c r="P273" s="6"/>
      <c r="Q273" s="6"/>
    </row>
    <row r="274">
      <c r="F274" s="6"/>
      <c r="G274" s="6"/>
      <c r="H274" s="6"/>
      <c r="I274" s="6"/>
      <c r="J274" s="6"/>
      <c r="K274" s="6"/>
      <c r="L274" s="6"/>
      <c r="M274" s="6"/>
      <c r="N274" s="6"/>
      <c r="O274" s="6"/>
      <c r="P274" s="6"/>
      <c r="Q274" s="6"/>
    </row>
    <row r="275">
      <c r="F275" s="6"/>
      <c r="G275" s="6"/>
      <c r="H275" s="6"/>
      <c r="I275" s="6"/>
      <c r="J275" s="6"/>
      <c r="K275" s="6"/>
      <c r="L275" s="6"/>
      <c r="M275" s="6"/>
      <c r="N275" s="6"/>
      <c r="O275" s="6"/>
      <c r="P275" s="6"/>
      <c r="Q275" s="6"/>
    </row>
    <row r="276">
      <c r="F276" s="6"/>
      <c r="G276" s="6"/>
      <c r="H276" s="6"/>
      <c r="I276" s="6"/>
      <c r="J276" s="6"/>
      <c r="K276" s="6"/>
      <c r="L276" s="6"/>
      <c r="M276" s="6"/>
      <c r="N276" s="6"/>
      <c r="O276" s="6"/>
      <c r="P276" s="6"/>
      <c r="Q276" s="6"/>
    </row>
    <row r="277">
      <c r="F277" s="6"/>
      <c r="G277" s="6"/>
      <c r="H277" s="6"/>
      <c r="I277" s="6"/>
      <c r="J277" s="6"/>
      <c r="K277" s="6"/>
      <c r="L277" s="6"/>
      <c r="M277" s="6"/>
      <c r="N277" s="6"/>
      <c r="O277" s="6"/>
      <c r="P277" s="6"/>
      <c r="Q277" s="6"/>
    </row>
    <row r="278">
      <c r="F278" s="6"/>
      <c r="G278" s="6"/>
      <c r="H278" s="6"/>
      <c r="I278" s="6"/>
      <c r="J278" s="6"/>
      <c r="K278" s="6"/>
      <c r="L278" s="6"/>
      <c r="M278" s="6"/>
      <c r="N278" s="6"/>
      <c r="O278" s="6"/>
      <c r="P278" s="6"/>
      <c r="Q278" s="6"/>
    </row>
    <row r="279">
      <c r="F279" s="6"/>
      <c r="G279" s="6"/>
      <c r="H279" s="6"/>
      <c r="I279" s="6"/>
      <c r="J279" s="6"/>
      <c r="K279" s="6"/>
      <c r="L279" s="6"/>
      <c r="M279" s="6"/>
      <c r="N279" s="6"/>
      <c r="O279" s="6"/>
      <c r="P279" s="6"/>
      <c r="Q279" s="6"/>
    </row>
    <row r="280">
      <c r="F280" s="6"/>
      <c r="G280" s="6"/>
      <c r="H280" s="6"/>
      <c r="I280" s="6"/>
      <c r="J280" s="6"/>
      <c r="K280" s="6"/>
      <c r="L280" s="6"/>
      <c r="M280" s="6"/>
      <c r="N280" s="6"/>
      <c r="O280" s="6"/>
      <c r="P280" s="6"/>
      <c r="Q280" s="6"/>
    </row>
    <row r="281">
      <c r="F281" s="6"/>
      <c r="G281" s="6"/>
      <c r="H281" s="6"/>
      <c r="I281" s="6"/>
      <c r="J281" s="6"/>
      <c r="K281" s="6"/>
      <c r="L281" s="6"/>
      <c r="M281" s="6"/>
      <c r="N281" s="6"/>
      <c r="O281" s="6"/>
      <c r="P281" s="6"/>
      <c r="Q281" s="6"/>
    </row>
    <row r="282">
      <c r="F282" s="6"/>
      <c r="G282" s="6"/>
      <c r="H282" s="6"/>
      <c r="I282" s="6"/>
      <c r="J282" s="6"/>
      <c r="K282" s="6"/>
      <c r="L282" s="6"/>
      <c r="M282" s="6"/>
      <c r="N282" s="6"/>
      <c r="O282" s="6"/>
      <c r="P282" s="6"/>
      <c r="Q282" s="6"/>
    </row>
    <row r="283">
      <c r="F283" s="6"/>
      <c r="G283" s="6"/>
      <c r="H283" s="6"/>
      <c r="I283" s="6"/>
      <c r="J283" s="6"/>
      <c r="K283" s="6"/>
      <c r="L283" s="6"/>
      <c r="M283" s="6"/>
      <c r="N283" s="6"/>
      <c r="O283" s="6"/>
      <c r="P283" s="6"/>
      <c r="Q283" s="6"/>
    </row>
    <row r="284">
      <c r="F284" s="6"/>
      <c r="G284" s="6"/>
      <c r="H284" s="6"/>
      <c r="I284" s="6"/>
      <c r="J284" s="6"/>
      <c r="K284" s="6"/>
      <c r="L284" s="6"/>
      <c r="M284" s="6"/>
      <c r="N284" s="6"/>
      <c r="O284" s="6"/>
      <c r="P284" s="6"/>
      <c r="Q284" s="6"/>
    </row>
    <row r="285">
      <c r="F285" s="6"/>
      <c r="G285" s="6"/>
      <c r="H285" s="6"/>
      <c r="I285" s="6"/>
      <c r="J285" s="6"/>
      <c r="K285" s="6"/>
      <c r="L285" s="6"/>
      <c r="M285" s="6"/>
      <c r="N285" s="6"/>
      <c r="O285" s="6"/>
      <c r="P285" s="6"/>
      <c r="Q285" s="6"/>
    </row>
    <row r="286">
      <c r="F286" s="6"/>
      <c r="G286" s="6"/>
      <c r="H286" s="6"/>
      <c r="I286" s="6"/>
      <c r="J286" s="6"/>
      <c r="K286" s="6"/>
      <c r="L286" s="6"/>
      <c r="M286" s="6"/>
      <c r="N286" s="6"/>
      <c r="O286" s="6"/>
      <c r="P286" s="6"/>
      <c r="Q286" s="6"/>
    </row>
    <row r="287">
      <c r="F287" s="6"/>
      <c r="G287" s="6"/>
      <c r="H287" s="6"/>
      <c r="I287" s="6"/>
      <c r="J287" s="6"/>
      <c r="K287" s="6"/>
      <c r="L287" s="6"/>
      <c r="M287" s="6"/>
      <c r="N287" s="6"/>
      <c r="O287" s="6"/>
      <c r="P287" s="6"/>
      <c r="Q287" s="6"/>
    </row>
    <row r="288">
      <c r="F288" s="6"/>
      <c r="G288" s="6"/>
      <c r="H288" s="6"/>
      <c r="I288" s="6"/>
      <c r="J288" s="6"/>
      <c r="K288" s="6"/>
      <c r="L288" s="6"/>
      <c r="M288" s="6"/>
      <c r="N288" s="6"/>
      <c r="O288" s="6"/>
      <c r="P288" s="6"/>
      <c r="Q288" s="6"/>
    </row>
    <row r="289">
      <c r="F289" s="6"/>
      <c r="G289" s="6"/>
      <c r="H289" s="6"/>
      <c r="I289" s="6"/>
      <c r="J289" s="6"/>
      <c r="K289" s="6"/>
      <c r="L289" s="6"/>
      <c r="M289" s="6"/>
      <c r="N289" s="6"/>
      <c r="O289" s="6"/>
      <c r="P289" s="6"/>
      <c r="Q289" s="6"/>
    </row>
    <row r="290">
      <c r="F290" s="6"/>
      <c r="G290" s="6"/>
      <c r="H290" s="6"/>
      <c r="I290" s="6"/>
      <c r="J290" s="6"/>
      <c r="K290" s="6"/>
      <c r="L290" s="6"/>
      <c r="M290" s="6"/>
      <c r="N290" s="6"/>
      <c r="O290" s="6"/>
      <c r="P290" s="6"/>
      <c r="Q290" s="6"/>
    </row>
    <row r="291">
      <c r="F291" s="6"/>
      <c r="G291" s="6"/>
      <c r="H291" s="6"/>
      <c r="I291" s="6"/>
      <c r="J291" s="6"/>
      <c r="K291" s="6"/>
      <c r="L291" s="6"/>
      <c r="M291" s="6"/>
      <c r="N291" s="6"/>
      <c r="O291" s="6"/>
      <c r="P291" s="6"/>
      <c r="Q291" s="6"/>
    </row>
    <row r="292">
      <c r="F292" s="6"/>
      <c r="G292" s="6"/>
      <c r="H292" s="6"/>
      <c r="I292" s="6"/>
      <c r="J292" s="6"/>
      <c r="K292" s="6"/>
      <c r="L292" s="6"/>
      <c r="M292" s="6"/>
      <c r="N292" s="6"/>
      <c r="O292" s="6"/>
      <c r="P292" s="6"/>
      <c r="Q292" s="6"/>
    </row>
    <row r="293">
      <c r="F293" s="6"/>
      <c r="G293" s="6"/>
      <c r="H293" s="6"/>
      <c r="I293" s="6"/>
      <c r="J293" s="6"/>
      <c r="K293" s="6"/>
      <c r="L293" s="6"/>
      <c r="M293" s="6"/>
      <c r="N293" s="6"/>
      <c r="O293" s="6"/>
      <c r="P293" s="6"/>
      <c r="Q293" s="6"/>
    </row>
    <row r="294">
      <c r="F294" s="6"/>
      <c r="G294" s="6"/>
      <c r="H294" s="6"/>
      <c r="I294" s="6"/>
      <c r="J294" s="6"/>
      <c r="K294" s="6"/>
      <c r="L294" s="6"/>
      <c r="M294" s="6"/>
      <c r="N294" s="6"/>
      <c r="O294" s="6"/>
      <c r="P294" s="6"/>
      <c r="Q294" s="6"/>
    </row>
    <row r="295">
      <c r="F295" s="6"/>
      <c r="G295" s="6"/>
      <c r="H295" s="6"/>
      <c r="I295" s="6"/>
      <c r="J295" s="6"/>
      <c r="K295" s="6"/>
      <c r="L295" s="6"/>
      <c r="M295" s="6"/>
      <c r="N295" s="6"/>
      <c r="O295" s="6"/>
      <c r="P295" s="6"/>
      <c r="Q295" s="6"/>
    </row>
    <row r="296">
      <c r="F296" s="6"/>
      <c r="G296" s="6"/>
      <c r="H296" s="6"/>
      <c r="I296" s="6"/>
      <c r="J296" s="6"/>
      <c r="K296" s="6"/>
      <c r="L296" s="6"/>
      <c r="M296" s="6"/>
      <c r="N296" s="6"/>
      <c r="O296" s="6"/>
      <c r="P296" s="6"/>
      <c r="Q296" s="6"/>
    </row>
    <row r="297">
      <c r="F297" s="6"/>
      <c r="G297" s="6"/>
      <c r="H297" s="6"/>
      <c r="I297" s="6"/>
      <c r="J297" s="6"/>
      <c r="K297" s="6"/>
      <c r="L297" s="6"/>
      <c r="M297" s="6"/>
      <c r="N297" s="6"/>
      <c r="O297" s="6"/>
      <c r="P297" s="6"/>
      <c r="Q297" s="6"/>
    </row>
    <row r="298">
      <c r="F298" s="6"/>
      <c r="G298" s="6"/>
      <c r="H298" s="6"/>
      <c r="I298" s="6"/>
      <c r="J298" s="6"/>
      <c r="K298" s="6"/>
      <c r="L298" s="6"/>
      <c r="M298" s="6"/>
      <c r="N298" s="6"/>
      <c r="O298" s="6"/>
      <c r="P298" s="6"/>
      <c r="Q298" s="6"/>
    </row>
    <row r="299">
      <c r="F299" s="6"/>
      <c r="G299" s="6"/>
      <c r="H299" s="6"/>
      <c r="I299" s="6"/>
      <c r="J299" s="6"/>
      <c r="K299" s="6"/>
      <c r="L299" s="6"/>
      <c r="M299" s="6"/>
      <c r="N299" s="6"/>
      <c r="O299" s="6"/>
      <c r="P299" s="6"/>
      <c r="Q299" s="6"/>
    </row>
    <row r="300">
      <c r="F300" s="6"/>
      <c r="G300" s="6"/>
      <c r="H300" s="6"/>
      <c r="I300" s="6"/>
      <c r="J300" s="6"/>
      <c r="K300" s="6"/>
      <c r="L300" s="6"/>
      <c r="M300" s="6"/>
      <c r="N300" s="6"/>
      <c r="O300" s="6"/>
      <c r="P300" s="6"/>
      <c r="Q300" s="6"/>
    </row>
    <row r="301">
      <c r="F301" s="6"/>
      <c r="G301" s="6"/>
      <c r="H301" s="6"/>
      <c r="I301" s="6"/>
      <c r="J301" s="6"/>
      <c r="K301" s="6"/>
      <c r="L301" s="6"/>
      <c r="M301" s="6"/>
      <c r="N301" s="6"/>
      <c r="O301" s="6"/>
      <c r="P301" s="6"/>
      <c r="Q301" s="6"/>
    </row>
    <row r="302">
      <c r="F302" s="6"/>
      <c r="G302" s="6"/>
      <c r="H302" s="6"/>
      <c r="I302" s="6"/>
      <c r="J302" s="6"/>
      <c r="K302" s="6"/>
      <c r="L302" s="6"/>
      <c r="M302" s="6"/>
      <c r="N302" s="6"/>
      <c r="O302" s="6"/>
      <c r="P302" s="6"/>
      <c r="Q302" s="6"/>
    </row>
    <row r="303">
      <c r="F303" s="6"/>
      <c r="G303" s="6"/>
      <c r="H303" s="6"/>
      <c r="I303" s="6"/>
      <c r="J303" s="6"/>
      <c r="K303" s="6"/>
      <c r="L303" s="6"/>
      <c r="M303" s="6"/>
      <c r="N303" s="6"/>
      <c r="O303" s="6"/>
      <c r="P303" s="6"/>
      <c r="Q303" s="6"/>
    </row>
    <row r="304">
      <c r="F304" s="6"/>
      <c r="G304" s="6"/>
      <c r="H304" s="6"/>
      <c r="I304" s="6"/>
      <c r="J304" s="6"/>
      <c r="K304" s="6"/>
      <c r="L304" s="6"/>
      <c r="M304" s="6"/>
      <c r="N304" s="6"/>
      <c r="O304" s="6"/>
      <c r="P304" s="6"/>
      <c r="Q304" s="6"/>
    </row>
    <row r="305">
      <c r="F305" s="6"/>
      <c r="G305" s="6"/>
      <c r="H305" s="6"/>
      <c r="I305" s="6"/>
      <c r="J305" s="6"/>
      <c r="K305" s="6"/>
      <c r="L305" s="6"/>
      <c r="M305" s="6"/>
      <c r="N305" s="6"/>
      <c r="O305" s="6"/>
      <c r="P305" s="6"/>
      <c r="Q305" s="6"/>
    </row>
    <row r="306">
      <c r="F306" s="6"/>
      <c r="G306" s="6"/>
      <c r="H306" s="6"/>
      <c r="I306" s="6"/>
      <c r="J306" s="6"/>
      <c r="K306" s="6"/>
      <c r="L306" s="6"/>
      <c r="M306" s="6"/>
      <c r="N306" s="6"/>
      <c r="O306" s="6"/>
      <c r="P306" s="6"/>
      <c r="Q306" s="6"/>
    </row>
    <row r="307">
      <c r="F307" s="6"/>
      <c r="G307" s="6"/>
      <c r="H307" s="6"/>
      <c r="I307" s="6"/>
      <c r="J307" s="6"/>
      <c r="K307" s="6"/>
      <c r="L307" s="6"/>
      <c r="M307" s="6"/>
      <c r="N307" s="6"/>
      <c r="O307" s="6"/>
      <c r="P307" s="6"/>
      <c r="Q307" s="6"/>
    </row>
    <row r="308">
      <c r="F308" s="6"/>
      <c r="G308" s="6"/>
      <c r="H308" s="6"/>
      <c r="I308" s="6"/>
      <c r="J308" s="6"/>
      <c r="K308" s="6"/>
      <c r="L308" s="6"/>
      <c r="M308" s="6"/>
      <c r="N308" s="6"/>
      <c r="O308" s="6"/>
      <c r="P308" s="6"/>
      <c r="Q308" s="6"/>
    </row>
    <row r="309">
      <c r="F309" s="6"/>
      <c r="G309" s="6"/>
      <c r="H309" s="6"/>
      <c r="I309" s="6"/>
      <c r="J309" s="6"/>
      <c r="K309" s="6"/>
      <c r="L309" s="6"/>
      <c r="M309" s="6"/>
      <c r="N309" s="6"/>
      <c r="O309" s="6"/>
      <c r="P309" s="6"/>
      <c r="Q309" s="6"/>
    </row>
    <row r="310">
      <c r="F310" s="6"/>
      <c r="G310" s="6"/>
      <c r="H310" s="6"/>
      <c r="I310" s="6"/>
      <c r="J310" s="6"/>
      <c r="K310" s="6"/>
      <c r="L310" s="6"/>
      <c r="M310" s="6"/>
      <c r="N310" s="6"/>
      <c r="O310" s="6"/>
      <c r="P310" s="6"/>
      <c r="Q310" s="6"/>
    </row>
    <row r="311">
      <c r="F311" s="6"/>
      <c r="G311" s="6"/>
      <c r="H311" s="6"/>
      <c r="I311" s="6"/>
      <c r="J311" s="6"/>
      <c r="K311" s="6"/>
      <c r="L311" s="6"/>
      <c r="M311" s="6"/>
      <c r="N311" s="6"/>
      <c r="O311" s="6"/>
      <c r="P311" s="6"/>
      <c r="Q311" s="6"/>
    </row>
    <row r="312">
      <c r="F312" s="6"/>
      <c r="G312" s="6"/>
      <c r="H312" s="6"/>
      <c r="I312" s="6"/>
      <c r="J312" s="6"/>
      <c r="K312" s="6"/>
      <c r="L312" s="6"/>
      <c r="M312" s="6"/>
      <c r="N312" s="6"/>
      <c r="O312" s="6"/>
      <c r="P312" s="6"/>
      <c r="Q312" s="6"/>
    </row>
    <row r="313">
      <c r="F313" s="6"/>
      <c r="G313" s="6"/>
      <c r="H313" s="6"/>
      <c r="I313" s="6"/>
      <c r="J313" s="6"/>
      <c r="K313" s="6"/>
      <c r="L313" s="6"/>
      <c r="M313" s="6"/>
      <c r="N313" s="6"/>
      <c r="O313" s="6"/>
      <c r="P313" s="6"/>
      <c r="Q313" s="6"/>
    </row>
    <row r="314">
      <c r="F314" s="6"/>
      <c r="G314" s="6"/>
      <c r="H314" s="6"/>
      <c r="I314" s="6"/>
      <c r="J314" s="6"/>
      <c r="K314" s="6"/>
      <c r="L314" s="6"/>
      <c r="M314" s="6"/>
      <c r="N314" s="6"/>
      <c r="O314" s="6"/>
      <c r="P314" s="6"/>
      <c r="Q314" s="6"/>
    </row>
    <row r="315">
      <c r="F315" s="6"/>
      <c r="G315" s="6"/>
      <c r="H315" s="6"/>
      <c r="I315" s="6"/>
      <c r="J315" s="6"/>
      <c r="K315" s="6"/>
      <c r="L315" s="6"/>
      <c r="M315" s="6"/>
      <c r="N315" s="6"/>
      <c r="O315" s="6"/>
      <c r="P315" s="6"/>
      <c r="Q315" s="6"/>
    </row>
    <row r="316">
      <c r="F316" s="6"/>
      <c r="G316" s="6"/>
      <c r="H316" s="6"/>
      <c r="I316" s="6"/>
      <c r="J316" s="6"/>
      <c r="K316" s="6"/>
      <c r="L316" s="6"/>
      <c r="M316" s="6"/>
      <c r="N316" s="6"/>
      <c r="O316" s="6"/>
      <c r="P316" s="6"/>
      <c r="Q316" s="6"/>
    </row>
    <row r="317">
      <c r="F317" s="6"/>
      <c r="G317" s="6"/>
      <c r="H317" s="6"/>
      <c r="I317" s="6"/>
      <c r="J317" s="6"/>
      <c r="K317" s="6"/>
      <c r="L317" s="6"/>
      <c r="M317" s="6"/>
      <c r="N317" s="6"/>
      <c r="O317" s="6"/>
      <c r="P317" s="6"/>
      <c r="Q317" s="6"/>
    </row>
    <row r="318">
      <c r="F318" s="6"/>
      <c r="G318" s="6"/>
      <c r="H318" s="6"/>
      <c r="I318" s="6"/>
      <c r="J318" s="6"/>
      <c r="K318" s="6"/>
      <c r="L318" s="6"/>
      <c r="M318" s="6"/>
      <c r="N318" s="6"/>
      <c r="O318" s="6"/>
      <c r="P318" s="6"/>
      <c r="Q318" s="6"/>
    </row>
    <row r="319">
      <c r="F319" s="6"/>
      <c r="G319" s="6"/>
      <c r="H319" s="6"/>
      <c r="I319" s="6"/>
      <c r="J319" s="6"/>
      <c r="K319" s="6"/>
      <c r="L319" s="6"/>
      <c r="M319" s="6"/>
      <c r="N319" s="6"/>
      <c r="O319" s="6"/>
      <c r="P319" s="6"/>
      <c r="Q319" s="6"/>
    </row>
    <row r="320">
      <c r="F320" s="6"/>
      <c r="G320" s="6"/>
      <c r="H320" s="6"/>
      <c r="I320" s="6"/>
      <c r="J320" s="6"/>
      <c r="K320" s="6"/>
      <c r="L320" s="6"/>
      <c r="M320" s="6"/>
      <c r="N320" s="6"/>
      <c r="O320" s="6"/>
      <c r="P320" s="6"/>
      <c r="Q320" s="6"/>
    </row>
    <row r="321">
      <c r="F321" s="6"/>
      <c r="G321" s="6"/>
      <c r="H321" s="6"/>
      <c r="I321" s="6"/>
      <c r="J321" s="6"/>
      <c r="K321" s="6"/>
      <c r="L321" s="6"/>
      <c r="M321" s="6"/>
      <c r="N321" s="6"/>
      <c r="O321" s="6"/>
      <c r="P321" s="6"/>
      <c r="Q321" s="6"/>
    </row>
    <row r="322">
      <c r="F322" s="6"/>
      <c r="G322" s="6"/>
      <c r="H322" s="6"/>
      <c r="I322" s="6"/>
      <c r="J322" s="6"/>
      <c r="K322" s="6"/>
      <c r="L322" s="6"/>
      <c r="M322" s="6"/>
      <c r="N322" s="6"/>
      <c r="O322" s="6"/>
      <c r="P322" s="6"/>
      <c r="Q322" s="6"/>
    </row>
    <row r="323">
      <c r="F323" s="6"/>
      <c r="G323" s="6"/>
      <c r="H323" s="6"/>
      <c r="I323" s="6"/>
      <c r="J323" s="6"/>
      <c r="K323" s="6"/>
      <c r="L323" s="6"/>
      <c r="M323" s="6"/>
      <c r="N323" s="6"/>
      <c r="O323" s="6"/>
      <c r="P323" s="6"/>
      <c r="Q323" s="6"/>
    </row>
    <row r="324">
      <c r="F324" s="6"/>
      <c r="G324" s="6"/>
      <c r="H324" s="6"/>
      <c r="I324" s="6"/>
      <c r="J324" s="6"/>
      <c r="K324" s="6"/>
      <c r="L324" s="6"/>
      <c r="M324" s="6"/>
      <c r="N324" s="6"/>
      <c r="O324" s="6"/>
      <c r="P324" s="6"/>
      <c r="Q324" s="6"/>
    </row>
    <row r="325">
      <c r="F325" s="6"/>
      <c r="G325" s="6"/>
      <c r="H325" s="6"/>
      <c r="I325" s="6"/>
      <c r="J325" s="6"/>
      <c r="K325" s="6"/>
      <c r="L325" s="6"/>
      <c r="M325" s="6"/>
      <c r="N325" s="6"/>
      <c r="O325" s="6"/>
      <c r="P325" s="6"/>
      <c r="Q325" s="6"/>
    </row>
    <row r="326">
      <c r="F326" s="6"/>
      <c r="G326" s="6"/>
      <c r="H326" s="6"/>
      <c r="I326" s="6"/>
      <c r="J326" s="6"/>
      <c r="K326" s="6"/>
      <c r="L326" s="6"/>
      <c r="M326" s="6"/>
      <c r="N326" s="6"/>
      <c r="O326" s="6"/>
      <c r="P326" s="6"/>
      <c r="Q326" s="6"/>
    </row>
    <row r="327">
      <c r="F327" s="6"/>
      <c r="G327" s="6"/>
      <c r="H327" s="6"/>
      <c r="I327" s="6"/>
      <c r="J327" s="6"/>
      <c r="K327" s="6"/>
      <c r="L327" s="6"/>
      <c r="M327" s="6"/>
      <c r="N327" s="6"/>
      <c r="O327" s="6"/>
      <c r="P327" s="6"/>
      <c r="Q327" s="6"/>
    </row>
    <row r="328">
      <c r="F328" s="6"/>
      <c r="G328" s="6"/>
      <c r="H328" s="6"/>
      <c r="I328" s="6"/>
      <c r="J328" s="6"/>
      <c r="K328" s="6"/>
      <c r="L328" s="6"/>
      <c r="M328" s="6"/>
      <c r="N328" s="6"/>
      <c r="O328" s="6"/>
      <c r="P328" s="6"/>
      <c r="Q328" s="6"/>
    </row>
    <row r="329">
      <c r="F329" s="6"/>
      <c r="G329" s="6"/>
      <c r="H329" s="6"/>
      <c r="I329" s="6"/>
      <c r="J329" s="6"/>
      <c r="K329" s="6"/>
      <c r="L329" s="6"/>
      <c r="M329" s="6"/>
      <c r="N329" s="6"/>
      <c r="O329" s="6"/>
      <c r="P329" s="6"/>
      <c r="Q329" s="6"/>
    </row>
    <row r="330">
      <c r="F330" s="6"/>
      <c r="G330" s="6"/>
      <c r="H330" s="6"/>
      <c r="I330" s="6"/>
      <c r="J330" s="6"/>
      <c r="K330" s="6"/>
      <c r="L330" s="6"/>
      <c r="M330" s="6"/>
      <c r="N330" s="6"/>
      <c r="O330" s="6"/>
      <c r="P330" s="6"/>
      <c r="Q330" s="6"/>
    </row>
    <row r="331">
      <c r="F331" s="6"/>
      <c r="G331" s="6"/>
      <c r="H331" s="6"/>
      <c r="I331" s="6"/>
      <c r="J331" s="6"/>
      <c r="K331" s="6"/>
      <c r="L331" s="6"/>
      <c r="M331" s="6"/>
      <c r="N331" s="6"/>
      <c r="O331" s="6"/>
      <c r="P331" s="6"/>
      <c r="Q331" s="6"/>
    </row>
    <row r="332">
      <c r="F332" s="6"/>
      <c r="G332" s="6"/>
      <c r="H332" s="6"/>
      <c r="I332" s="6"/>
      <c r="J332" s="6"/>
      <c r="K332" s="6"/>
      <c r="L332" s="6"/>
      <c r="M332" s="6"/>
      <c r="N332" s="6"/>
      <c r="O332" s="6"/>
      <c r="P332" s="6"/>
      <c r="Q332" s="6"/>
    </row>
    <row r="333">
      <c r="F333" s="6"/>
      <c r="G333" s="6"/>
      <c r="H333" s="6"/>
      <c r="I333" s="6"/>
      <c r="J333" s="6"/>
      <c r="K333" s="6"/>
      <c r="L333" s="6"/>
      <c r="M333" s="6"/>
      <c r="N333" s="6"/>
      <c r="O333" s="6"/>
      <c r="P333" s="6"/>
      <c r="Q333" s="6"/>
    </row>
    <row r="334">
      <c r="F334" s="6"/>
      <c r="G334" s="6"/>
      <c r="H334" s="6"/>
      <c r="I334" s="6"/>
      <c r="J334" s="6"/>
      <c r="K334" s="6"/>
      <c r="L334" s="6"/>
      <c r="M334" s="6"/>
      <c r="N334" s="6"/>
      <c r="O334" s="6"/>
      <c r="P334" s="6"/>
      <c r="Q334" s="6"/>
    </row>
    <row r="335">
      <c r="F335" s="6"/>
      <c r="G335" s="6"/>
      <c r="H335" s="6"/>
      <c r="I335" s="6"/>
      <c r="J335" s="6"/>
      <c r="K335" s="6"/>
      <c r="L335" s="6"/>
      <c r="M335" s="6"/>
      <c r="N335" s="6"/>
      <c r="O335" s="6"/>
      <c r="P335" s="6"/>
      <c r="Q335" s="6"/>
    </row>
    <row r="336">
      <c r="F336" s="6"/>
      <c r="G336" s="6"/>
      <c r="H336" s="6"/>
      <c r="I336" s="6"/>
      <c r="J336" s="6"/>
      <c r="K336" s="6"/>
      <c r="L336" s="6"/>
      <c r="M336" s="6"/>
      <c r="N336" s="6"/>
      <c r="O336" s="6"/>
      <c r="P336" s="6"/>
      <c r="Q336" s="6"/>
    </row>
    <row r="337">
      <c r="F337" s="6"/>
      <c r="G337" s="6"/>
      <c r="H337" s="6"/>
      <c r="I337" s="6"/>
      <c r="J337" s="6"/>
      <c r="K337" s="6"/>
      <c r="L337" s="6"/>
      <c r="M337" s="6"/>
      <c r="N337" s="6"/>
      <c r="O337" s="6"/>
      <c r="P337" s="6"/>
      <c r="Q337" s="6"/>
    </row>
    <row r="338">
      <c r="F338" s="6"/>
      <c r="G338" s="6"/>
      <c r="H338" s="6"/>
      <c r="I338" s="6"/>
      <c r="J338" s="6"/>
      <c r="K338" s="6"/>
      <c r="L338" s="6"/>
      <c r="M338" s="6"/>
      <c r="N338" s="6"/>
      <c r="O338" s="6"/>
      <c r="P338" s="6"/>
      <c r="Q338" s="6"/>
    </row>
    <row r="339">
      <c r="F339" s="6"/>
      <c r="G339" s="6"/>
      <c r="H339" s="6"/>
      <c r="I339" s="6"/>
      <c r="J339" s="6"/>
      <c r="K339" s="6"/>
      <c r="L339" s="6"/>
      <c r="M339" s="6"/>
      <c r="N339" s="6"/>
      <c r="O339" s="6"/>
      <c r="P339" s="6"/>
      <c r="Q339" s="6"/>
    </row>
    <row r="340">
      <c r="F340" s="6"/>
      <c r="G340" s="6"/>
      <c r="H340" s="6"/>
      <c r="I340" s="6"/>
      <c r="J340" s="6"/>
      <c r="K340" s="6"/>
      <c r="L340" s="6"/>
      <c r="M340" s="6"/>
      <c r="N340" s="6"/>
      <c r="O340" s="6"/>
      <c r="P340" s="6"/>
      <c r="Q340" s="6"/>
    </row>
    <row r="341">
      <c r="F341" s="6"/>
      <c r="G341" s="6"/>
      <c r="H341" s="6"/>
      <c r="I341" s="6"/>
      <c r="J341" s="6"/>
      <c r="K341" s="6"/>
      <c r="L341" s="6"/>
      <c r="M341" s="6"/>
      <c r="N341" s="6"/>
      <c r="O341" s="6"/>
      <c r="P341" s="6"/>
      <c r="Q341" s="6"/>
    </row>
    <row r="342">
      <c r="F342" s="6"/>
      <c r="G342" s="6"/>
      <c r="H342" s="6"/>
      <c r="I342" s="6"/>
      <c r="J342" s="6"/>
      <c r="K342" s="6"/>
      <c r="L342" s="6"/>
      <c r="M342" s="6"/>
      <c r="N342" s="6"/>
      <c r="O342" s="6"/>
      <c r="P342" s="6"/>
      <c r="Q342" s="6"/>
    </row>
    <row r="343">
      <c r="F343" s="6"/>
      <c r="G343" s="6"/>
      <c r="H343" s="6"/>
      <c r="I343" s="6"/>
      <c r="J343" s="6"/>
      <c r="K343" s="6"/>
      <c r="L343" s="6"/>
      <c r="M343" s="6"/>
      <c r="N343" s="6"/>
      <c r="O343" s="6"/>
      <c r="P343" s="6"/>
      <c r="Q343" s="6"/>
    </row>
    <row r="344">
      <c r="F344" s="6"/>
      <c r="G344" s="6"/>
      <c r="H344" s="6"/>
      <c r="I344" s="6"/>
      <c r="J344" s="6"/>
      <c r="K344" s="6"/>
      <c r="L344" s="6"/>
      <c r="M344" s="6"/>
      <c r="N344" s="6"/>
      <c r="O344" s="6"/>
      <c r="P344" s="6"/>
      <c r="Q344" s="6"/>
    </row>
    <row r="345">
      <c r="F345" s="6"/>
      <c r="G345" s="6"/>
      <c r="H345" s="6"/>
      <c r="I345" s="6"/>
      <c r="J345" s="6"/>
      <c r="K345" s="6"/>
      <c r="L345" s="6"/>
      <c r="M345" s="6"/>
      <c r="N345" s="6"/>
      <c r="O345" s="6"/>
      <c r="P345" s="6"/>
      <c r="Q345" s="6"/>
    </row>
    <row r="346">
      <c r="F346" s="6"/>
      <c r="G346" s="6"/>
      <c r="H346" s="6"/>
      <c r="I346" s="6"/>
      <c r="J346" s="6"/>
      <c r="K346" s="6"/>
      <c r="L346" s="6"/>
      <c r="M346" s="6"/>
      <c r="N346" s="6"/>
      <c r="O346" s="6"/>
      <c r="P346" s="6"/>
      <c r="Q346" s="6"/>
    </row>
    <row r="347">
      <c r="F347" s="6"/>
      <c r="G347" s="6"/>
      <c r="H347" s="6"/>
      <c r="I347" s="6"/>
      <c r="J347" s="6"/>
      <c r="K347" s="6"/>
      <c r="L347" s="6"/>
      <c r="M347" s="6"/>
      <c r="N347" s="6"/>
      <c r="O347" s="6"/>
      <c r="P347" s="6"/>
      <c r="Q347" s="6"/>
    </row>
    <row r="348">
      <c r="F348" s="6"/>
      <c r="G348" s="6"/>
      <c r="H348" s="6"/>
      <c r="I348" s="6"/>
      <c r="J348" s="6"/>
      <c r="K348" s="6"/>
      <c r="L348" s="6"/>
      <c r="M348" s="6"/>
      <c r="N348" s="6"/>
      <c r="O348" s="6"/>
      <c r="P348" s="6"/>
      <c r="Q348" s="6"/>
    </row>
    <row r="349">
      <c r="F349" s="6"/>
      <c r="G349" s="6"/>
      <c r="H349" s="6"/>
      <c r="I349" s="6"/>
      <c r="J349" s="6"/>
      <c r="K349" s="6"/>
      <c r="L349" s="6"/>
      <c r="M349" s="6"/>
      <c r="N349" s="6"/>
      <c r="O349" s="6"/>
      <c r="P349" s="6"/>
      <c r="Q349" s="6"/>
    </row>
    <row r="350">
      <c r="F350" s="6"/>
      <c r="G350" s="6"/>
      <c r="H350" s="6"/>
      <c r="I350" s="6"/>
      <c r="J350" s="6"/>
      <c r="K350" s="6"/>
      <c r="L350" s="6"/>
      <c r="M350" s="6"/>
      <c r="N350" s="6"/>
      <c r="O350" s="6"/>
      <c r="P350" s="6"/>
      <c r="Q350" s="6"/>
    </row>
    <row r="351">
      <c r="F351" s="6"/>
      <c r="G351" s="6"/>
      <c r="H351" s="6"/>
      <c r="I351" s="6"/>
      <c r="J351" s="6"/>
      <c r="K351" s="6"/>
      <c r="L351" s="6"/>
      <c r="M351" s="6"/>
      <c r="N351" s="6"/>
      <c r="O351" s="6"/>
      <c r="P351" s="6"/>
      <c r="Q351" s="6"/>
    </row>
    <row r="352">
      <c r="F352" s="6"/>
      <c r="G352" s="6"/>
      <c r="H352" s="6"/>
      <c r="I352" s="6"/>
      <c r="J352" s="6"/>
      <c r="K352" s="6"/>
      <c r="L352" s="6"/>
      <c r="M352" s="6"/>
      <c r="N352" s="6"/>
      <c r="O352" s="6"/>
      <c r="P352" s="6"/>
      <c r="Q352" s="6"/>
    </row>
    <row r="353">
      <c r="F353" s="6"/>
      <c r="G353" s="6"/>
      <c r="H353" s="6"/>
      <c r="I353" s="6"/>
      <c r="J353" s="6"/>
      <c r="K353" s="6"/>
      <c r="L353" s="6"/>
      <c r="M353" s="6"/>
      <c r="N353" s="6"/>
      <c r="O353" s="6"/>
      <c r="P353" s="6"/>
      <c r="Q353" s="6"/>
    </row>
    <row r="354">
      <c r="F354" s="6"/>
      <c r="G354" s="6"/>
      <c r="H354" s="6"/>
      <c r="I354" s="6"/>
      <c r="J354" s="6"/>
      <c r="K354" s="6"/>
      <c r="L354" s="6"/>
      <c r="M354" s="6"/>
      <c r="N354" s="6"/>
      <c r="O354" s="6"/>
      <c r="P354" s="6"/>
      <c r="Q354" s="6"/>
    </row>
    <row r="355">
      <c r="F355" s="6"/>
      <c r="G355" s="6"/>
      <c r="H355" s="6"/>
      <c r="I355" s="6"/>
      <c r="J355" s="6"/>
      <c r="K355" s="6"/>
      <c r="L355" s="6"/>
      <c r="M355" s="6"/>
      <c r="N355" s="6"/>
      <c r="O355" s="6"/>
      <c r="P355" s="6"/>
      <c r="Q355" s="6"/>
    </row>
    <row r="356">
      <c r="F356" s="6"/>
      <c r="G356" s="6"/>
      <c r="H356" s="6"/>
      <c r="I356" s="6"/>
      <c r="J356" s="6"/>
      <c r="K356" s="6"/>
      <c r="L356" s="6"/>
      <c r="M356" s="6"/>
      <c r="N356" s="6"/>
      <c r="O356" s="6"/>
      <c r="P356" s="6"/>
      <c r="Q356" s="6"/>
    </row>
    <row r="357">
      <c r="F357" s="6"/>
      <c r="G357" s="6"/>
      <c r="H357" s="6"/>
      <c r="I357" s="6"/>
      <c r="J357" s="6"/>
      <c r="K357" s="6"/>
      <c r="L357" s="6"/>
      <c r="M357" s="6"/>
      <c r="N357" s="6"/>
      <c r="O357" s="6"/>
      <c r="P357" s="6"/>
      <c r="Q357" s="6"/>
    </row>
    <row r="358">
      <c r="F358" s="6"/>
      <c r="G358" s="6"/>
      <c r="H358" s="6"/>
      <c r="I358" s="6"/>
      <c r="J358" s="6"/>
      <c r="K358" s="6"/>
      <c r="L358" s="6"/>
      <c r="M358" s="6"/>
      <c r="N358" s="6"/>
      <c r="O358" s="6"/>
      <c r="P358" s="6"/>
      <c r="Q358" s="6"/>
    </row>
    <row r="359">
      <c r="F359" s="6"/>
      <c r="G359" s="6"/>
      <c r="H359" s="6"/>
      <c r="I359" s="6"/>
      <c r="J359" s="6"/>
      <c r="K359" s="6"/>
      <c r="L359" s="6"/>
      <c r="M359" s="6"/>
      <c r="N359" s="6"/>
      <c r="O359" s="6"/>
      <c r="P359" s="6"/>
      <c r="Q359" s="6"/>
    </row>
    <row r="360">
      <c r="F360" s="6"/>
      <c r="G360" s="6"/>
      <c r="H360" s="6"/>
      <c r="I360" s="6"/>
      <c r="J360" s="6"/>
      <c r="K360" s="6"/>
      <c r="L360" s="6"/>
      <c r="M360" s="6"/>
      <c r="N360" s="6"/>
      <c r="O360" s="6"/>
      <c r="P360" s="6"/>
      <c r="Q360" s="6"/>
    </row>
    <row r="361">
      <c r="F361" s="6"/>
      <c r="G361" s="6"/>
      <c r="H361" s="6"/>
      <c r="I361" s="6"/>
      <c r="J361" s="6"/>
      <c r="K361" s="6"/>
      <c r="L361" s="6"/>
      <c r="M361" s="6"/>
      <c r="N361" s="6"/>
      <c r="O361" s="6"/>
      <c r="P361" s="6"/>
      <c r="Q361" s="6"/>
    </row>
    <row r="362">
      <c r="F362" s="6"/>
      <c r="G362" s="6"/>
      <c r="H362" s="6"/>
      <c r="I362" s="6"/>
      <c r="J362" s="6"/>
      <c r="K362" s="6"/>
      <c r="L362" s="6"/>
      <c r="M362" s="6"/>
      <c r="N362" s="6"/>
      <c r="O362" s="6"/>
      <c r="P362" s="6"/>
      <c r="Q362" s="6"/>
    </row>
    <row r="363">
      <c r="F363" s="6"/>
      <c r="G363" s="6"/>
      <c r="H363" s="6"/>
      <c r="I363" s="6"/>
      <c r="J363" s="6"/>
      <c r="K363" s="6"/>
      <c r="L363" s="6"/>
      <c r="M363" s="6"/>
      <c r="N363" s="6"/>
      <c r="O363" s="6"/>
      <c r="P363" s="6"/>
      <c r="Q363" s="6"/>
    </row>
    <row r="364">
      <c r="F364" s="6"/>
      <c r="G364" s="6"/>
      <c r="H364" s="6"/>
      <c r="I364" s="6"/>
      <c r="J364" s="6"/>
      <c r="K364" s="6"/>
      <c r="L364" s="6"/>
      <c r="M364" s="6"/>
      <c r="N364" s="6"/>
      <c r="O364" s="6"/>
      <c r="P364" s="6"/>
      <c r="Q364" s="6"/>
    </row>
    <row r="365">
      <c r="F365" s="6"/>
      <c r="G365" s="6"/>
      <c r="H365" s="6"/>
      <c r="I365" s="6"/>
      <c r="J365" s="6"/>
      <c r="K365" s="6"/>
      <c r="L365" s="6"/>
      <c r="M365" s="6"/>
      <c r="N365" s="6"/>
      <c r="O365" s="6"/>
      <c r="P365" s="6"/>
      <c r="Q365" s="6"/>
    </row>
    <row r="366">
      <c r="F366" s="6"/>
      <c r="G366" s="6"/>
      <c r="H366" s="6"/>
      <c r="I366" s="6"/>
      <c r="J366" s="6"/>
      <c r="K366" s="6"/>
      <c r="L366" s="6"/>
      <c r="M366" s="6"/>
      <c r="N366" s="6"/>
      <c r="O366" s="6"/>
      <c r="P366" s="6"/>
      <c r="Q366" s="6"/>
    </row>
    <row r="367">
      <c r="F367" s="6"/>
      <c r="G367" s="6"/>
      <c r="H367" s="6"/>
      <c r="I367" s="6"/>
      <c r="J367" s="6"/>
      <c r="K367" s="6"/>
      <c r="L367" s="6"/>
      <c r="M367" s="6"/>
      <c r="N367" s="6"/>
      <c r="O367" s="6"/>
      <c r="P367" s="6"/>
      <c r="Q367" s="6"/>
    </row>
    <row r="368">
      <c r="F368" s="6"/>
      <c r="G368" s="6"/>
      <c r="H368" s="6"/>
      <c r="I368" s="6"/>
      <c r="J368" s="6"/>
      <c r="K368" s="6"/>
      <c r="L368" s="6"/>
      <c r="M368" s="6"/>
      <c r="N368" s="6"/>
      <c r="O368" s="6"/>
      <c r="P368" s="6"/>
      <c r="Q368" s="6"/>
    </row>
    <row r="369">
      <c r="F369" s="6"/>
      <c r="G369" s="6"/>
      <c r="H369" s="6"/>
      <c r="I369" s="6"/>
      <c r="J369" s="6"/>
      <c r="K369" s="6"/>
      <c r="L369" s="6"/>
      <c r="M369" s="6"/>
      <c r="N369" s="6"/>
      <c r="O369" s="6"/>
      <c r="P369" s="6"/>
      <c r="Q369" s="6"/>
    </row>
    <row r="370">
      <c r="F370" s="6"/>
      <c r="G370" s="6"/>
      <c r="H370" s="6"/>
      <c r="I370" s="6"/>
      <c r="J370" s="6"/>
      <c r="K370" s="6"/>
      <c r="L370" s="6"/>
      <c r="M370" s="6"/>
      <c r="N370" s="6"/>
      <c r="O370" s="6"/>
      <c r="P370" s="6"/>
      <c r="Q370" s="6"/>
    </row>
    <row r="371">
      <c r="F371" s="6"/>
      <c r="G371" s="6"/>
      <c r="H371" s="6"/>
      <c r="I371" s="6"/>
      <c r="J371" s="6"/>
      <c r="K371" s="6"/>
      <c r="L371" s="6"/>
      <c r="M371" s="6"/>
      <c r="N371" s="6"/>
      <c r="O371" s="6"/>
      <c r="P371" s="6"/>
      <c r="Q371" s="6"/>
    </row>
    <row r="372">
      <c r="F372" s="6"/>
      <c r="G372" s="6"/>
      <c r="H372" s="6"/>
      <c r="I372" s="6"/>
      <c r="J372" s="6"/>
      <c r="K372" s="6"/>
      <c r="L372" s="6"/>
      <c r="M372" s="6"/>
      <c r="N372" s="6"/>
      <c r="O372" s="6"/>
      <c r="P372" s="6"/>
      <c r="Q372" s="6"/>
    </row>
    <row r="373">
      <c r="F373" s="6"/>
      <c r="G373" s="6"/>
      <c r="H373" s="6"/>
      <c r="I373" s="6"/>
      <c r="J373" s="6"/>
      <c r="K373" s="6"/>
      <c r="L373" s="6"/>
      <c r="M373" s="6"/>
      <c r="N373" s="6"/>
      <c r="O373" s="6"/>
      <c r="P373" s="6"/>
      <c r="Q373" s="6"/>
    </row>
    <row r="374">
      <c r="F374" s="6"/>
      <c r="G374" s="6"/>
      <c r="H374" s="6"/>
      <c r="I374" s="6"/>
      <c r="J374" s="6"/>
      <c r="K374" s="6"/>
      <c r="L374" s="6"/>
      <c r="M374" s="6"/>
      <c r="N374" s="6"/>
      <c r="O374" s="6"/>
      <c r="P374" s="6"/>
      <c r="Q374" s="6"/>
    </row>
    <row r="375">
      <c r="F375" s="6"/>
      <c r="G375" s="6"/>
      <c r="H375" s="6"/>
      <c r="I375" s="6"/>
      <c r="J375" s="6"/>
      <c r="K375" s="6"/>
      <c r="L375" s="6"/>
      <c r="M375" s="6"/>
      <c r="N375" s="6"/>
      <c r="O375" s="6"/>
      <c r="P375" s="6"/>
      <c r="Q375" s="6"/>
    </row>
    <row r="376">
      <c r="F376" s="6"/>
      <c r="G376" s="6"/>
      <c r="H376" s="6"/>
      <c r="I376" s="6"/>
      <c r="J376" s="6"/>
      <c r="K376" s="6"/>
      <c r="L376" s="6"/>
      <c r="M376" s="6"/>
      <c r="N376" s="6"/>
      <c r="O376" s="6"/>
      <c r="P376" s="6"/>
      <c r="Q376" s="6"/>
    </row>
    <row r="377">
      <c r="F377" s="6"/>
      <c r="G377" s="6"/>
      <c r="H377" s="6"/>
      <c r="I377" s="6"/>
      <c r="J377" s="6"/>
      <c r="K377" s="6"/>
      <c r="L377" s="6"/>
      <c r="M377" s="6"/>
      <c r="N377" s="6"/>
      <c r="O377" s="6"/>
      <c r="P377" s="6"/>
      <c r="Q377" s="6"/>
    </row>
    <row r="378">
      <c r="F378" s="6"/>
      <c r="G378" s="6"/>
      <c r="H378" s="6"/>
      <c r="I378" s="6"/>
      <c r="J378" s="6"/>
      <c r="K378" s="6"/>
      <c r="L378" s="6"/>
      <c r="M378" s="6"/>
      <c r="N378" s="6"/>
      <c r="O378" s="6"/>
      <c r="P378" s="6"/>
      <c r="Q378" s="6"/>
    </row>
    <row r="379">
      <c r="F379" s="6"/>
      <c r="G379" s="6"/>
      <c r="H379" s="6"/>
      <c r="I379" s="6"/>
      <c r="J379" s="6"/>
      <c r="K379" s="6"/>
      <c r="L379" s="6"/>
      <c r="M379" s="6"/>
      <c r="N379" s="6"/>
      <c r="O379" s="6"/>
      <c r="P379" s="6"/>
      <c r="Q379" s="6"/>
    </row>
    <row r="380">
      <c r="F380" s="6"/>
      <c r="G380" s="6"/>
      <c r="H380" s="6"/>
      <c r="I380" s="6"/>
      <c r="J380" s="6"/>
      <c r="K380" s="6"/>
      <c r="L380" s="6"/>
      <c r="M380" s="6"/>
      <c r="N380" s="6"/>
      <c r="O380" s="6"/>
      <c r="P380" s="6"/>
      <c r="Q380" s="6"/>
    </row>
    <row r="381">
      <c r="F381" s="6"/>
      <c r="G381" s="6"/>
      <c r="H381" s="6"/>
      <c r="I381" s="6"/>
      <c r="J381" s="6"/>
      <c r="K381" s="6"/>
      <c r="L381" s="6"/>
      <c r="M381" s="6"/>
      <c r="N381" s="6"/>
      <c r="O381" s="6"/>
      <c r="P381" s="6"/>
      <c r="Q381" s="6"/>
    </row>
    <row r="382">
      <c r="F382" s="6"/>
      <c r="G382" s="6"/>
      <c r="H382" s="6"/>
      <c r="I382" s="6"/>
      <c r="J382" s="6"/>
      <c r="K382" s="6"/>
      <c r="L382" s="6"/>
      <c r="M382" s="6"/>
      <c r="N382" s="6"/>
      <c r="O382" s="6"/>
      <c r="P382" s="6"/>
      <c r="Q382" s="6"/>
    </row>
    <row r="383">
      <c r="F383" s="6"/>
      <c r="G383" s="6"/>
      <c r="H383" s="6"/>
      <c r="I383" s="6"/>
      <c r="J383" s="6"/>
      <c r="K383" s="6"/>
      <c r="L383" s="6"/>
      <c r="M383" s="6"/>
      <c r="N383" s="6"/>
      <c r="O383" s="6"/>
      <c r="P383" s="6"/>
      <c r="Q383" s="6"/>
    </row>
    <row r="384">
      <c r="F384" s="6"/>
      <c r="G384" s="6"/>
      <c r="H384" s="6"/>
      <c r="I384" s="6"/>
      <c r="J384" s="6"/>
      <c r="K384" s="6"/>
      <c r="L384" s="6"/>
      <c r="M384" s="6"/>
      <c r="N384" s="6"/>
      <c r="O384" s="6"/>
      <c r="P384" s="6"/>
      <c r="Q384" s="6"/>
    </row>
    <row r="385">
      <c r="F385" s="6"/>
      <c r="G385" s="6"/>
      <c r="H385" s="6"/>
      <c r="I385" s="6"/>
      <c r="J385" s="6"/>
      <c r="K385" s="6"/>
      <c r="L385" s="6"/>
      <c r="M385" s="6"/>
      <c r="N385" s="6"/>
      <c r="O385" s="6"/>
      <c r="P385" s="6"/>
      <c r="Q385" s="6"/>
    </row>
    <row r="386">
      <c r="F386" s="6"/>
      <c r="G386" s="6"/>
      <c r="H386" s="6"/>
      <c r="I386" s="6"/>
      <c r="J386" s="6"/>
      <c r="K386" s="6"/>
      <c r="L386" s="6"/>
      <c r="M386" s="6"/>
      <c r="N386" s="6"/>
      <c r="O386" s="6"/>
      <c r="P386" s="6"/>
      <c r="Q386" s="6"/>
    </row>
    <row r="387">
      <c r="F387" s="6"/>
      <c r="G387" s="6"/>
      <c r="H387" s="6"/>
      <c r="I387" s="6"/>
      <c r="J387" s="6"/>
      <c r="K387" s="6"/>
      <c r="L387" s="6"/>
      <c r="M387" s="6"/>
      <c r="N387" s="6"/>
      <c r="O387" s="6"/>
      <c r="P387" s="6"/>
      <c r="Q387" s="6"/>
    </row>
    <row r="388">
      <c r="F388" s="6"/>
      <c r="G388" s="6"/>
      <c r="H388" s="6"/>
      <c r="I388" s="6"/>
      <c r="J388" s="6"/>
      <c r="K388" s="6"/>
      <c r="L388" s="6"/>
      <c r="M388" s="6"/>
      <c r="N388" s="6"/>
      <c r="O388" s="6"/>
      <c r="P388" s="6"/>
      <c r="Q388" s="6"/>
    </row>
    <row r="389">
      <c r="F389" s="6"/>
      <c r="G389" s="6"/>
      <c r="H389" s="6"/>
      <c r="I389" s="6"/>
      <c r="J389" s="6"/>
      <c r="K389" s="6"/>
      <c r="L389" s="6"/>
      <c r="M389" s="6"/>
      <c r="N389" s="6"/>
      <c r="O389" s="6"/>
      <c r="P389" s="6"/>
      <c r="Q389" s="6"/>
    </row>
    <row r="390">
      <c r="F390" s="6"/>
      <c r="G390" s="6"/>
      <c r="H390" s="6"/>
      <c r="I390" s="6"/>
      <c r="J390" s="6"/>
      <c r="K390" s="6"/>
      <c r="L390" s="6"/>
      <c r="M390" s="6"/>
      <c r="N390" s="6"/>
      <c r="O390" s="6"/>
      <c r="P390" s="6"/>
      <c r="Q390" s="6"/>
    </row>
    <row r="391">
      <c r="F391" s="6"/>
      <c r="G391" s="6"/>
      <c r="H391" s="6"/>
      <c r="I391" s="6"/>
      <c r="J391" s="6"/>
      <c r="K391" s="6"/>
      <c r="L391" s="6"/>
      <c r="M391" s="6"/>
      <c r="N391" s="6"/>
      <c r="O391" s="6"/>
      <c r="P391" s="6"/>
      <c r="Q391" s="6"/>
    </row>
    <row r="392">
      <c r="F392" s="6"/>
      <c r="G392" s="6"/>
      <c r="H392" s="6"/>
      <c r="I392" s="6"/>
      <c r="J392" s="6"/>
      <c r="K392" s="6"/>
      <c r="L392" s="6"/>
      <c r="M392" s="6"/>
      <c r="N392" s="6"/>
      <c r="O392" s="6"/>
      <c r="P392" s="6"/>
      <c r="Q392" s="6"/>
    </row>
    <row r="393">
      <c r="F393" s="6"/>
      <c r="G393" s="6"/>
      <c r="H393" s="6"/>
      <c r="I393" s="6"/>
      <c r="J393" s="6"/>
      <c r="K393" s="6"/>
      <c r="L393" s="6"/>
      <c r="M393" s="6"/>
      <c r="N393" s="6"/>
      <c r="O393" s="6"/>
      <c r="P393" s="6"/>
      <c r="Q393" s="6"/>
    </row>
    <row r="394">
      <c r="F394" s="6"/>
      <c r="G394" s="6"/>
      <c r="H394" s="6"/>
      <c r="I394" s="6"/>
      <c r="J394" s="6"/>
      <c r="K394" s="6"/>
      <c r="L394" s="6"/>
      <c r="M394" s="6"/>
      <c r="N394" s="6"/>
      <c r="O394" s="6"/>
      <c r="P394" s="6"/>
      <c r="Q394" s="6"/>
    </row>
    <row r="395">
      <c r="F395" s="6"/>
      <c r="G395" s="6"/>
      <c r="H395" s="6"/>
      <c r="I395" s="6"/>
      <c r="J395" s="6"/>
      <c r="K395" s="6"/>
      <c r="L395" s="6"/>
      <c r="M395" s="6"/>
      <c r="N395" s="6"/>
      <c r="O395" s="6"/>
      <c r="P395" s="6"/>
      <c r="Q395" s="6"/>
    </row>
    <row r="396">
      <c r="F396" s="6"/>
      <c r="G396" s="6"/>
      <c r="H396" s="6"/>
      <c r="I396" s="6"/>
      <c r="J396" s="6"/>
      <c r="K396" s="6"/>
      <c r="L396" s="6"/>
      <c r="M396" s="6"/>
      <c r="N396" s="6"/>
      <c r="O396" s="6"/>
      <c r="P396" s="6"/>
      <c r="Q396" s="6"/>
    </row>
    <row r="397">
      <c r="F397" s="6"/>
      <c r="G397" s="6"/>
      <c r="H397" s="6"/>
      <c r="I397" s="6"/>
      <c r="J397" s="6"/>
      <c r="K397" s="6"/>
      <c r="L397" s="6"/>
      <c r="M397" s="6"/>
      <c r="N397" s="6"/>
      <c r="O397" s="6"/>
      <c r="P397" s="6"/>
      <c r="Q397" s="6"/>
    </row>
    <row r="398">
      <c r="F398" s="6"/>
      <c r="G398" s="6"/>
      <c r="H398" s="6"/>
      <c r="I398" s="6"/>
      <c r="J398" s="6"/>
      <c r="K398" s="6"/>
      <c r="L398" s="6"/>
      <c r="M398" s="6"/>
      <c r="N398" s="6"/>
      <c r="O398" s="6"/>
      <c r="P398" s="6"/>
      <c r="Q398" s="6"/>
    </row>
    <row r="399">
      <c r="F399" s="6"/>
      <c r="G399" s="6"/>
      <c r="H399" s="6"/>
      <c r="I399" s="6"/>
      <c r="J399" s="6"/>
      <c r="K399" s="6"/>
      <c r="L399" s="6"/>
      <c r="M399" s="6"/>
      <c r="N399" s="6"/>
      <c r="O399" s="6"/>
      <c r="P399" s="6"/>
      <c r="Q399" s="6"/>
    </row>
    <row r="400">
      <c r="F400" s="6"/>
      <c r="G400" s="6"/>
      <c r="H400" s="6"/>
      <c r="I400" s="6"/>
      <c r="J400" s="6"/>
      <c r="K400" s="6"/>
      <c r="L400" s="6"/>
      <c r="M400" s="6"/>
      <c r="N400" s="6"/>
      <c r="O400" s="6"/>
      <c r="P400" s="6"/>
      <c r="Q400" s="6"/>
    </row>
    <row r="401">
      <c r="F401" s="6"/>
      <c r="G401" s="6"/>
      <c r="H401" s="6"/>
      <c r="I401" s="6"/>
      <c r="J401" s="6"/>
      <c r="K401" s="6"/>
      <c r="L401" s="6"/>
      <c r="M401" s="6"/>
      <c r="N401" s="6"/>
      <c r="O401" s="6"/>
      <c r="P401" s="6"/>
      <c r="Q401" s="6"/>
    </row>
    <row r="402">
      <c r="F402" s="6"/>
      <c r="G402" s="6"/>
      <c r="H402" s="6"/>
      <c r="I402" s="6"/>
      <c r="J402" s="6"/>
      <c r="K402" s="6"/>
      <c r="L402" s="6"/>
      <c r="M402" s="6"/>
      <c r="N402" s="6"/>
      <c r="O402" s="6"/>
      <c r="P402" s="6"/>
      <c r="Q402" s="6"/>
    </row>
    <row r="403">
      <c r="F403" s="6"/>
      <c r="G403" s="6"/>
      <c r="H403" s="6"/>
      <c r="I403" s="6"/>
      <c r="J403" s="6"/>
      <c r="K403" s="6"/>
      <c r="L403" s="6"/>
      <c r="M403" s="6"/>
      <c r="N403" s="6"/>
      <c r="O403" s="6"/>
      <c r="P403" s="6"/>
      <c r="Q403" s="6"/>
    </row>
    <row r="404">
      <c r="F404" s="6"/>
      <c r="G404" s="6"/>
      <c r="H404" s="6"/>
      <c r="I404" s="6"/>
      <c r="J404" s="6"/>
      <c r="K404" s="6"/>
      <c r="L404" s="6"/>
      <c r="M404" s="6"/>
      <c r="N404" s="6"/>
      <c r="O404" s="6"/>
      <c r="P404" s="6"/>
      <c r="Q404" s="6"/>
    </row>
    <row r="405">
      <c r="F405" s="6"/>
      <c r="G405" s="6"/>
      <c r="H405" s="6"/>
      <c r="I405" s="6"/>
      <c r="J405" s="6"/>
      <c r="K405" s="6"/>
      <c r="L405" s="6"/>
      <c r="M405" s="6"/>
      <c r="N405" s="6"/>
      <c r="O405" s="6"/>
      <c r="P405" s="6"/>
      <c r="Q405" s="6"/>
    </row>
    <row r="406">
      <c r="F406" s="6"/>
      <c r="G406" s="6"/>
      <c r="H406" s="6"/>
      <c r="I406" s="6"/>
      <c r="J406" s="6"/>
      <c r="K406" s="6"/>
      <c r="L406" s="6"/>
      <c r="M406" s="6"/>
      <c r="N406" s="6"/>
      <c r="O406" s="6"/>
      <c r="P406" s="6"/>
      <c r="Q406" s="6"/>
    </row>
    <row r="407">
      <c r="F407" s="6"/>
      <c r="G407" s="6"/>
      <c r="H407" s="6"/>
      <c r="I407" s="6"/>
      <c r="J407" s="6"/>
      <c r="K407" s="6"/>
      <c r="L407" s="6"/>
      <c r="M407" s="6"/>
      <c r="N407" s="6"/>
      <c r="O407" s="6"/>
      <c r="P407" s="6"/>
      <c r="Q407" s="6"/>
    </row>
    <row r="408">
      <c r="F408" s="6"/>
      <c r="G408" s="6"/>
      <c r="H408" s="6"/>
      <c r="I408" s="6"/>
      <c r="J408" s="6"/>
      <c r="K408" s="6"/>
      <c r="L408" s="6"/>
      <c r="M408" s="6"/>
      <c r="N408" s="6"/>
      <c r="O408" s="6"/>
      <c r="P408" s="6"/>
      <c r="Q408" s="6"/>
    </row>
    <row r="409">
      <c r="F409" s="6"/>
      <c r="G409" s="6"/>
      <c r="H409" s="6"/>
      <c r="I409" s="6"/>
      <c r="J409" s="6"/>
      <c r="K409" s="6"/>
      <c r="L409" s="6"/>
      <c r="M409" s="6"/>
      <c r="N409" s="6"/>
      <c r="O409" s="6"/>
      <c r="P409" s="6"/>
      <c r="Q409" s="6"/>
    </row>
    <row r="410">
      <c r="F410" s="6"/>
      <c r="G410" s="6"/>
      <c r="H410" s="6"/>
      <c r="I410" s="6"/>
      <c r="J410" s="6"/>
      <c r="K410" s="6"/>
      <c r="L410" s="6"/>
      <c r="M410" s="6"/>
      <c r="N410" s="6"/>
      <c r="O410" s="6"/>
      <c r="P410" s="6"/>
      <c r="Q410" s="6"/>
    </row>
    <row r="411">
      <c r="F411" s="6"/>
      <c r="G411" s="6"/>
      <c r="H411" s="6"/>
      <c r="I411" s="6"/>
      <c r="J411" s="6"/>
      <c r="K411" s="6"/>
      <c r="L411" s="6"/>
      <c r="M411" s="6"/>
      <c r="N411" s="6"/>
      <c r="O411" s="6"/>
      <c r="P411" s="6"/>
      <c r="Q411" s="6"/>
    </row>
    <row r="412">
      <c r="F412" s="6"/>
      <c r="G412" s="6"/>
      <c r="H412" s="6"/>
      <c r="I412" s="6"/>
      <c r="J412" s="6"/>
      <c r="K412" s="6"/>
      <c r="L412" s="6"/>
      <c r="M412" s="6"/>
      <c r="N412" s="6"/>
      <c r="O412" s="6"/>
      <c r="P412" s="6"/>
      <c r="Q412" s="6"/>
    </row>
    <row r="413">
      <c r="F413" s="6"/>
      <c r="G413" s="6"/>
      <c r="H413" s="6"/>
      <c r="I413" s="6"/>
      <c r="J413" s="6"/>
      <c r="K413" s="6"/>
      <c r="L413" s="6"/>
      <c r="M413" s="6"/>
      <c r="N413" s="6"/>
      <c r="O413" s="6"/>
      <c r="P413" s="6"/>
      <c r="Q413" s="6"/>
    </row>
    <row r="414">
      <c r="F414" s="6"/>
      <c r="G414" s="6"/>
      <c r="H414" s="6"/>
      <c r="I414" s="6"/>
      <c r="J414" s="6"/>
      <c r="K414" s="6"/>
      <c r="L414" s="6"/>
      <c r="M414" s="6"/>
      <c r="N414" s="6"/>
      <c r="O414" s="6"/>
      <c r="P414" s="6"/>
      <c r="Q414" s="6"/>
    </row>
    <row r="415">
      <c r="F415" s="6"/>
      <c r="G415" s="6"/>
      <c r="H415" s="6"/>
      <c r="I415" s="6"/>
      <c r="J415" s="6"/>
      <c r="K415" s="6"/>
      <c r="L415" s="6"/>
      <c r="M415" s="6"/>
      <c r="N415" s="6"/>
      <c r="O415" s="6"/>
      <c r="P415" s="6"/>
      <c r="Q415" s="6"/>
    </row>
    <row r="416">
      <c r="F416" s="6"/>
      <c r="G416" s="6"/>
      <c r="H416" s="6"/>
      <c r="I416" s="6"/>
      <c r="J416" s="6"/>
      <c r="K416" s="6"/>
      <c r="L416" s="6"/>
      <c r="M416" s="6"/>
      <c r="N416" s="6"/>
      <c r="O416" s="6"/>
      <c r="P416" s="6"/>
      <c r="Q416" s="6"/>
    </row>
    <row r="417">
      <c r="F417" s="6"/>
      <c r="G417" s="6"/>
      <c r="H417" s="6"/>
      <c r="I417" s="6"/>
      <c r="J417" s="6"/>
      <c r="K417" s="6"/>
      <c r="L417" s="6"/>
      <c r="M417" s="6"/>
      <c r="N417" s="6"/>
      <c r="O417" s="6"/>
      <c r="P417" s="6"/>
      <c r="Q417" s="6"/>
    </row>
    <row r="418">
      <c r="F418" s="6"/>
      <c r="G418" s="6"/>
      <c r="H418" s="6"/>
      <c r="I418" s="6"/>
      <c r="J418" s="6"/>
      <c r="K418" s="6"/>
      <c r="L418" s="6"/>
      <c r="M418" s="6"/>
      <c r="N418" s="6"/>
      <c r="O418" s="6"/>
      <c r="P418" s="6"/>
      <c r="Q418" s="6"/>
    </row>
    <row r="419">
      <c r="F419" s="6"/>
      <c r="G419" s="6"/>
      <c r="H419" s="6"/>
      <c r="I419" s="6"/>
      <c r="J419" s="6"/>
      <c r="K419" s="6"/>
      <c r="L419" s="6"/>
      <c r="M419" s="6"/>
      <c r="N419" s="6"/>
      <c r="O419" s="6"/>
      <c r="P419" s="6"/>
      <c r="Q419" s="6"/>
    </row>
    <row r="420">
      <c r="F420" s="6"/>
      <c r="G420" s="6"/>
      <c r="H420" s="6"/>
      <c r="I420" s="6"/>
      <c r="J420" s="6"/>
      <c r="K420" s="6"/>
      <c r="L420" s="6"/>
      <c r="M420" s="6"/>
      <c r="N420" s="6"/>
      <c r="O420" s="6"/>
      <c r="P420" s="6"/>
      <c r="Q420" s="6"/>
    </row>
    <row r="421">
      <c r="F421" s="6"/>
      <c r="G421" s="6"/>
      <c r="H421" s="6"/>
      <c r="I421" s="6"/>
      <c r="J421" s="6"/>
      <c r="K421" s="6"/>
      <c r="L421" s="6"/>
      <c r="M421" s="6"/>
      <c r="N421" s="6"/>
      <c r="O421" s="6"/>
      <c r="P421" s="6"/>
      <c r="Q421" s="6"/>
    </row>
    <row r="422">
      <c r="F422" s="6"/>
      <c r="G422" s="6"/>
      <c r="H422" s="6"/>
      <c r="I422" s="6"/>
      <c r="J422" s="6"/>
      <c r="K422" s="6"/>
      <c r="L422" s="6"/>
      <c r="M422" s="6"/>
      <c r="N422" s="6"/>
      <c r="O422" s="6"/>
      <c r="P422" s="6"/>
      <c r="Q422" s="6"/>
    </row>
    <row r="423">
      <c r="F423" s="6"/>
      <c r="G423" s="6"/>
      <c r="H423" s="6"/>
      <c r="I423" s="6"/>
      <c r="J423" s="6"/>
      <c r="K423" s="6"/>
      <c r="L423" s="6"/>
      <c r="M423" s="6"/>
      <c r="N423" s="6"/>
      <c r="O423" s="6"/>
      <c r="P423" s="6"/>
      <c r="Q423" s="6"/>
    </row>
    <row r="424">
      <c r="F424" s="6"/>
      <c r="G424" s="6"/>
      <c r="H424" s="6"/>
      <c r="I424" s="6"/>
      <c r="J424" s="6"/>
      <c r="K424" s="6"/>
      <c r="L424" s="6"/>
      <c r="M424" s="6"/>
      <c r="N424" s="6"/>
      <c r="O424" s="6"/>
      <c r="P424" s="6"/>
      <c r="Q424" s="6"/>
    </row>
    <row r="425">
      <c r="F425" s="6"/>
      <c r="G425" s="6"/>
      <c r="H425" s="6"/>
      <c r="I425" s="6"/>
      <c r="J425" s="6"/>
      <c r="K425" s="6"/>
      <c r="L425" s="6"/>
      <c r="M425" s="6"/>
      <c r="N425" s="6"/>
      <c r="O425" s="6"/>
      <c r="P425" s="6"/>
      <c r="Q425" s="6"/>
    </row>
    <row r="426">
      <c r="F426" s="6"/>
      <c r="G426" s="6"/>
      <c r="H426" s="6"/>
      <c r="I426" s="6"/>
      <c r="J426" s="6"/>
      <c r="K426" s="6"/>
      <c r="L426" s="6"/>
      <c r="M426" s="6"/>
      <c r="N426" s="6"/>
      <c r="O426" s="6"/>
      <c r="P426" s="6"/>
      <c r="Q426" s="6"/>
    </row>
    <row r="427">
      <c r="F427" s="6"/>
      <c r="G427" s="6"/>
      <c r="H427" s="6"/>
      <c r="I427" s="6"/>
      <c r="J427" s="6"/>
      <c r="K427" s="6"/>
      <c r="L427" s="6"/>
      <c r="M427" s="6"/>
      <c r="N427" s="6"/>
      <c r="O427" s="6"/>
      <c r="P427" s="6"/>
      <c r="Q427" s="6"/>
    </row>
    <row r="428">
      <c r="F428" s="6"/>
      <c r="G428" s="6"/>
      <c r="H428" s="6"/>
      <c r="I428" s="6"/>
      <c r="J428" s="6"/>
      <c r="K428" s="6"/>
      <c r="L428" s="6"/>
      <c r="M428" s="6"/>
      <c r="N428" s="6"/>
      <c r="O428" s="6"/>
      <c r="P428" s="6"/>
      <c r="Q428" s="6"/>
    </row>
    <row r="429">
      <c r="F429" s="6"/>
      <c r="G429" s="6"/>
      <c r="H429" s="6"/>
      <c r="I429" s="6"/>
      <c r="J429" s="6"/>
      <c r="K429" s="6"/>
      <c r="L429" s="6"/>
      <c r="M429" s="6"/>
      <c r="N429" s="6"/>
      <c r="O429" s="6"/>
      <c r="P429" s="6"/>
      <c r="Q429" s="6"/>
    </row>
    <row r="430">
      <c r="F430" s="6"/>
      <c r="G430" s="6"/>
      <c r="H430" s="6"/>
      <c r="I430" s="6"/>
      <c r="J430" s="6"/>
      <c r="K430" s="6"/>
      <c r="L430" s="6"/>
      <c r="M430" s="6"/>
      <c r="N430" s="6"/>
      <c r="O430" s="6"/>
      <c r="P430" s="6"/>
      <c r="Q430" s="6"/>
    </row>
    <row r="431">
      <c r="F431" s="6"/>
      <c r="G431" s="6"/>
      <c r="H431" s="6"/>
      <c r="I431" s="6"/>
      <c r="J431" s="6"/>
      <c r="K431" s="6"/>
      <c r="L431" s="6"/>
      <c r="M431" s="6"/>
      <c r="N431" s="6"/>
      <c r="O431" s="6"/>
      <c r="P431" s="6"/>
      <c r="Q431" s="6"/>
    </row>
    <row r="432">
      <c r="F432" s="6"/>
      <c r="G432" s="6"/>
      <c r="H432" s="6"/>
      <c r="I432" s="6"/>
      <c r="J432" s="6"/>
      <c r="K432" s="6"/>
      <c r="L432" s="6"/>
      <c r="M432" s="6"/>
      <c r="N432" s="6"/>
      <c r="O432" s="6"/>
      <c r="P432" s="6"/>
      <c r="Q432" s="6"/>
    </row>
    <row r="433">
      <c r="F433" s="6"/>
      <c r="G433" s="6"/>
      <c r="H433" s="6"/>
      <c r="I433" s="6"/>
      <c r="J433" s="6"/>
      <c r="K433" s="6"/>
      <c r="L433" s="6"/>
      <c r="M433" s="6"/>
      <c r="N433" s="6"/>
      <c r="O433" s="6"/>
      <c r="P433" s="6"/>
      <c r="Q433" s="6"/>
    </row>
    <row r="434">
      <c r="F434" s="6"/>
      <c r="G434" s="6"/>
      <c r="H434" s="6"/>
      <c r="I434" s="6"/>
      <c r="J434" s="6"/>
      <c r="K434" s="6"/>
      <c r="L434" s="6"/>
      <c r="M434" s="6"/>
      <c r="N434" s="6"/>
      <c r="O434" s="6"/>
      <c r="P434" s="6"/>
      <c r="Q434" s="6"/>
    </row>
    <row r="435">
      <c r="F435" s="6"/>
      <c r="G435" s="6"/>
      <c r="H435" s="6"/>
      <c r="I435" s="6"/>
      <c r="J435" s="6"/>
      <c r="K435" s="6"/>
      <c r="L435" s="6"/>
      <c r="M435" s="6"/>
      <c r="N435" s="6"/>
      <c r="O435" s="6"/>
      <c r="P435" s="6"/>
      <c r="Q435" s="6"/>
    </row>
    <row r="436">
      <c r="F436" s="6"/>
      <c r="G436" s="6"/>
      <c r="H436" s="6"/>
      <c r="I436" s="6"/>
      <c r="J436" s="6"/>
      <c r="K436" s="6"/>
      <c r="L436" s="6"/>
      <c r="M436" s="6"/>
      <c r="N436" s="6"/>
      <c r="O436" s="6"/>
      <c r="P436" s="6"/>
      <c r="Q436" s="6"/>
    </row>
    <row r="437">
      <c r="F437" s="6"/>
      <c r="G437" s="6"/>
      <c r="H437" s="6"/>
      <c r="I437" s="6"/>
      <c r="J437" s="6"/>
      <c r="K437" s="6"/>
      <c r="L437" s="6"/>
      <c r="M437" s="6"/>
      <c r="N437" s="6"/>
      <c r="O437" s="6"/>
      <c r="P437" s="6"/>
      <c r="Q437" s="6"/>
    </row>
    <row r="438">
      <c r="F438" s="6"/>
      <c r="G438" s="6"/>
      <c r="H438" s="6"/>
      <c r="I438" s="6"/>
      <c r="J438" s="6"/>
      <c r="K438" s="6"/>
      <c r="L438" s="6"/>
      <c r="M438" s="6"/>
      <c r="N438" s="6"/>
      <c r="O438" s="6"/>
      <c r="P438" s="6"/>
      <c r="Q438" s="6"/>
    </row>
    <row r="439">
      <c r="F439" s="6"/>
      <c r="G439" s="6"/>
      <c r="H439" s="6"/>
      <c r="I439" s="6"/>
      <c r="J439" s="6"/>
      <c r="K439" s="6"/>
      <c r="L439" s="6"/>
      <c r="M439" s="6"/>
      <c r="N439" s="6"/>
      <c r="O439" s="6"/>
      <c r="P439" s="6"/>
      <c r="Q439" s="6"/>
    </row>
    <row r="440">
      <c r="F440" s="6"/>
      <c r="G440" s="6"/>
      <c r="H440" s="6"/>
      <c r="I440" s="6"/>
      <c r="J440" s="6"/>
      <c r="K440" s="6"/>
      <c r="L440" s="6"/>
      <c r="M440" s="6"/>
      <c r="N440" s="6"/>
      <c r="O440" s="6"/>
      <c r="P440" s="6"/>
      <c r="Q440" s="6"/>
    </row>
    <row r="441">
      <c r="F441" s="6"/>
      <c r="G441" s="6"/>
      <c r="H441" s="6"/>
      <c r="I441" s="6"/>
      <c r="J441" s="6"/>
      <c r="K441" s="6"/>
      <c r="L441" s="6"/>
      <c r="M441" s="6"/>
      <c r="N441" s="6"/>
      <c r="O441" s="6"/>
      <c r="P441" s="6"/>
      <c r="Q441" s="6"/>
    </row>
    <row r="442">
      <c r="F442" s="6"/>
      <c r="G442" s="6"/>
      <c r="H442" s="6"/>
      <c r="I442" s="6"/>
      <c r="J442" s="6"/>
      <c r="K442" s="6"/>
      <c r="L442" s="6"/>
      <c r="M442" s="6"/>
      <c r="N442" s="6"/>
      <c r="O442" s="6"/>
      <c r="P442" s="6"/>
      <c r="Q442" s="6"/>
    </row>
    <row r="443">
      <c r="F443" s="6"/>
      <c r="G443" s="6"/>
      <c r="H443" s="6"/>
      <c r="I443" s="6"/>
      <c r="J443" s="6"/>
      <c r="K443" s="6"/>
      <c r="L443" s="6"/>
      <c r="M443" s="6"/>
      <c r="N443" s="6"/>
      <c r="O443" s="6"/>
      <c r="P443" s="6"/>
      <c r="Q443" s="6"/>
    </row>
    <row r="444">
      <c r="F444" s="6"/>
      <c r="G444" s="6"/>
      <c r="H444" s="6"/>
      <c r="I444" s="6"/>
      <c r="J444" s="6"/>
      <c r="K444" s="6"/>
      <c r="L444" s="6"/>
      <c r="M444" s="6"/>
      <c r="N444" s="6"/>
      <c r="O444" s="6"/>
      <c r="P444" s="6"/>
      <c r="Q444" s="6"/>
    </row>
    <row r="445">
      <c r="F445" s="6"/>
      <c r="G445" s="6"/>
      <c r="H445" s="6"/>
      <c r="I445" s="6"/>
      <c r="J445" s="6"/>
      <c r="K445" s="6"/>
      <c r="L445" s="6"/>
      <c r="M445" s="6"/>
      <c r="N445" s="6"/>
      <c r="O445" s="6"/>
      <c r="P445" s="6"/>
      <c r="Q445" s="6"/>
    </row>
    <row r="446">
      <c r="F446" s="6"/>
      <c r="G446" s="6"/>
      <c r="H446" s="6"/>
      <c r="I446" s="6"/>
      <c r="J446" s="6"/>
      <c r="K446" s="6"/>
      <c r="L446" s="6"/>
      <c r="M446" s="6"/>
      <c r="N446" s="6"/>
      <c r="O446" s="6"/>
      <c r="P446" s="6"/>
      <c r="Q446" s="6"/>
    </row>
    <row r="447">
      <c r="F447" s="6"/>
      <c r="G447" s="6"/>
      <c r="H447" s="6"/>
      <c r="I447" s="6"/>
      <c r="J447" s="6"/>
      <c r="K447" s="6"/>
      <c r="L447" s="6"/>
      <c r="M447" s="6"/>
      <c r="N447" s="6"/>
      <c r="O447" s="6"/>
      <c r="P447" s="6"/>
      <c r="Q447" s="6"/>
    </row>
    <row r="448">
      <c r="F448" s="6"/>
      <c r="G448" s="6"/>
      <c r="H448" s="6"/>
      <c r="I448" s="6"/>
      <c r="J448" s="6"/>
      <c r="K448" s="6"/>
      <c r="L448" s="6"/>
      <c r="M448" s="6"/>
      <c r="N448" s="6"/>
      <c r="O448" s="6"/>
      <c r="P448" s="6"/>
      <c r="Q448" s="6"/>
    </row>
    <row r="449">
      <c r="F449" s="6"/>
      <c r="G449" s="6"/>
      <c r="H449" s="6"/>
      <c r="I449" s="6"/>
      <c r="J449" s="6"/>
      <c r="K449" s="6"/>
      <c r="L449" s="6"/>
      <c r="M449" s="6"/>
      <c r="N449" s="6"/>
      <c r="O449" s="6"/>
      <c r="P449" s="6"/>
      <c r="Q449" s="6"/>
    </row>
    <row r="450">
      <c r="F450" s="6"/>
      <c r="G450" s="6"/>
      <c r="H450" s="6"/>
      <c r="I450" s="6"/>
      <c r="J450" s="6"/>
      <c r="K450" s="6"/>
      <c r="L450" s="6"/>
      <c r="M450" s="6"/>
      <c r="N450" s="6"/>
      <c r="O450" s="6"/>
      <c r="P450" s="6"/>
      <c r="Q450" s="6"/>
    </row>
    <row r="451">
      <c r="F451" s="6"/>
      <c r="G451" s="6"/>
      <c r="H451" s="6"/>
      <c r="I451" s="6"/>
      <c r="J451" s="6"/>
      <c r="K451" s="6"/>
      <c r="L451" s="6"/>
      <c r="M451" s="6"/>
      <c r="N451" s="6"/>
      <c r="O451" s="6"/>
      <c r="P451" s="6"/>
      <c r="Q451" s="6"/>
    </row>
    <row r="452">
      <c r="F452" s="6"/>
      <c r="G452" s="6"/>
      <c r="H452" s="6"/>
      <c r="I452" s="6"/>
      <c r="J452" s="6"/>
      <c r="K452" s="6"/>
      <c r="L452" s="6"/>
      <c r="M452" s="6"/>
      <c r="N452" s="6"/>
      <c r="O452" s="6"/>
      <c r="P452" s="6"/>
      <c r="Q452" s="6"/>
    </row>
    <row r="453">
      <c r="F453" s="6"/>
      <c r="G453" s="6"/>
      <c r="H453" s="6"/>
      <c r="I453" s="6"/>
      <c r="J453" s="6"/>
      <c r="K453" s="6"/>
      <c r="L453" s="6"/>
      <c r="M453" s="6"/>
      <c r="N453" s="6"/>
      <c r="O453" s="6"/>
      <c r="P453" s="6"/>
      <c r="Q453" s="6"/>
    </row>
    <row r="454">
      <c r="F454" s="6"/>
      <c r="G454" s="6"/>
      <c r="H454" s="6"/>
      <c r="I454" s="6"/>
      <c r="J454" s="6"/>
      <c r="K454" s="6"/>
      <c r="L454" s="6"/>
      <c r="M454" s="6"/>
      <c r="N454" s="6"/>
      <c r="O454" s="6"/>
      <c r="P454" s="6"/>
      <c r="Q454" s="6"/>
    </row>
    <row r="455">
      <c r="F455" s="6"/>
      <c r="G455" s="6"/>
      <c r="H455" s="6"/>
      <c r="I455" s="6"/>
      <c r="J455" s="6"/>
      <c r="K455" s="6"/>
      <c r="L455" s="6"/>
      <c r="M455" s="6"/>
      <c r="N455" s="6"/>
      <c r="O455" s="6"/>
      <c r="P455" s="6"/>
      <c r="Q455" s="6"/>
    </row>
    <row r="456">
      <c r="F456" s="6"/>
      <c r="G456" s="6"/>
      <c r="H456" s="6"/>
      <c r="I456" s="6"/>
      <c r="J456" s="6"/>
      <c r="K456" s="6"/>
      <c r="L456" s="6"/>
      <c r="M456" s="6"/>
      <c r="N456" s="6"/>
      <c r="O456" s="6"/>
      <c r="P456" s="6"/>
      <c r="Q456" s="6"/>
    </row>
    <row r="457">
      <c r="F457" s="6"/>
      <c r="G457" s="6"/>
      <c r="H457" s="6"/>
      <c r="I457" s="6"/>
      <c r="J457" s="6"/>
      <c r="K457" s="6"/>
      <c r="L457" s="6"/>
      <c r="M457" s="6"/>
      <c r="N457" s="6"/>
      <c r="O457" s="6"/>
      <c r="P457" s="6"/>
      <c r="Q457" s="6"/>
    </row>
    <row r="458">
      <c r="F458" s="6"/>
      <c r="G458" s="6"/>
      <c r="H458" s="6"/>
      <c r="I458" s="6"/>
      <c r="J458" s="6"/>
      <c r="K458" s="6"/>
      <c r="L458" s="6"/>
      <c r="M458" s="6"/>
      <c r="N458" s="6"/>
      <c r="O458" s="6"/>
      <c r="P458" s="6"/>
      <c r="Q458" s="6"/>
    </row>
    <row r="459">
      <c r="F459" s="6"/>
      <c r="G459" s="6"/>
      <c r="H459" s="6"/>
      <c r="I459" s="6"/>
      <c r="J459" s="6"/>
      <c r="K459" s="6"/>
      <c r="L459" s="6"/>
      <c r="M459" s="6"/>
      <c r="N459" s="6"/>
      <c r="O459" s="6"/>
      <c r="P459" s="6"/>
      <c r="Q459" s="6"/>
    </row>
    <row r="460">
      <c r="F460" s="6"/>
      <c r="G460" s="6"/>
      <c r="H460" s="6"/>
      <c r="I460" s="6"/>
      <c r="J460" s="6"/>
      <c r="K460" s="6"/>
      <c r="L460" s="6"/>
      <c r="M460" s="6"/>
      <c r="N460" s="6"/>
      <c r="O460" s="6"/>
      <c r="P460" s="6"/>
      <c r="Q460" s="6"/>
    </row>
    <row r="461">
      <c r="F461" s="6"/>
      <c r="G461" s="6"/>
      <c r="H461" s="6"/>
      <c r="I461" s="6"/>
      <c r="J461" s="6"/>
      <c r="K461" s="6"/>
      <c r="L461" s="6"/>
      <c r="M461" s="6"/>
      <c r="N461" s="6"/>
      <c r="O461" s="6"/>
      <c r="P461" s="6"/>
      <c r="Q461" s="6"/>
    </row>
    <row r="462">
      <c r="F462" s="6"/>
      <c r="G462" s="6"/>
      <c r="H462" s="6"/>
      <c r="I462" s="6"/>
      <c r="J462" s="6"/>
      <c r="K462" s="6"/>
      <c r="L462" s="6"/>
      <c r="M462" s="6"/>
      <c r="N462" s="6"/>
      <c r="O462" s="6"/>
      <c r="P462" s="6"/>
      <c r="Q462" s="6"/>
    </row>
    <row r="463">
      <c r="F463" s="6"/>
      <c r="G463" s="6"/>
      <c r="H463" s="6"/>
      <c r="I463" s="6"/>
      <c r="J463" s="6"/>
      <c r="K463" s="6"/>
      <c r="L463" s="6"/>
      <c r="M463" s="6"/>
      <c r="N463" s="6"/>
      <c r="O463" s="6"/>
      <c r="P463" s="6"/>
      <c r="Q463" s="6"/>
    </row>
    <row r="464">
      <c r="F464" s="6"/>
      <c r="G464" s="6"/>
      <c r="H464" s="6"/>
      <c r="I464" s="6"/>
      <c r="J464" s="6"/>
      <c r="K464" s="6"/>
      <c r="L464" s="6"/>
      <c r="M464" s="6"/>
      <c r="N464" s="6"/>
      <c r="O464" s="6"/>
      <c r="P464" s="6"/>
      <c r="Q464" s="6"/>
    </row>
    <row r="465">
      <c r="F465" s="6"/>
      <c r="G465" s="6"/>
      <c r="H465" s="6"/>
      <c r="I465" s="6"/>
      <c r="J465" s="6"/>
      <c r="K465" s="6"/>
      <c r="L465" s="6"/>
      <c r="M465" s="6"/>
      <c r="N465" s="6"/>
      <c r="O465" s="6"/>
      <c r="P465" s="6"/>
      <c r="Q465" s="6"/>
    </row>
    <row r="466">
      <c r="F466" s="6"/>
      <c r="G466" s="6"/>
      <c r="H466" s="6"/>
      <c r="I466" s="6"/>
      <c r="J466" s="6"/>
      <c r="K466" s="6"/>
      <c r="L466" s="6"/>
      <c r="M466" s="6"/>
      <c r="N466" s="6"/>
      <c r="O466" s="6"/>
      <c r="P466" s="6"/>
      <c r="Q466" s="6"/>
    </row>
    <row r="467">
      <c r="F467" s="6"/>
      <c r="G467" s="6"/>
      <c r="H467" s="6"/>
      <c r="I467" s="6"/>
      <c r="J467" s="6"/>
      <c r="K467" s="6"/>
      <c r="L467" s="6"/>
      <c r="M467" s="6"/>
      <c r="N467" s="6"/>
      <c r="O467" s="6"/>
      <c r="P467" s="6"/>
      <c r="Q467" s="6"/>
    </row>
    <row r="468">
      <c r="F468" s="6"/>
      <c r="G468" s="6"/>
      <c r="H468" s="6"/>
      <c r="I468" s="6"/>
      <c r="J468" s="6"/>
      <c r="K468" s="6"/>
      <c r="L468" s="6"/>
      <c r="M468" s="6"/>
      <c r="N468" s="6"/>
      <c r="O468" s="6"/>
      <c r="P468" s="6"/>
      <c r="Q468" s="6"/>
    </row>
    <row r="469">
      <c r="F469" s="6"/>
      <c r="G469" s="6"/>
      <c r="H469" s="6"/>
      <c r="I469" s="6"/>
      <c r="J469" s="6"/>
      <c r="K469" s="6"/>
      <c r="L469" s="6"/>
      <c r="M469" s="6"/>
      <c r="N469" s="6"/>
      <c r="O469" s="6"/>
      <c r="P469" s="6"/>
      <c r="Q469" s="6"/>
    </row>
    <row r="470">
      <c r="F470" s="6"/>
      <c r="G470" s="6"/>
      <c r="H470" s="6"/>
      <c r="I470" s="6"/>
      <c r="J470" s="6"/>
      <c r="K470" s="6"/>
      <c r="L470" s="6"/>
      <c r="M470" s="6"/>
      <c r="N470" s="6"/>
      <c r="O470" s="6"/>
      <c r="P470" s="6"/>
      <c r="Q470" s="6"/>
    </row>
    <row r="471">
      <c r="F471" s="6"/>
      <c r="G471" s="6"/>
      <c r="H471" s="6"/>
      <c r="I471" s="6"/>
      <c r="J471" s="6"/>
      <c r="K471" s="6"/>
      <c r="L471" s="6"/>
      <c r="M471" s="6"/>
      <c r="N471" s="6"/>
      <c r="O471" s="6"/>
      <c r="P471" s="6"/>
      <c r="Q471" s="6"/>
    </row>
    <row r="472">
      <c r="F472" s="6"/>
      <c r="G472" s="6"/>
      <c r="H472" s="6"/>
      <c r="I472" s="6"/>
      <c r="J472" s="6"/>
      <c r="K472" s="6"/>
      <c r="L472" s="6"/>
      <c r="M472" s="6"/>
      <c r="N472" s="6"/>
      <c r="O472" s="6"/>
      <c r="P472" s="6"/>
      <c r="Q472" s="6"/>
    </row>
    <row r="473">
      <c r="F473" s="6"/>
      <c r="G473" s="6"/>
      <c r="H473" s="6"/>
      <c r="I473" s="6"/>
      <c r="J473" s="6"/>
      <c r="K473" s="6"/>
      <c r="L473" s="6"/>
      <c r="M473" s="6"/>
      <c r="N473" s="6"/>
      <c r="O473" s="6"/>
      <c r="P473" s="6"/>
      <c r="Q473" s="6"/>
    </row>
    <row r="474">
      <c r="F474" s="6"/>
      <c r="G474" s="6"/>
      <c r="H474" s="6"/>
      <c r="I474" s="6"/>
      <c r="J474" s="6"/>
      <c r="K474" s="6"/>
      <c r="L474" s="6"/>
      <c r="M474" s="6"/>
      <c r="N474" s="6"/>
      <c r="O474" s="6"/>
      <c r="P474" s="6"/>
      <c r="Q474" s="6"/>
    </row>
    <row r="475">
      <c r="F475" s="6"/>
      <c r="G475" s="6"/>
      <c r="H475" s="6"/>
      <c r="I475" s="6"/>
      <c r="J475" s="6"/>
      <c r="K475" s="6"/>
      <c r="L475" s="6"/>
      <c r="M475" s="6"/>
      <c r="N475" s="6"/>
      <c r="O475" s="6"/>
      <c r="P475" s="6"/>
      <c r="Q475" s="6"/>
    </row>
    <row r="476">
      <c r="F476" s="6"/>
      <c r="G476" s="6"/>
      <c r="H476" s="6"/>
      <c r="I476" s="6"/>
      <c r="J476" s="6"/>
      <c r="K476" s="6"/>
      <c r="L476" s="6"/>
      <c r="M476" s="6"/>
      <c r="N476" s="6"/>
      <c r="O476" s="6"/>
      <c r="P476" s="6"/>
      <c r="Q476" s="6"/>
    </row>
    <row r="477">
      <c r="F477" s="6"/>
      <c r="G477" s="6"/>
      <c r="H477" s="6"/>
      <c r="I477" s="6"/>
      <c r="J477" s="6"/>
      <c r="K477" s="6"/>
      <c r="L477" s="6"/>
      <c r="M477" s="6"/>
      <c r="N477" s="6"/>
      <c r="O477" s="6"/>
      <c r="P477" s="6"/>
      <c r="Q477" s="6"/>
    </row>
    <row r="478">
      <c r="F478" s="6"/>
      <c r="G478" s="6"/>
      <c r="H478" s="6"/>
      <c r="I478" s="6"/>
      <c r="J478" s="6"/>
      <c r="K478" s="6"/>
      <c r="L478" s="6"/>
      <c r="M478" s="6"/>
      <c r="N478" s="6"/>
      <c r="O478" s="6"/>
      <c r="P478" s="6"/>
      <c r="Q478" s="6"/>
    </row>
    <row r="479">
      <c r="F479" s="6"/>
      <c r="G479" s="6"/>
      <c r="H479" s="6"/>
      <c r="I479" s="6"/>
      <c r="J479" s="6"/>
      <c r="K479" s="6"/>
      <c r="L479" s="6"/>
      <c r="M479" s="6"/>
      <c r="N479" s="6"/>
      <c r="O479" s="6"/>
      <c r="P479" s="6"/>
      <c r="Q479" s="6"/>
    </row>
    <row r="480">
      <c r="F480" s="6"/>
      <c r="G480" s="6"/>
      <c r="H480" s="6"/>
      <c r="I480" s="6"/>
      <c r="J480" s="6"/>
      <c r="K480" s="6"/>
      <c r="L480" s="6"/>
      <c r="M480" s="6"/>
      <c r="N480" s="6"/>
      <c r="O480" s="6"/>
      <c r="P480" s="6"/>
      <c r="Q480" s="6"/>
    </row>
    <row r="481">
      <c r="F481" s="6"/>
      <c r="G481" s="6"/>
      <c r="H481" s="6"/>
      <c r="I481" s="6"/>
      <c r="J481" s="6"/>
      <c r="K481" s="6"/>
      <c r="L481" s="6"/>
      <c r="M481" s="6"/>
      <c r="N481" s="6"/>
      <c r="O481" s="6"/>
      <c r="P481" s="6"/>
      <c r="Q481" s="6"/>
    </row>
    <row r="482">
      <c r="F482" s="6"/>
      <c r="G482" s="6"/>
      <c r="H482" s="6"/>
      <c r="I482" s="6"/>
      <c r="J482" s="6"/>
      <c r="K482" s="6"/>
      <c r="L482" s="6"/>
      <c r="M482" s="6"/>
      <c r="N482" s="6"/>
      <c r="O482" s="6"/>
      <c r="P482" s="6"/>
      <c r="Q482" s="6"/>
    </row>
    <row r="483">
      <c r="F483" s="6"/>
      <c r="G483" s="6"/>
      <c r="H483" s="6"/>
      <c r="I483" s="6"/>
      <c r="J483" s="6"/>
      <c r="K483" s="6"/>
      <c r="L483" s="6"/>
      <c r="M483" s="6"/>
      <c r="N483" s="6"/>
      <c r="O483" s="6"/>
      <c r="P483" s="6"/>
      <c r="Q483" s="6"/>
    </row>
    <row r="484">
      <c r="F484" s="6"/>
      <c r="G484" s="6"/>
      <c r="H484" s="6"/>
      <c r="I484" s="6"/>
      <c r="J484" s="6"/>
      <c r="K484" s="6"/>
      <c r="L484" s="6"/>
      <c r="M484" s="6"/>
      <c r="N484" s="6"/>
      <c r="O484" s="6"/>
      <c r="P484" s="6"/>
      <c r="Q484" s="6"/>
    </row>
    <row r="485">
      <c r="F485" s="6"/>
      <c r="G485" s="6"/>
      <c r="H485" s="6"/>
      <c r="I485" s="6"/>
      <c r="J485" s="6"/>
      <c r="K485" s="6"/>
      <c r="L485" s="6"/>
      <c r="M485" s="6"/>
      <c r="N485" s="6"/>
      <c r="O485" s="6"/>
      <c r="P485" s="6"/>
      <c r="Q485" s="6"/>
    </row>
    <row r="486">
      <c r="F486" s="6"/>
      <c r="G486" s="6"/>
      <c r="H486" s="6"/>
      <c r="I486" s="6"/>
      <c r="J486" s="6"/>
      <c r="K486" s="6"/>
      <c r="L486" s="6"/>
      <c r="M486" s="6"/>
      <c r="N486" s="6"/>
      <c r="O486" s="6"/>
      <c r="P486" s="6"/>
      <c r="Q486" s="6"/>
    </row>
    <row r="487">
      <c r="F487" s="6"/>
      <c r="G487" s="6"/>
      <c r="H487" s="6"/>
      <c r="I487" s="6"/>
      <c r="J487" s="6"/>
      <c r="K487" s="6"/>
      <c r="L487" s="6"/>
      <c r="M487" s="6"/>
      <c r="N487" s="6"/>
      <c r="O487" s="6"/>
      <c r="P487" s="6"/>
      <c r="Q487" s="6"/>
    </row>
    <row r="488">
      <c r="F488" s="6"/>
      <c r="G488" s="6"/>
      <c r="H488" s="6"/>
      <c r="I488" s="6"/>
      <c r="J488" s="6"/>
      <c r="K488" s="6"/>
      <c r="L488" s="6"/>
      <c r="M488" s="6"/>
      <c r="N488" s="6"/>
      <c r="O488" s="6"/>
      <c r="P488" s="6"/>
      <c r="Q488" s="6"/>
    </row>
    <row r="489">
      <c r="F489" s="6"/>
      <c r="G489" s="6"/>
      <c r="H489" s="6"/>
      <c r="I489" s="6"/>
      <c r="J489" s="6"/>
      <c r="K489" s="6"/>
      <c r="L489" s="6"/>
      <c r="M489" s="6"/>
      <c r="N489" s="6"/>
      <c r="O489" s="6"/>
      <c r="P489" s="6"/>
      <c r="Q489" s="6"/>
    </row>
    <row r="490">
      <c r="F490" s="6"/>
      <c r="G490" s="6"/>
      <c r="H490" s="6"/>
      <c r="I490" s="6"/>
      <c r="J490" s="6"/>
      <c r="K490" s="6"/>
      <c r="L490" s="6"/>
      <c r="M490" s="6"/>
      <c r="N490" s="6"/>
      <c r="O490" s="6"/>
      <c r="P490" s="6"/>
      <c r="Q490" s="6"/>
    </row>
    <row r="491">
      <c r="F491" s="6"/>
      <c r="G491" s="6"/>
      <c r="H491" s="6"/>
      <c r="I491" s="6"/>
      <c r="J491" s="6"/>
      <c r="K491" s="6"/>
      <c r="L491" s="6"/>
      <c r="M491" s="6"/>
      <c r="N491" s="6"/>
      <c r="O491" s="6"/>
      <c r="P491" s="6"/>
      <c r="Q491" s="6"/>
    </row>
    <row r="492">
      <c r="F492" s="6"/>
      <c r="G492" s="6"/>
      <c r="H492" s="6"/>
      <c r="I492" s="6"/>
      <c r="J492" s="6"/>
      <c r="K492" s="6"/>
      <c r="L492" s="6"/>
      <c r="M492" s="6"/>
      <c r="N492" s="6"/>
      <c r="O492" s="6"/>
      <c r="P492" s="6"/>
      <c r="Q492" s="6"/>
    </row>
    <row r="493">
      <c r="F493" s="6"/>
      <c r="G493" s="6"/>
      <c r="H493" s="6"/>
      <c r="I493" s="6"/>
      <c r="J493" s="6"/>
      <c r="K493" s="6"/>
      <c r="L493" s="6"/>
      <c r="M493" s="6"/>
      <c r="N493" s="6"/>
      <c r="O493" s="6"/>
      <c r="P493" s="6"/>
      <c r="Q493" s="6"/>
    </row>
    <row r="494">
      <c r="F494" s="6"/>
      <c r="G494" s="6"/>
      <c r="H494" s="6"/>
      <c r="I494" s="6"/>
      <c r="J494" s="6"/>
      <c r="K494" s="6"/>
      <c r="L494" s="6"/>
      <c r="M494" s="6"/>
      <c r="N494" s="6"/>
      <c r="O494" s="6"/>
      <c r="P494" s="6"/>
      <c r="Q494" s="6"/>
    </row>
    <row r="495">
      <c r="F495" s="6"/>
      <c r="G495" s="6"/>
      <c r="H495" s="6"/>
      <c r="I495" s="6"/>
      <c r="J495" s="6"/>
      <c r="K495" s="6"/>
      <c r="L495" s="6"/>
      <c r="M495" s="6"/>
      <c r="N495" s="6"/>
      <c r="O495" s="6"/>
      <c r="P495" s="6"/>
      <c r="Q495" s="6"/>
    </row>
    <row r="496">
      <c r="F496" s="6"/>
      <c r="G496" s="6"/>
      <c r="H496" s="6"/>
      <c r="I496" s="6"/>
      <c r="J496" s="6"/>
      <c r="K496" s="6"/>
      <c r="L496" s="6"/>
      <c r="M496" s="6"/>
      <c r="N496" s="6"/>
      <c r="O496" s="6"/>
      <c r="P496" s="6"/>
      <c r="Q496" s="6"/>
    </row>
    <row r="497">
      <c r="F497" s="6"/>
      <c r="G497" s="6"/>
      <c r="H497" s="6"/>
      <c r="I497" s="6"/>
      <c r="J497" s="6"/>
      <c r="K497" s="6"/>
      <c r="L497" s="6"/>
      <c r="M497" s="6"/>
      <c r="N497" s="6"/>
      <c r="O497" s="6"/>
      <c r="P497" s="6"/>
      <c r="Q497" s="6"/>
    </row>
    <row r="498">
      <c r="F498" s="6"/>
      <c r="G498" s="6"/>
      <c r="H498" s="6"/>
      <c r="I498" s="6"/>
      <c r="J498" s="6"/>
      <c r="K498" s="6"/>
      <c r="L498" s="6"/>
      <c r="M498" s="6"/>
      <c r="N498" s="6"/>
      <c r="O498" s="6"/>
      <c r="P498" s="6"/>
      <c r="Q498" s="6"/>
    </row>
    <row r="499">
      <c r="F499" s="6"/>
      <c r="G499" s="6"/>
      <c r="H499" s="6"/>
      <c r="I499" s="6"/>
      <c r="J499" s="6"/>
      <c r="K499" s="6"/>
      <c r="L499" s="6"/>
      <c r="M499" s="6"/>
      <c r="N499" s="6"/>
      <c r="O499" s="6"/>
      <c r="P499" s="6"/>
      <c r="Q499" s="6"/>
    </row>
    <row r="500">
      <c r="F500" s="6"/>
      <c r="G500" s="6"/>
      <c r="H500" s="6"/>
      <c r="I500" s="6"/>
      <c r="J500" s="6"/>
      <c r="K500" s="6"/>
      <c r="L500" s="6"/>
      <c r="M500" s="6"/>
      <c r="N500" s="6"/>
      <c r="O500" s="6"/>
      <c r="P500" s="6"/>
      <c r="Q500" s="6"/>
    </row>
    <row r="501">
      <c r="F501" s="6"/>
      <c r="G501" s="6"/>
      <c r="H501" s="6"/>
      <c r="I501" s="6"/>
      <c r="J501" s="6"/>
      <c r="K501" s="6"/>
      <c r="L501" s="6"/>
      <c r="M501" s="6"/>
      <c r="N501" s="6"/>
      <c r="O501" s="6"/>
      <c r="P501" s="6"/>
      <c r="Q501" s="6"/>
    </row>
    <row r="502">
      <c r="F502" s="6"/>
      <c r="G502" s="6"/>
      <c r="H502" s="6"/>
      <c r="I502" s="6"/>
      <c r="J502" s="6"/>
      <c r="K502" s="6"/>
      <c r="L502" s="6"/>
      <c r="M502" s="6"/>
      <c r="N502" s="6"/>
      <c r="O502" s="6"/>
      <c r="P502" s="6"/>
      <c r="Q502" s="6"/>
    </row>
    <row r="503">
      <c r="F503" s="6"/>
      <c r="G503" s="6"/>
      <c r="H503" s="6"/>
      <c r="I503" s="6"/>
      <c r="J503" s="6"/>
      <c r="K503" s="6"/>
      <c r="L503" s="6"/>
      <c r="M503" s="6"/>
      <c r="N503" s="6"/>
      <c r="O503" s="6"/>
      <c r="P503" s="6"/>
      <c r="Q503" s="6"/>
    </row>
    <row r="504">
      <c r="F504" s="6"/>
      <c r="G504" s="6"/>
      <c r="H504" s="6"/>
      <c r="I504" s="6"/>
      <c r="J504" s="6"/>
      <c r="K504" s="6"/>
      <c r="L504" s="6"/>
      <c r="M504" s="6"/>
      <c r="N504" s="6"/>
      <c r="O504" s="6"/>
      <c r="P504" s="6"/>
      <c r="Q504" s="6"/>
    </row>
    <row r="505">
      <c r="F505" s="6"/>
      <c r="G505" s="6"/>
      <c r="H505" s="6"/>
      <c r="I505" s="6"/>
      <c r="J505" s="6"/>
      <c r="K505" s="6"/>
      <c r="L505" s="6"/>
      <c r="M505" s="6"/>
      <c r="N505" s="6"/>
      <c r="O505" s="6"/>
      <c r="P505" s="6"/>
      <c r="Q505" s="6"/>
    </row>
    <row r="506">
      <c r="F506" s="6"/>
      <c r="G506" s="6"/>
      <c r="H506" s="6"/>
      <c r="I506" s="6"/>
      <c r="J506" s="6"/>
      <c r="K506" s="6"/>
      <c r="L506" s="6"/>
      <c r="M506" s="6"/>
      <c r="N506" s="6"/>
      <c r="O506" s="6"/>
      <c r="P506" s="6"/>
      <c r="Q506" s="6"/>
    </row>
    <row r="507">
      <c r="F507" s="6"/>
      <c r="G507" s="6"/>
      <c r="H507" s="6"/>
      <c r="I507" s="6"/>
      <c r="J507" s="6"/>
      <c r="K507" s="6"/>
      <c r="L507" s="6"/>
      <c r="M507" s="6"/>
      <c r="N507" s="6"/>
      <c r="O507" s="6"/>
      <c r="P507" s="6"/>
      <c r="Q507" s="6"/>
    </row>
    <row r="508">
      <c r="F508" s="6"/>
      <c r="G508" s="6"/>
      <c r="H508" s="6"/>
      <c r="I508" s="6"/>
      <c r="J508" s="6"/>
      <c r="K508" s="6"/>
      <c r="L508" s="6"/>
      <c r="M508" s="6"/>
      <c r="N508" s="6"/>
      <c r="O508" s="6"/>
      <c r="P508" s="6"/>
      <c r="Q508" s="6"/>
    </row>
    <row r="509">
      <c r="F509" s="6"/>
      <c r="G509" s="6"/>
      <c r="H509" s="6"/>
      <c r="I509" s="6"/>
      <c r="J509" s="6"/>
      <c r="K509" s="6"/>
      <c r="L509" s="6"/>
      <c r="M509" s="6"/>
      <c r="N509" s="6"/>
      <c r="O509" s="6"/>
      <c r="P509" s="6"/>
      <c r="Q509" s="6"/>
    </row>
    <row r="510">
      <c r="F510" s="6"/>
      <c r="G510" s="6"/>
      <c r="H510" s="6"/>
      <c r="I510" s="6"/>
      <c r="J510" s="6"/>
      <c r="K510" s="6"/>
      <c r="L510" s="6"/>
      <c r="M510" s="6"/>
      <c r="N510" s="6"/>
      <c r="O510" s="6"/>
      <c r="P510" s="6"/>
      <c r="Q510" s="6"/>
    </row>
    <row r="511">
      <c r="F511" s="6"/>
      <c r="G511" s="6"/>
      <c r="H511" s="6"/>
      <c r="I511" s="6"/>
      <c r="J511" s="6"/>
      <c r="K511" s="6"/>
      <c r="L511" s="6"/>
      <c r="M511" s="6"/>
      <c r="N511" s="6"/>
      <c r="O511" s="6"/>
      <c r="P511" s="6"/>
      <c r="Q511" s="6"/>
    </row>
    <row r="512">
      <c r="F512" s="6"/>
      <c r="G512" s="6"/>
      <c r="H512" s="6"/>
      <c r="I512" s="6"/>
      <c r="J512" s="6"/>
      <c r="K512" s="6"/>
      <c r="L512" s="6"/>
      <c r="M512" s="6"/>
      <c r="N512" s="6"/>
      <c r="O512" s="6"/>
      <c r="P512" s="6"/>
      <c r="Q512" s="6"/>
    </row>
    <row r="513">
      <c r="F513" s="6"/>
      <c r="G513" s="6"/>
      <c r="H513" s="6"/>
      <c r="I513" s="6"/>
      <c r="J513" s="6"/>
      <c r="K513" s="6"/>
      <c r="L513" s="6"/>
      <c r="M513" s="6"/>
      <c r="N513" s="6"/>
      <c r="O513" s="6"/>
      <c r="P513" s="6"/>
      <c r="Q513" s="6"/>
    </row>
    <row r="514">
      <c r="F514" s="6"/>
      <c r="G514" s="6"/>
      <c r="H514" s="6"/>
      <c r="I514" s="6"/>
      <c r="J514" s="6"/>
      <c r="K514" s="6"/>
      <c r="L514" s="6"/>
      <c r="M514" s="6"/>
      <c r="N514" s="6"/>
      <c r="O514" s="6"/>
      <c r="P514" s="6"/>
      <c r="Q514" s="6"/>
    </row>
    <row r="515">
      <c r="F515" s="6"/>
      <c r="G515" s="6"/>
      <c r="H515" s="6"/>
      <c r="I515" s="6"/>
      <c r="J515" s="6"/>
      <c r="K515" s="6"/>
      <c r="L515" s="6"/>
      <c r="M515" s="6"/>
      <c r="N515" s="6"/>
      <c r="O515" s="6"/>
      <c r="P515" s="6"/>
      <c r="Q515" s="6"/>
    </row>
    <row r="516">
      <c r="F516" s="6"/>
      <c r="G516" s="6"/>
      <c r="H516" s="6"/>
      <c r="I516" s="6"/>
      <c r="J516" s="6"/>
      <c r="K516" s="6"/>
      <c r="L516" s="6"/>
      <c r="M516" s="6"/>
      <c r="N516" s="6"/>
      <c r="O516" s="6"/>
      <c r="P516" s="6"/>
      <c r="Q516" s="6"/>
    </row>
    <row r="517">
      <c r="F517" s="6"/>
      <c r="G517" s="6"/>
      <c r="H517" s="6"/>
      <c r="I517" s="6"/>
      <c r="J517" s="6"/>
      <c r="K517" s="6"/>
      <c r="L517" s="6"/>
      <c r="M517" s="6"/>
      <c r="N517" s="6"/>
      <c r="O517" s="6"/>
      <c r="P517" s="6"/>
      <c r="Q517" s="6"/>
    </row>
    <row r="518">
      <c r="F518" s="6"/>
      <c r="G518" s="6"/>
      <c r="H518" s="6"/>
      <c r="I518" s="6"/>
      <c r="J518" s="6"/>
      <c r="K518" s="6"/>
      <c r="L518" s="6"/>
      <c r="M518" s="6"/>
      <c r="N518" s="6"/>
      <c r="O518" s="6"/>
      <c r="P518" s="6"/>
      <c r="Q518" s="6"/>
    </row>
    <row r="519">
      <c r="F519" s="6"/>
      <c r="G519" s="6"/>
      <c r="H519" s="6"/>
      <c r="I519" s="6"/>
      <c r="J519" s="6"/>
      <c r="K519" s="6"/>
      <c r="L519" s="6"/>
      <c r="M519" s="6"/>
      <c r="N519" s="6"/>
      <c r="O519" s="6"/>
      <c r="P519" s="6"/>
      <c r="Q519" s="6"/>
    </row>
    <row r="520">
      <c r="F520" s="6"/>
      <c r="G520" s="6"/>
      <c r="H520" s="6"/>
      <c r="I520" s="6"/>
      <c r="J520" s="6"/>
      <c r="K520" s="6"/>
      <c r="L520" s="6"/>
      <c r="M520" s="6"/>
      <c r="N520" s="6"/>
      <c r="O520" s="6"/>
      <c r="P520" s="6"/>
      <c r="Q520" s="6"/>
    </row>
    <row r="521">
      <c r="F521" s="6"/>
      <c r="G521" s="6"/>
      <c r="H521" s="6"/>
      <c r="I521" s="6"/>
      <c r="J521" s="6"/>
      <c r="K521" s="6"/>
      <c r="L521" s="6"/>
      <c r="M521" s="6"/>
      <c r="N521" s="6"/>
      <c r="O521" s="6"/>
      <c r="P521" s="6"/>
      <c r="Q521" s="6"/>
    </row>
    <row r="522">
      <c r="F522" s="6"/>
      <c r="G522" s="6"/>
      <c r="H522" s="6"/>
      <c r="I522" s="6"/>
      <c r="J522" s="6"/>
      <c r="K522" s="6"/>
      <c r="L522" s="6"/>
      <c r="M522" s="6"/>
      <c r="N522" s="6"/>
      <c r="O522" s="6"/>
      <c r="P522" s="6"/>
      <c r="Q522" s="6"/>
    </row>
    <row r="523">
      <c r="F523" s="6"/>
      <c r="G523" s="6"/>
      <c r="H523" s="6"/>
      <c r="I523" s="6"/>
      <c r="J523" s="6"/>
      <c r="K523" s="6"/>
      <c r="L523" s="6"/>
      <c r="M523" s="6"/>
      <c r="N523" s="6"/>
      <c r="O523" s="6"/>
      <c r="P523" s="6"/>
      <c r="Q523" s="6"/>
    </row>
    <row r="524">
      <c r="F524" s="6"/>
      <c r="G524" s="6"/>
      <c r="H524" s="6"/>
      <c r="I524" s="6"/>
      <c r="J524" s="6"/>
      <c r="K524" s="6"/>
      <c r="L524" s="6"/>
      <c r="M524" s="6"/>
      <c r="N524" s="6"/>
      <c r="O524" s="6"/>
      <c r="P524" s="6"/>
      <c r="Q524" s="6"/>
    </row>
    <row r="525">
      <c r="F525" s="6"/>
      <c r="G525" s="6"/>
      <c r="H525" s="6"/>
      <c r="I525" s="6"/>
      <c r="J525" s="6"/>
      <c r="K525" s="6"/>
      <c r="L525" s="6"/>
      <c r="M525" s="6"/>
      <c r="N525" s="6"/>
      <c r="O525" s="6"/>
      <c r="P525" s="6"/>
      <c r="Q525" s="6"/>
    </row>
    <row r="526">
      <c r="F526" s="6"/>
      <c r="G526" s="6"/>
      <c r="H526" s="6"/>
      <c r="I526" s="6"/>
      <c r="J526" s="6"/>
      <c r="K526" s="6"/>
      <c r="L526" s="6"/>
      <c r="M526" s="6"/>
      <c r="N526" s="6"/>
      <c r="O526" s="6"/>
      <c r="P526" s="6"/>
      <c r="Q526" s="6"/>
    </row>
    <row r="527">
      <c r="F527" s="6"/>
      <c r="G527" s="6"/>
      <c r="H527" s="6"/>
      <c r="I527" s="6"/>
      <c r="J527" s="6"/>
      <c r="K527" s="6"/>
      <c r="L527" s="6"/>
      <c r="M527" s="6"/>
      <c r="N527" s="6"/>
      <c r="O527" s="6"/>
      <c r="P527" s="6"/>
      <c r="Q527" s="6"/>
    </row>
    <row r="528">
      <c r="F528" s="6"/>
      <c r="G528" s="6"/>
      <c r="H528" s="6"/>
      <c r="I528" s="6"/>
      <c r="J528" s="6"/>
      <c r="K528" s="6"/>
      <c r="L528" s="6"/>
      <c r="M528" s="6"/>
      <c r="N528" s="6"/>
      <c r="O528" s="6"/>
      <c r="P528" s="6"/>
      <c r="Q528" s="6"/>
    </row>
    <row r="529">
      <c r="F529" s="6"/>
      <c r="G529" s="6"/>
      <c r="H529" s="6"/>
      <c r="I529" s="6"/>
      <c r="J529" s="6"/>
      <c r="K529" s="6"/>
      <c r="L529" s="6"/>
      <c r="M529" s="6"/>
      <c r="N529" s="6"/>
      <c r="O529" s="6"/>
      <c r="P529" s="6"/>
      <c r="Q529" s="6"/>
    </row>
    <row r="530">
      <c r="F530" s="6"/>
      <c r="G530" s="6"/>
      <c r="H530" s="6"/>
      <c r="I530" s="6"/>
      <c r="J530" s="6"/>
      <c r="K530" s="6"/>
      <c r="L530" s="6"/>
      <c r="M530" s="6"/>
      <c r="N530" s="6"/>
      <c r="O530" s="6"/>
      <c r="P530" s="6"/>
      <c r="Q530" s="6"/>
    </row>
    <row r="531">
      <c r="F531" s="6"/>
      <c r="G531" s="6"/>
      <c r="H531" s="6"/>
      <c r="I531" s="6"/>
      <c r="J531" s="6"/>
      <c r="K531" s="6"/>
      <c r="L531" s="6"/>
      <c r="M531" s="6"/>
      <c r="N531" s="6"/>
      <c r="O531" s="6"/>
      <c r="P531" s="6"/>
      <c r="Q531" s="6"/>
    </row>
    <row r="532">
      <c r="F532" s="6"/>
      <c r="G532" s="6"/>
      <c r="H532" s="6"/>
      <c r="I532" s="6"/>
      <c r="J532" s="6"/>
      <c r="K532" s="6"/>
      <c r="L532" s="6"/>
      <c r="M532" s="6"/>
      <c r="N532" s="6"/>
      <c r="O532" s="6"/>
      <c r="P532" s="6"/>
      <c r="Q532" s="6"/>
    </row>
    <row r="533">
      <c r="F533" s="6"/>
      <c r="G533" s="6"/>
      <c r="H533" s="6"/>
      <c r="I533" s="6"/>
      <c r="J533" s="6"/>
      <c r="K533" s="6"/>
      <c r="L533" s="6"/>
      <c r="M533" s="6"/>
      <c r="N533" s="6"/>
      <c r="O533" s="6"/>
      <c r="P533" s="6"/>
      <c r="Q533" s="6"/>
    </row>
    <row r="534">
      <c r="F534" s="6"/>
      <c r="G534" s="6"/>
      <c r="H534" s="6"/>
      <c r="I534" s="6"/>
      <c r="J534" s="6"/>
      <c r="K534" s="6"/>
      <c r="L534" s="6"/>
      <c r="M534" s="6"/>
      <c r="N534" s="6"/>
      <c r="O534" s="6"/>
      <c r="P534" s="6"/>
      <c r="Q534" s="6"/>
    </row>
    <row r="535">
      <c r="F535" s="6"/>
      <c r="G535" s="6"/>
      <c r="H535" s="6"/>
      <c r="I535" s="6"/>
      <c r="J535" s="6"/>
      <c r="K535" s="6"/>
      <c r="L535" s="6"/>
      <c r="M535" s="6"/>
      <c r="N535" s="6"/>
      <c r="O535" s="6"/>
      <c r="P535" s="6"/>
      <c r="Q535" s="6"/>
    </row>
    <row r="536">
      <c r="F536" s="6"/>
      <c r="G536" s="6"/>
      <c r="H536" s="6"/>
      <c r="I536" s="6"/>
      <c r="J536" s="6"/>
      <c r="K536" s="6"/>
      <c r="L536" s="6"/>
      <c r="M536" s="6"/>
      <c r="N536" s="6"/>
      <c r="O536" s="6"/>
      <c r="P536" s="6"/>
      <c r="Q536" s="6"/>
    </row>
    <row r="537">
      <c r="F537" s="6"/>
      <c r="G537" s="6"/>
      <c r="H537" s="6"/>
      <c r="I537" s="6"/>
      <c r="J537" s="6"/>
      <c r="K537" s="6"/>
      <c r="L537" s="6"/>
      <c r="M537" s="6"/>
      <c r="N537" s="6"/>
      <c r="O537" s="6"/>
      <c r="P537" s="6"/>
      <c r="Q537" s="6"/>
    </row>
    <row r="538">
      <c r="F538" s="6"/>
      <c r="G538" s="6"/>
      <c r="H538" s="6"/>
      <c r="I538" s="6"/>
      <c r="J538" s="6"/>
      <c r="K538" s="6"/>
      <c r="L538" s="6"/>
      <c r="M538" s="6"/>
      <c r="N538" s="6"/>
      <c r="O538" s="6"/>
      <c r="P538" s="6"/>
      <c r="Q538" s="6"/>
    </row>
    <row r="539">
      <c r="F539" s="6"/>
      <c r="G539" s="6"/>
      <c r="H539" s="6"/>
      <c r="I539" s="6"/>
      <c r="J539" s="6"/>
      <c r="K539" s="6"/>
      <c r="L539" s="6"/>
      <c r="M539" s="6"/>
      <c r="N539" s="6"/>
      <c r="O539" s="6"/>
      <c r="P539" s="6"/>
      <c r="Q539" s="6"/>
    </row>
    <row r="540">
      <c r="F540" s="6"/>
      <c r="G540" s="6"/>
      <c r="H540" s="6"/>
      <c r="I540" s="6"/>
      <c r="J540" s="6"/>
      <c r="K540" s="6"/>
      <c r="L540" s="6"/>
      <c r="M540" s="6"/>
      <c r="N540" s="6"/>
      <c r="O540" s="6"/>
      <c r="P540" s="6"/>
      <c r="Q540" s="6"/>
    </row>
    <row r="541">
      <c r="F541" s="6"/>
      <c r="G541" s="6"/>
      <c r="H541" s="6"/>
      <c r="I541" s="6"/>
      <c r="J541" s="6"/>
      <c r="K541" s="6"/>
      <c r="L541" s="6"/>
      <c r="M541" s="6"/>
      <c r="N541" s="6"/>
      <c r="O541" s="6"/>
      <c r="P541" s="6"/>
      <c r="Q541" s="6"/>
    </row>
    <row r="542">
      <c r="F542" s="6"/>
      <c r="G542" s="6"/>
      <c r="H542" s="6"/>
      <c r="I542" s="6"/>
      <c r="J542" s="6"/>
      <c r="K542" s="6"/>
      <c r="L542" s="6"/>
      <c r="M542" s="6"/>
      <c r="N542" s="6"/>
      <c r="O542" s="6"/>
      <c r="P542" s="6"/>
      <c r="Q542" s="6"/>
    </row>
    <row r="543">
      <c r="F543" s="6"/>
      <c r="G543" s="6"/>
      <c r="H543" s="6"/>
      <c r="I543" s="6"/>
      <c r="J543" s="6"/>
      <c r="K543" s="6"/>
      <c r="L543" s="6"/>
      <c r="M543" s="6"/>
      <c r="N543" s="6"/>
      <c r="O543" s="6"/>
      <c r="P543" s="6"/>
      <c r="Q543" s="6"/>
    </row>
    <row r="544">
      <c r="F544" s="6"/>
      <c r="G544" s="6"/>
      <c r="H544" s="6"/>
      <c r="I544" s="6"/>
      <c r="J544" s="6"/>
      <c r="K544" s="6"/>
      <c r="L544" s="6"/>
      <c r="M544" s="6"/>
      <c r="N544" s="6"/>
      <c r="O544" s="6"/>
      <c r="P544" s="6"/>
      <c r="Q544" s="6"/>
    </row>
    <row r="545">
      <c r="F545" s="6"/>
      <c r="G545" s="6"/>
      <c r="H545" s="6"/>
      <c r="I545" s="6"/>
      <c r="J545" s="6"/>
      <c r="K545" s="6"/>
      <c r="L545" s="6"/>
      <c r="M545" s="6"/>
      <c r="N545" s="6"/>
      <c r="O545" s="6"/>
      <c r="P545" s="6"/>
      <c r="Q545" s="6"/>
    </row>
    <row r="546">
      <c r="F546" s="6"/>
      <c r="G546" s="6"/>
      <c r="H546" s="6"/>
      <c r="I546" s="6"/>
      <c r="J546" s="6"/>
      <c r="K546" s="6"/>
      <c r="L546" s="6"/>
      <c r="M546" s="6"/>
      <c r="N546" s="6"/>
      <c r="O546" s="6"/>
      <c r="P546" s="6"/>
      <c r="Q546" s="6"/>
    </row>
    <row r="547">
      <c r="F547" s="6"/>
      <c r="G547" s="6"/>
      <c r="H547" s="6"/>
      <c r="I547" s="6"/>
      <c r="J547" s="6"/>
      <c r="K547" s="6"/>
      <c r="L547" s="6"/>
      <c r="M547" s="6"/>
      <c r="N547" s="6"/>
      <c r="O547" s="6"/>
      <c r="P547" s="6"/>
      <c r="Q547" s="6"/>
    </row>
    <row r="548">
      <c r="F548" s="6"/>
      <c r="G548" s="6"/>
      <c r="H548" s="6"/>
      <c r="I548" s="6"/>
      <c r="J548" s="6"/>
      <c r="K548" s="6"/>
      <c r="L548" s="6"/>
      <c r="M548" s="6"/>
      <c r="N548" s="6"/>
      <c r="O548" s="6"/>
      <c r="P548" s="6"/>
      <c r="Q548" s="6"/>
    </row>
    <row r="549">
      <c r="F549" s="6"/>
      <c r="G549" s="6"/>
      <c r="H549" s="6"/>
      <c r="I549" s="6"/>
      <c r="J549" s="6"/>
      <c r="K549" s="6"/>
      <c r="L549" s="6"/>
      <c r="M549" s="6"/>
      <c r="N549" s="6"/>
      <c r="O549" s="6"/>
      <c r="P549" s="6"/>
      <c r="Q549" s="6"/>
    </row>
    <row r="550">
      <c r="F550" s="6"/>
      <c r="G550" s="6"/>
      <c r="H550" s="6"/>
      <c r="I550" s="6"/>
      <c r="J550" s="6"/>
      <c r="K550" s="6"/>
      <c r="L550" s="6"/>
      <c r="M550" s="6"/>
      <c r="N550" s="6"/>
      <c r="O550" s="6"/>
      <c r="P550" s="6"/>
      <c r="Q550" s="6"/>
    </row>
    <row r="551">
      <c r="F551" s="6"/>
      <c r="G551" s="6"/>
      <c r="H551" s="6"/>
      <c r="I551" s="6"/>
      <c r="J551" s="6"/>
      <c r="K551" s="6"/>
      <c r="L551" s="6"/>
      <c r="M551" s="6"/>
      <c r="N551" s="6"/>
      <c r="O551" s="6"/>
      <c r="P551" s="6"/>
      <c r="Q551" s="6"/>
    </row>
    <row r="552">
      <c r="F552" s="6"/>
      <c r="G552" s="6"/>
      <c r="H552" s="6"/>
      <c r="I552" s="6"/>
      <c r="J552" s="6"/>
      <c r="K552" s="6"/>
      <c r="L552" s="6"/>
      <c r="M552" s="6"/>
      <c r="N552" s="6"/>
      <c r="O552" s="6"/>
      <c r="P552" s="6"/>
      <c r="Q552" s="6"/>
    </row>
    <row r="553">
      <c r="F553" s="6"/>
      <c r="G553" s="6"/>
      <c r="H553" s="6"/>
      <c r="I553" s="6"/>
      <c r="J553" s="6"/>
      <c r="K553" s="6"/>
      <c r="L553" s="6"/>
      <c r="M553" s="6"/>
      <c r="N553" s="6"/>
      <c r="O553" s="6"/>
      <c r="P553" s="6"/>
      <c r="Q553" s="6"/>
    </row>
    <row r="554">
      <c r="F554" s="6"/>
      <c r="G554" s="6"/>
      <c r="H554" s="6"/>
      <c r="I554" s="6"/>
      <c r="J554" s="6"/>
      <c r="K554" s="6"/>
      <c r="L554" s="6"/>
      <c r="M554" s="6"/>
      <c r="N554" s="6"/>
      <c r="O554" s="6"/>
      <c r="P554" s="6"/>
      <c r="Q554" s="6"/>
    </row>
    <row r="555">
      <c r="F555" s="6"/>
      <c r="G555" s="6"/>
      <c r="H555" s="6"/>
      <c r="I555" s="6"/>
      <c r="J555" s="6"/>
      <c r="K555" s="6"/>
      <c r="L555" s="6"/>
      <c r="M555" s="6"/>
      <c r="N555" s="6"/>
      <c r="O555" s="6"/>
      <c r="P555" s="6"/>
      <c r="Q555" s="6"/>
    </row>
    <row r="556">
      <c r="F556" s="6"/>
      <c r="G556" s="6"/>
      <c r="H556" s="6"/>
      <c r="I556" s="6"/>
      <c r="J556" s="6"/>
      <c r="K556" s="6"/>
      <c r="L556" s="6"/>
      <c r="M556" s="6"/>
      <c r="N556" s="6"/>
      <c r="O556" s="6"/>
      <c r="P556" s="6"/>
      <c r="Q556" s="6"/>
    </row>
    <row r="557">
      <c r="F557" s="6"/>
      <c r="G557" s="6"/>
      <c r="H557" s="6"/>
      <c r="I557" s="6"/>
      <c r="J557" s="6"/>
      <c r="K557" s="6"/>
      <c r="L557" s="6"/>
      <c r="M557" s="6"/>
      <c r="N557" s="6"/>
      <c r="O557" s="6"/>
      <c r="P557" s="6"/>
      <c r="Q557" s="6"/>
    </row>
    <row r="558">
      <c r="F558" s="6"/>
      <c r="G558" s="6"/>
      <c r="H558" s="6"/>
      <c r="I558" s="6"/>
      <c r="J558" s="6"/>
      <c r="K558" s="6"/>
      <c r="L558" s="6"/>
      <c r="M558" s="6"/>
      <c r="N558" s="6"/>
      <c r="O558" s="6"/>
      <c r="P558" s="6"/>
      <c r="Q558" s="6"/>
    </row>
    <row r="559">
      <c r="F559" s="6"/>
      <c r="G559" s="6"/>
      <c r="H559" s="6"/>
      <c r="I559" s="6"/>
      <c r="J559" s="6"/>
      <c r="K559" s="6"/>
      <c r="L559" s="6"/>
      <c r="M559" s="6"/>
      <c r="N559" s="6"/>
      <c r="O559" s="6"/>
      <c r="P559" s="6"/>
      <c r="Q559" s="6"/>
    </row>
    <row r="560">
      <c r="F560" s="6"/>
      <c r="G560" s="6"/>
      <c r="H560" s="6"/>
      <c r="I560" s="6"/>
      <c r="J560" s="6"/>
      <c r="K560" s="6"/>
      <c r="L560" s="6"/>
      <c r="M560" s="6"/>
      <c r="N560" s="6"/>
      <c r="O560" s="6"/>
      <c r="P560" s="6"/>
      <c r="Q560" s="6"/>
    </row>
    <row r="561">
      <c r="F561" s="6"/>
      <c r="G561" s="6"/>
      <c r="H561" s="6"/>
      <c r="I561" s="6"/>
      <c r="J561" s="6"/>
      <c r="K561" s="6"/>
      <c r="L561" s="6"/>
      <c r="M561" s="6"/>
      <c r="N561" s="6"/>
      <c r="O561" s="6"/>
      <c r="P561" s="6"/>
      <c r="Q561" s="6"/>
    </row>
    <row r="562">
      <c r="F562" s="6"/>
      <c r="G562" s="6"/>
      <c r="H562" s="6"/>
      <c r="I562" s="6"/>
      <c r="J562" s="6"/>
      <c r="K562" s="6"/>
      <c r="L562" s="6"/>
      <c r="M562" s="6"/>
      <c r="N562" s="6"/>
      <c r="O562" s="6"/>
      <c r="P562" s="6"/>
      <c r="Q562" s="6"/>
    </row>
    <row r="563">
      <c r="F563" s="6"/>
      <c r="G563" s="6"/>
      <c r="H563" s="6"/>
      <c r="I563" s="6"/>
      <c r="J563" s="6"/>
      <c r="K563" s="6"/>
      <c r="L563" s="6"/>
      <c r="M563" s="6"/>
      <c r="N563" s="6"/>
      <c r="O563" s="6"/>
      <c r="P563" s="6"/>
      <c r="Q563" s="6"/>
    </row>
    <row r="564">
      <c r="F564" s="6"/>
      <c r="G564" s="6"/>
      <c r="H564" s="6"/>
      <c r="I564" s="6"/>
      <c r="J564" s="6"/>
      <c r="K564" s="6"/>
      <c r="L564" s="6"/>
      <c r="M564" s="6"/>
      <c r="N564" s="6"/>
      <c r="O564" s="6"/>
      <c r="P564" s="6"/>
      <c r="Q564" s="6"/>
    </row>
    <row r="565">
      <c r="F565" s="6"/>
      <c r="G565" s="6"/>
      <c r="H565" s="6"/>
      <c r="I565" s="6"/>
      <c r="J565" s="6"/>
      <c r="K565" s="6"/>
      <c r="L565" s="6"/>
      <c r="M565" s="6"/>
      <c r="N565" s="6"/>
      <c r="O565" s="6"/>
      <c r="P565" s="6"/>
      <c r="Q565" s="6"/>
    </row>
    <row r="566">
      <c r="F566" s="6"/>
      <c r="G566" s="6"/>
      <c r="H566" s="6"/>
      <c r="I566" s="6"/>
      <c r="J566" s="6"/>
      <c r="K566" s="6"/>
      <c r="L566" s="6"/>
      <c r="M566" s="6"/>
      <c r="N566" s="6"/>
      <c r="O566" s="6"/>
      <c r="P566" s="6"/>
      <c r="Q566" s="6"/>
    </row>
    <row r="567">
      <c r="F567" s="6"/>
      <c r="G567" s="6"/>
      <c r="H567" s="6"/>
      <c r="I567" s="6"/>
      <c r="J567" s="6"/>
      <c r="K567" s="6"/>
      <c r="L567" s="6"/>
      <c r="M567" s="6"/>
      <c r="N567" s="6"/>
      <c r="O567" s="6"/>
      <c r="P567" s="6"/>
      <c r="Q567" s="6"/>
    </row>
    <row r="568">
      <c r="F568" s="6"/>
      <c r="G568" s="6"/>
      <c r="H568" s="6"/>
      <c r="I568" s="6"/>
      <c r="J568" s="6"/>
      <c r="K568" s="6"/>
      <c r="L568" s="6"/>
      <c r="M568" s="6"/>
      <c r="N568" s="6"/>
      <c r="O568" s="6"/>
      <c r="P568" s="6"/>
      <c r="Q568" s="6"/>
    </row>
    <row r="569">
      <c r="F569" s="6"/>
      <c r="G569" s="6"/>
      <c r="H569" s="6"/>
      <c r="I569" s="6"/>
      <c r="J569" s="6"/>
      <c r="K569" s="6"/>
      <c r="L569" s="6"/>
      <c r="M569" s="6"/>
      <c r="N569" s="6"/>
      <c r="O569" s="6"/>
      <c r="P569" s="6"/>
      <c r="Q569" s="6"/>
    </row>
    <row r="570">
      <c r="F570" s="6"/>
      <c r="G570" s="6"/>
      <c r="H570" s="6"/>
      <c r="I570" s="6"/>
      <c r="J570" s="6"/>
      <c r="K570" s="6"/>
      <c r="L570" s="6"/>
      <c r="M570" s="6"/>
      <c r="N570" s="6"/>
      <c r="O570" s="6"/>
      <c r="P570" s="6"/>
      <c r="Q570" s="6"/>
    </row>
    <row r="571">
      <c r="F571" s="6"/>
      <c r="G571" s="6"/>
      <c r="H571" s="6"/>
      <c r="I571" s="6"/>
      <c r="J571" s="6"/>
      <c r="K571" s="6"/>
      <c r="L571" s="6"/>
      <c r="M571" s="6"/>
      <c r="N571" s="6"/>
      <c r="O571" s="6"/>
      <c r="P571" s="6"/>
      <c r="Q571" s="6"/>
    </row>
    <row r="572">
      <c r="F572" s="6"/>
      <c r="G572" s="6"/>
      <c r="H572" s="6"/>
      <c r="I572" s="6"/>
      <c r="J572" s="6"/>
      <c r="K572" s="6"/>
      <c r="L572" s="6"/>
      <c r="M572" s="6"/>
      <c r="N572" s="6"/>
      <c r="O572" s="6"/>
      <c r="P572" s="6"/>
      <c r="Q572" s="6"/>
    </row>
    <row r="573">
      <c r="F573" s="6"/>
      <c r="G573" s="6"/>
      <c r="H573" s="6"/>
      <c r="I573" s="6"/>
      <c r="J573" s="6"/>
      <c r="K573" s="6"/>
      <c r="L573" s="6"/>
      <c r="M573" s="6"/>
      <c r="N573" s="6"/>
      <c r="O573" s="6"/>
      <c r="P573" s="6"/>
      <c r="Q573" s="6"/>
    </row>
    <row r="574">
      <c r="F574" s="6"/>
      <c r="G574" s="6"/>
      <c r="H574" s="6"/>
      <c r="I574" s="6"/>
      <c r="J574" s="6"/>
      <c r="K574" s="6"/>
      <c r="L574" s="6"/>
      <c r="M574" s="6"/>
      <c r="N574" s="6"/>
      <c r="O574" s="6"/>
      <c r="P574" s="6"/>
      <c r="Q574" s="6"/>
    </row>
    <row r="575">
      <c r="F575" s="6"/>
      <c r="G575" s="6"/>
      <c r="H575" s="6"/>
      <c r="I575" s="6"/>
      <c r="J575" s="6"/>
      <c r="K575" s="6"/>
      <c r="L575" s="6"/>
      <c r="M575" s="6"/>
      <c r="N575" s="6"/>
      <c r="O575" s="6"/>
      <c r="P575" s="6"/>
      <c r="Q575" s="6"/>
    </row>
    <row r="576">
      <c r="F576" s="6"/>
      <c r="G576" s="6"/>
      <c r="H576" s="6"/>
      <c r="I576" s="6"/>
      <c r="J576" s="6"/>
      <c r="K576" s="6"/>
      <c r="L576" s="6"/>
      <c r="M576" s="6"/>
      <c r="N576" s="6"/>
      <c r="O576" s="6"/>
      <c r="P576" s="6"/>
      <c r="Q576" s="6"/>
    </row>
    <row r="577">
      <c r="F577" s="6"/>
      <c r="G577" s="6"/>
      <c r="H577" s="6"/>
      <c r="I577" s="6"/>
      <c r="J577" s="6"/>
      <c r="K577" s="6"/>
      <c r="L577" s="6"/>
      <c r="M577" s="6"/>
      <c r="N577" s="6"/>
      <c r="O577" s="6"/>
      <c r="P577" s="6"/>
      <c r="Q577" s="6"/>
    </row>
    <row r="578">
      <c r="F578" s="6"/>
      <c r="G578" s="6"/>
      <c r="H578" s="6"/>
      <c r="I578" s="6"/>
      <c r="J578" s="6"/>
      <c r="K578" s="6"/>
      <c r="L578" s="6"/>
      <c r="M578" s="6"/>
      <c r="N578" s="6"/>
      <c r="O578" s="6"/>
      <c r="P578" s="6"/>
      <c r="Q578" s="6"/>
    </row>
    <row r="579">
      <c r="F579" s="6"/>
      <c r="G579" s="6"/>
      <c r="H579" s="6"/>
      <c r="I579" s="6"/>
      <c r="J579" s="6"/>
      <c r="K579" s="6"/>
      <c r="L579" s="6"/>
      <c r="M579" s="6"/>
      <c r="N579" s="6"/>
      <c r="O579" s="6"/>
      <c r="P579" s="6"/>
      <c r="Q579" s="6"/>
    </row>
    <row r="580">
      <c r="F580" s="6"/>
      <c r="G580" s="6"/>
      <c r="H580" s="6"/>
      <c r="I580" s="6"/>
      <c r="J580" s="6"/>
      <c r="K580" s="6"/>
      <c r="L580" s="6"/>
      <c r="M580" s="6"/>
      <c r="N580" s="6"/>
      <c r="O580" s="6"/>
      <c r="P580" s="6"/>
      <c r="Q580" s="6"/>
    </row>
    <row r="581">
      <c r="F581" s="6"/>
      <c r="G581" s="6"/>
      <c r="H581" s="6"/>
      <c r="I581" s="6"/>
      <c r="J581" s="6"/>
      <c r="K581" s="6"/>
      <c r="L581" s="6"/>
      <c r="M581" s="6"/>
      <c r="N581" s="6"/>
      <c r="O581" s="6"/>
      <c r="P581" s="6"/>
      <c r="Q581" s="6"/>
    </row>
    <row r="582">
      <c r="F582" s="6"/>
      <c r="G582" s="6"/>
      <c r="H582" s="6"/>
      <c r="I582" s="6"/>
      <c r="J582" s="6"/>
      <c r="K582" s="6"/>
      <c r="L582" s="6"/>
      <c r="M582" s="6"/>
      <c r="N582" s="6"/>
      <c r="O582" s="6"/>
      <c r="P582" s="6"/>
      <c r="Q582" s="6"/>
    </row>
    <row r="583">
      <c r="F583" s="6"/>
      <c r="G583" s="6"/>
      <c r="H583" s="6"/>
      <c r="I583" s="6"/>
      <c r="J583" s="6"/>
      <c r="K583" s="6"/>
      <c r="L583" s="6"/>
      <c r="M583" s="6"/>
      <c r="N583" s="6"/>
      <c r="O583" s="6"/>
      <c r="P583" s="6"/>
      <c r="Q583" s="6"/>
    </row>
    <row r="584">
      <c r="F584" s="6"/>
      <c r="G584" s="6"/>
      <c r="H584" s="6"/>
      <c r="I584" s="6"/>
      <c r="J584" s="6"/>
      <c r="K584" s="6"/>
      <c r="L584" s="6"/>
      <c r="M584" s="6"/>
      <c r="N584" s="6"/>
      <c r="O584" s="6"/>
      <c r="P584" s="6"/>
      <c r="Q584" s="6"/>
    </row>
    <row r="585">
      <c r="F585" s="6"/>
      <c r="G585" s="6"/>
      <c r="H585" s="6"/>
      <c r="I585" s="6"/>
      <c r="J585" s="6"/>
      <c r="K585" s="6"/>
      <c r="L585" s="6"/>
      <c r="M585" s="6"/>
      <c r="N585" s="6"/>
      <c r="O585" s="6"/>
      <c r="P585" s="6"/>
      <c r="Q585" s="6"/>
    </row>
    <row r="586">
      <c r="F586" s="6"/>
      <c r="G586" s="6"/>
      <c r="H586" s="6"/>
      <c r="I586" s="6"/>
      <c r="J586" s="6"/>
      <c r="K586" s="6"/>
      <c r="L586" s="6"/>
      <c r="M586" s="6"/>
      <c r="N586" s="6"/>
      <c r="O586" s="6"/>
      <c r="P586" s="6"/>
      <c r="Q586" s="6"/>
    </row>
    <row r="587">
      <c r="F587" s="6"/>
      <c r="G587" s="6"/>
      <c r="H587" s="6"/>
      <c r="I587" s="6"/>
      <c r="J587" s="6"/>
      <c r="K587" s="6"/>
      <c r="L587" s="6"/>
      <c r="M587" s="6"/>
      <c r="N587" s="6"/>
      <c r="O587" s="6"/>
      <c r="P587" s="6"/>
      <c r="Q587" s="6"/>
    </row>
    <row r="588">
      <c r="F588" s="6"/>
      <c r="G588" s="6"/>
      <c r="H588" s="6"/>
      <c r="I588" s="6"/>
      <c r="J588" s="6"/>
      <c r="K588" s="6"/>
      <c r="L588" s="6"/>
      <c r="M588" s="6"/>
      <c r="N588" s="6"/>
      <c r="O588" s="6"/>
      <c r="P588" s="6"/>
      <c r="Q588" s="6"/>
    </row>
    <row r="589">
      <c r="F589" s="6"/>
      <c r="G589" s="6"/>
      <c r="H589" s="6"/>
      <c r="I589" s="6"/>
      <c r="J589" s="6"/>
      <c r="K589" s="6"/>
      <c r="L589" s="6"/>
      <c r="M589" s="6"/>
      <c r="N589" s="6"/>
      <c r="O589" s="6"/>
      <c r="P589" s="6"/>
      <c r="Q589" s="6"/>
    </row>
    <row r="590">
      <c r="F590" s="6"/>
      <c r="G590" s="6"/>
      <c r="H590" s="6"/>
      <c r="I590" s="6"/>
      <c r="J590" s="6"/>
      <c r="K590" s="6"/>
      <c r="L590" s="6"/>
      <c r="M590" s="6"/>
      <c r="N590" s="6"/>
      <c r="O590" s="6"/>
      <c r="P590" s="6"/>
      <c r="Q590" s="6"/>
    </row>
    <row r="591">
      <c r="F591" s="6"/>
      <c r="G591" s="6"/>
      <c r="H591" s="6"/>
      <c r="I591" s="6"/>
      <c r="J591" s="6"/>
      <c r="K591" s="6"/>
      <c r="L591" s="6"/>
      <c r="M591" s="6"/>
      <c r="N591" s="6"/>
      <c r="O591" s="6"/>
      <c r="P591" s="6"/>
      <c r="Q591" s="6"/>
    </row>
    <row r="592">
      <c r="F592" s="6"/>
      <c r="G592" s="6"/>
      <c r="H592" s="6"/>
      <c r="I592" s="6"/>
      <c r="J592" s="6"/>
      <c r="K592" s="6"/>
      <c r="L592" s="6"/>
      <c r="M592" s="6"/>
      <c r="N592" s="6"/>
      <c r="O592" s="6"/>
      <c r="P592" s="6"/>
      <c r="Q592" s="6"/>
    </row>
    <row r="593">
      <c r="F593" s="6"/>
      <c r="G593" s="6"/>
      <c r="H593" s="6"/>
      <c r="I593" s="6"/>
      <c r="J593" s="6"/>
      <c r="K593" s="6"/>
      <c r="L593" s="6"/>
      <c r="M593" s="6"/>
      <c r="N593" s="6"/>
      <c r="O593" s="6"/>
      <c r="P593" s="6"/>
      <c r="Q593" s="6"/>
    </row>
    <row r="594">
      <c r="F594" s="6"/>
      <c r="G594" s="6"/>
      <c r="H594" s="6"/>
      <c r="I594" s="6"/>
      <c r="J594" s="6"/>
      <c r="K594" s="6"/>
      <c r="L594" s="6"/>
      <c r="M594" s="6"/>
      <c r="N594" s="6"/>
      <c r="O594" s="6"/>
      <c r="P594" s="6"/>
      <c r="Q594" s="6"/>
    </row>
    <row r="595">
      <c r="F595" s="6"/>
      <c r="G595" s="6"/>
      <c r="H595" s="6"/>
      <c r="I595" s="6"/>
      <c r="J595" s="6"/>
      <c r="K595" s="6"/>
      <c r="L595" s="6"/>
      <c r="M595" s="6"/>
      <c r="N595" s="6"/>
      <c r="O595" s="6"/>
      <c r="P595" s="6"/>
      <c r="Q595" s="6"/>
    </row>
    <row r="596">
      <c r="F596" s="6"/>
      <c r="G596" s="6"/>
      <c r="H596" s="6"/>
      <c r="I596" s="6"/>
      <c r="J596" s="6"/>
      <c r="K596" s="6"/>
      <c r="L596" s="6"/>
      <c r="M596" s="6"/>
      <c r="N596" s="6"/>
      <c r="O596" s="6"/>
      <c r="P596" s="6"/>
      <c r="Q596" s="6"/>
    </row>
    <row r="597">
      <c r="F597" s="6"/>
      <c r="G597" s="6"/>
      <c r="H597" s="6"/>
      <c r="I597" s="6"/>
      <c r="J597" s="6"/>
      <c r="K597" s="6"/>
      <c r="L597" s="6"/>
      <c r="M597" s="6"/>
      <c r="N597" s="6"/>
      <c r="O597" s="6"/>
      <c r="P597" s="6"/>
      <c r="Q597" s="6"/>
    </row>
    <row r="598">
      <c r="F598" s="6"/>
      <c r="G598" s="6"/>
      <c r="H598" s="6"/>
      <c r="I598" s="6"/>
      <c r="J598" s="6"/>
      <c r="K598" s="6"/>
      <c r="L598" s="6"/>
      <c r="M598" s="6"/>
      <c r="N598" s="6"/>
      <c r="O598" s="6"/>
      <c r="P598" s="6"/>
      <c r="Q598" s="6"/>
    </row>
    <row r="599">
      <c r="F599" s="6"/>
      <c r="G599" s="6"/>
      <c r="H599" s="6"/>
      <c r="I599" s="6"/>
      <c r="J599" s="6"/>
      <c r="K599" s="6"/>
      <c r="L599" s="6"/>
      <c r="M599" s="6"/>
      <c r="N599" s="6"/>
      <c r="O599" s="6"/>
      <c r="P599" s="6"/>
      <c r="Q599" s="6"/>
    </row>
    <row r="600">
      <c r="F600" s="6"/>
      <c r="G600" s="6"/>
      <c r="H600" s="6"/>
      <c r="I600" s="6"/>
      <c r="J600" s="6"/>
      <c r="K600" s="6"/>
      <c r="L600" s="6"/>
      <c r="M600" s="6"/>
      <c r="N600" s="6"/>
      <c r="O600" s="6"/>
      <c r="P600" s="6"/>
      <c r="Q600" s="6"/>
    </row>
    <row r="601">
      <c r="F601" s="6"/>
      <c r="G601" s="6"/>
      <c r="H601" s="6"/>
      <c r="I601" s="6"/>
      <c r="J601" s="6"/>
      <c r="K601" s="6"/>
      <c r="L601" s="6"/>
      <c r="M601" s="6"/>
      <c r="N601" s="6"/>
      <c r="O601" s="6"/>
      <c r="P601" s="6"/>
      <c r="Q601" s="6"/>
    </row>
    <row r="602">
      <c r="F602" s="6"/>
      <c r="G602" s="6"/>
      <c r="H602" s="6"/>
      <c r="I602" s="6"/>
      <c r="J602" s="6"/>
      <c r="K602" s="6"/>
      <c r="L602" s="6"/>
      <c r="M602" s="6"/>
      <c r="N602" s="6"/>
      <c r="O602" s="6"/>
      <c r="P602" s="6"/>
      <c r="Q602" s="6"/>
    </row>
    <row r="603">
      <c r="F603" s="6"/>
      <c r="G603" s="6"/>
      <c r="H603" s="6"/>
      <c r="I603" s="6"/>
      <c r="J603" s="6"/>
      <c r="K603" s="6"/>
      <c r="L603" s="6"/>
      <c r="M603" s="6"/>
      <c r="N603" s="6"/>
      <c r="O603" s="6"/>
      <c r="P603" s="6"/>
      <c r="Q603" s="6"/>
    </row>
    <row r="604">
      <c r="F604" s="6"/>
      <c r="G604" s="6"/>
      <c r="H604" s="6"/>
      <c r="I604" s="6"/>
      <c r="J604" s="6"/>
      <c r="K604" s="6"/>
      <c r="L604" s="6"/>
      <c r="M604" s="6"/>
      <c r="N604" s="6"/>
      <c r="O604" s="6"/>
      <c r="P604" s="6"/>
      <c r="Q604" s="6"/>
    </row>
    <row r="605">
      <c r="F605" s="6"/>
      <c r="G605" s="6"/>
      <c r="H605" s="6"/>
      <c r="I605" s="6"/>
      <c r="J605" s="6"/>
      <c r="K605" s="6"/>
      <c r="L605" s="6"/>
      <c r="M605" s="6"/>
      <c r="N605" s="6"/>
      <c r="O605" s="6"/>
      <c r="P605" s="6"/>
      <c r="Q605" s="6"/>
    </row>
    <row r="606">
      <c r="F606" s="6"/>
      <c r="G606" s="6"/>
      <c r="H606" s="6"/>
      <c r="I606" s="6"/>
      <c r="J606" s="6"/>
      <c r="K606" s="6"/>
      <c r="L606" s="6"/>
      <c r="M606" s="6"/>
      <c r="N606" s="6"/>
      <c r="O606" s="6"/>
      <c r="P606" s="6"/>
      <c r="Q606" s="6"/>
    </row>
    <row r="607">
      <c r="F607" s="6"/>
      <c r="G607" s="6"/>
      <c r="H607" s="6"/>
      <c r="I607" s="6"/>
      <c r="J607" s="6"/>
      <c r="K607" s="6"/>
      <c r="L607" s="6"/>
      <c r="M607" s="6"/>
      <c r="N607" s="6"/>
      <c r="O607" s="6"/>
      <c r="P607" s="6"/>
      <c r="Q607" s="6"/>
    </row>
    <row r="608">
      <c r="F608" s="6"/>
      <c r="G608" s="6"/>
      <c r="H608" s="6"/>
      <c r="I608" s="6"/>
      <c r="J608" s="6"/>
      <c r="K608" s="6"/>
      <c r="L608" s="6"/>
      <c r="M608" s="6"/>
      <c r="N608" s="6"/>
      <c r="O608" s="6"/>
      <c r="P608" s="6"/>
      <c r="Q608" s="6"/>
    </row>
    <row r="609">
      <c r="F609" s="6"/>
      <c r="G609" s="6"/>
      <c r="H609" s="6"/>
      <c r="I609" s="6"/>
      <c r="J609" s="6"/>
      <c r="K609" s="6"/>
      <c r="L609" s="6"/>
      <c r="M609" s="6"/>
      <c r="N609" s="6"/>
      <c r="O609" s="6"/>
      <c r="P609" s="6"/>
      <c r="Q609" s="6"/>
    </row>
    <row r="610">
      <c r="F610" s="6"/>
      <c r="G610" s="6"/>
      <c r="H610" s="6"/>
      <c r="I610" s="6"/>
      <c r="J610" s="6"/>
      <c r="K610" s="6"/>
      <c r="L610" s="6"/>
      <c r="M610" s="6"/>
      <c r="N610" s="6"/>
      <c r="O610" s="6"/>
      <c r="P610" s="6"/>
      <c r="Q610" s="6"/>
    </row>
    <row r="611">
      <c r="F611" s="6"/>
      <c r="G611" s="6"/>
      <c r="H611" s="6"/>
      <c r="I611" s="6"/>
      <c r="J611" s="6"/>
      <c r="K611" s="6"/>
      <c r="L611" s="6"/>
      <c r="M611" s="6"/>
      <c r="N611" s="6"/>
      <c r="O611" s="6"/>
      <c r="P611" s="6"/>
      <c r="Q611" s="6"/>
    </row>
    <row r="612">
      <c r="F612" s="6"/>
      <c r="G612" s="6"/>
      <c r="H612" s="6"/>
      <c r="I612" s="6"/>
      <c r="J612" s="6"/>
      <c r="K612" s="6"/>
      <c r="L612" s="6"/>
      <c r="M612" s="6"/>
      <c r="N612" s="6"/>
      <c r="O612" s="6"/>
      <c r="P612" s="6"/>
      <c r="Q612" s="6"/>
    </row>
    <row r="613">
      <c r="F613" s="6"/>
      <c r="G613" s="6"/>
      <c r="H613" s="6"/>
      <c r="I613" s="6"/>
      <c r="J613" s="6"/>
      <c r="K613" s="6"/>
      <c r="L613" s="6"/>
      <c r="M613" s="6"/>
      <c r="N613" s="6"/>
      <c r="O613" s="6"/>
      <c r="P613" s="6"/>
      <c r="Q613" s="6"/>
    </row>
    <row r="614">
      <c r="F614" s="6"/>
      <c r="G614" s="6"/>
      <c r="H614" s="6"/>
      <c r="I614" s="6"/>
      <c r="J614" s="6"/>
      <c r="K614" s="6"/>
      <c r="L614" s="6"/>
      <c r="M614" s="6"/>
      <c r="N614" s="6"/>
      <c r="O614" s="6"/>
      <c r="P614" s="6"/>
      <c r="Q614" s="6"/>
    </row>
    <row r="615">
      <c r="F615" s="6"/>
      <c r="G615" s="6"/>
      <c r="H615" s="6"/>
      <c r="I615" s="6"/>
      <c r="J615" s="6"/>
      <c r="K615" s="6"/>
      <c r="L615" s="6"/>
      <c r="M615" s="6"/>
      <c r="N615" s="6"/>
      <c r="O615" s="6"/>
      <c r="P615" s="6"/>
      <c r="Q615" s="6"/>
    </row>
    <row r="616">
      <c r="F616" s="6"/>
      <c r="G616" s="6"/>
      <c r="H616" s="6"/>
      <c r="I616" s="6"/>
      <c r="J616" s="6"/>
      <c r="K616" s="6"/>
      <c r="L616" s="6"/>
      <c r="M616" s="6"/>
      <c r="N616" s="6"/>
      <c r="O616" s="6"/>
      <c r="P616" s="6"/>
      <c r="Q616" s="6"/>
    </row>
    <row r="617">
      <c r="F617" s="6"/>
      <c r="G617" s="6"/>
      <c r="H617" s="6"/>
      <c r="I617" s="6"/>
      <c r="J617" s="6"/>
      <c r="K617" s="6"/>
      <c r="L617" s="6"/>
      <c r="M617" s="6"/>
      <c r="N617" s="6"/>
      <c r="O617" s="6"/>
      <c r="P617" s="6"/>
      <c r="Q617" s="6"/>
    </row>
    <row r="618">
      <c r="F618" s="6"/>
      <c r="G618" s="6"/>
      <c r="H618" s="6"/>
      <c r="I618" s="6"/>
      <c r="J618" s="6"/>
      <c r="K618" s="6"/>
      <c r="L618" s="6"/>
      <c r="M618" s="6"/>
      <c r="N618" s="6"/>
      <c r="O618" s="6"/>
      <c r="P618" s="6"/>
      <c r="Q618" s="6"/>
    </row>
    <row r="619">
      <c r="F619" s="6"/>
      <c r="G619" s="6"/>
      <c r="H619" s="6"/>
      <c r="I619" s="6"/>
      <c r="J619" s="6"/>
      <c r="K619" s="6"/>
      <c r="L619" s="6"/>
      <c r="M619" s="6"/>
      <c r="N619" s="6"/>
      <c r="O619" s="6"/>
      <c r="P619" s="6"/>
      <c r="Q619" s="6"/>
    </row>
    <row r="620">
      <c r="F620" s="6"/>
      <c r="G620" s="6"/>
      <c r="H620" s="6"/>
      <c r="I620" s="6"/>
      <c r="J620" s="6"/>
      <c r="K620" s="6"/>
      <c r="L620" s="6"/>
      <c r="M620" s="6"/>
      <c r="N620" s="6"/>
      <c r="O620" s="6"/>
      <c r="P620" s="6"/>
      <c r="Q620" s="6"/>
    </row>
    <row r="621">
      <c r="F621" s="6"/>
      <c r="G621" s="6"/>
      <c r="H621" s="6"/>
      <c r="I621" s="6"/>
      <c r="J621" s="6"/>
      <c r="K621" s="6"/>
      <c r="L621" s="6"/>
      <c r="M621" s="6"/>
      <c r="N621" s="6"/>
      <c r="O621" s="6"/>
      <c r="P621" s="6"/>
      <c r="Q621" s="6"/>
    </row>
    <row r="622">
      <c r="F622" s="6"/>
      <c r="G622" s="6"/>
      <c r="H622" s="6"/>
      <c r="I622" s="6"/>
      <c r="J622" s="6"/>
      <c r="K622" s="6"/>
      <c r="L622" s="6"/>
      <c r="M622" s="6"/>
      <c r="N622" s="6"/>
      <c r="O622" s="6"/>
      <c r="P622" s="6"/>
      <c r="Q622" s="6"/>
    </row>
    <row r="623">
      <c r="F623" s="6"/>
      <c r="G623" s="6"/>
      <c r="H623" s="6"/>
      <c r="I623" s="6"/>
      <c r="J623" s="6"/>
      <c r="K623" s="6"/>
      <c r="L623" s="6"/>
      <c r="M623" s="6"/>
      <c r="N623" s="6"/>
      <c r="O623" s="6"/>
      <c r="P623" s="6"/>
      <c r="Q623" s="6"/>
    </row>
    <row r="624">
      <c r="F624" s="6"/>
      <c r="G624" s="6"/>
      <c r="H624" s="6"/>
      <c r="I624" s="6"/>
      <c r="J624" s="6"/>
      <c r="K624" s="6"/>
      <c r="L624" s="6"/>
      <c r="M624" s="6"/>
      <c r="N624" s="6"/>
      <c r="O624" s="6"/>
      <c r="P624" s="6"/>
      <c r="Q624" s="6"/>
    </row>
    <row r="625">
      <c r="F625" s="6"/>
      <c r="G625" s="6"/>
      <c r="H625" s="6"/>
      <c r="I625" s="6"/>
      <c r="J625" s="6"/>
      <c r="K625" s="6"/>
      <c r="L625" s="6"/>
      <c r="M625" s="6"/>
      <c r="N625" s="6"/>
      <c r="O625" s="6"/>
      <c r="P625" s="6"/>
      <c r="Q625" s="6"/>
    </row>
    <row r="626">
      <c r="F626" s="6"/>
      <c r="G626" s="6"/>
      <c r="H626" s="6"/>
      <c r="I626" s="6"/>
      <c r="J626" s="6"/>
      <c r="K626" s="6"/>
      <c r="L626" s="6"/>
      <c r="M626" s="6"/>
      <c r="N626" s="6"/>
      <c r="O626" s="6"/>
      <c r="P626" s="6"/>
      <c r="Q626" s="6"/>
    </row>
    <row r="627">
      <c r="F627" s="6"/>
      <c r="G627" s="6"/>
      <c r="H627" s="6"/>
      <c r="I627" s="6"/>
      <c r="J627" s="6"/>
      <c r="K627" s="6"/>
      <c r="L627" s="6"/>
      <c r="M627" s="6"/>
      <c r="N627" s="6"/>
      <c r="O627" s="6"/>
      <c r="P627" s="6"/>
      <c r="Q627" s="6"/>
    </row>
    <row r="628">
      <c r="F628" s="6"/>
      <c r="G628" s="6"/>
      <c r="H628" s="6"/>
      <c r="I628" s="6"/>
      <c r="J628" s="6"/>
      <c r="K628" s="6"/>
      <c r="L628" s="6"/>
      <c r="M628" s="6"/>
      <c r="N628" s="6"/>
      <c r="O628" s="6"/>
      <c r="P628" s="6"/>
      <c r="Q628" s="6"/>
    </row>
    <row r="629">
      <c r="F629" s="6"/>
      <c r="G629" s="6"/>
      <c r="H629" s="6"/>
      <c r="I629" s="6"/>
      <c r="J629" s="6"/>
      <c r="K629" s="6"/>
      <c r="L629" s="6"/>
      <c r="M629" s="6"/>
      <c r="N629" s="6"/>
      <c r="O629" s="6"/>
      <c r="P629" s="6"/>
      <c r="Q629" s="6"/>
    </row>
    <row r="630">
      <c r="F630" s="6"/>
      <c r="G630" s="6"/>
      <c r="H630" s="6"/>
      <c r="I630" s="6"/>
      <c r="J630" s="6"/>
      <c r="K630" s="6"/>
      <c r="L630" s="6"/>
      <c r="M630" s="6"/>
      <c r="N630" s="6"/>
      <c r="O630" s="6"/>
      <c r="P630" s="6"/>
      <c r="Q630" s="6"/>
    </row>
    <row r="631">
      <c r="F631" s="6"/>
      <c r="G631" s="6"/>
      <c r="H631" s="6"/>
      <c r="I631" s="6"/>
      <c r="J631" s="6"/>
      <c r="K631" s="6"/>
      <c r="L631" s="6"/>
      <c r="M631" s="6"/>
      <c r="N631" s="6"/>
      <c r="O631" s="6"/>
      <c r="P631" s="6"/>
      <c r="Q631" s="6"/>
    </row>
    <row r="632">
      <c r="F632" s="6"/>
      <c r="G632" s="6"/>
      <c r="H632" s="6"/>
      <c r="I632" s="6"/>
      <c r="J632" s="6"/>
      <c r="K632" s="6"/>
      <c r="L632" s="6"/>
      <c r="M632" s="6"/>
      <c r="N632" s="6"/>
      <c r="O632" s="6"/>
      <c r="P632" s="6"/>
      <c r="Q632" s="6"/>
    </row>
    <row r="633">
      <c r="F633" s="6"/>
      <c r="G633" s="6"/>
      <c r="H633" s="6"/>
      <c r="I633" s="6"/>
      <c r="J633" s="6"/>
      <c r="K633" s="6"/>
      <c r="L633" s="6"/>
      <c r="M633" s="6"/>
      <c r="N633" s="6"/>
      <c r="O633" s="6"/>
      <c r="P633" s="6"/>
      <c r="Q633" s="6"/>
    </row>
    <row r="634">
      <c r="F634" s="6"/>
      <c r="G634" s="6"/>
      <c r="H634" s="6"/>
      <c r="I634" s="6"/>
      <c r="J634" s="6"/>
      <c r="K634" s="6"/>
      <c r="L634" s="6"/>
      <c r="M634" s="6"/>
      <c r="N634" s="6"/>
      <c r="O634" s="6"/>
      <c r="P634" s="6"/>
      <c r="Q634" s="6"/>
    </row>
    <row r="635">
      <c r="F635" s="6"/>
      <c r="G635" s="6"/>
      <c r="H635" s="6"/>
      <c r="I635" s="6"/>
      <c r="J635" s="6"/>
      <c r="K635" s="6"/>
      <c r="L635" s="6"/>
      <c r="M635" s="6"/>
      <c r="N635" s="6"/>
      <c r="O635" s="6"/>
      <c r="P635" s="6"/>
      <c r="Q635" s="6"/>
    </row>
    <row r="636">
      <c r="F636" s="6"/>
      <c r="G636" s="6"/>
      <c r="H636" s="6"/>
      <c r="I636" s="6"/>
      <c r="J636" s="6"/>
      <c r="K636" s="6"/>
      <c r="L636" s="6"/>
      <c r="M636" s="6"/>
      <c r="N636" s="6"/>
      <c r="O636" s="6"/>
      <c r="P636" s="6"/>
      <c r="Q636" s="6"/>
    </row>
    <row r="637">
      <c r="F637" s="6"/>
      <c r="G637" s="6"/>
      <c r="H637" s="6"/>
      <c r="I637" s="6"/>
      <c r="J637" s="6"/>
      <c r="K637" s="6"/>
      <c r="L637" s="6"/>
      <c r="M637" s="6"/>
      <c r="N637" s="6"/>
      <c r="O637" s="6"/>
      <c r="P637" s="6"/>
      <c r="Q637" s="6"/>
    </row>
    <row r="638">
      <c r="F638" s="6"/>
      <c r="G638" s="6"/>
      <c r="H638" s="6"/>
      <c r="I638" s="6"/>
      <c r="J638" s="6"/>
      <c r="K638" s="6"/>
      <c r="L638" s="6"/>
      <c r="M638" s="6"/>
      <c r="N638" s="6"/>
      <c r="O638" s="6"/>
      <c r="P638" s="6"/>
      <c r="Q638" s="6"/>
    </row>
    <row r="639">
      <c r="F639" s="6"/>
      <c r="G639" s="6"/>
      <c r="H639" s="6"/>
      <c r="I639" s="6"/>
      <c r="J639" s="6"/>
      <c r="K639" s="6"/>
      <c r="L639" s="6"/>
      <c r="M639" s="6"/>
      <c r="N639" s="6"/>
      <c r="O639" s="6"/>
      <c r="P639" s="6"/>
      <c r="Q639" s="6"/>
    </row>
    <row r="640">
      <c r="F640" s="6"/>
      <c r="G640" s="6"/>
      <c r="H640" s="6"/>
      <c r="I640" s="6"/>
      <c r="J640" s="6"/>
      <c r="K640" s="6"/>
      <c r="L640" s="6"/>
      <c r="M640" s="6"/>
      <c r="N640" s="6"/>
      <c r="O640" s="6"/>
      <c r="P640" s="6"/>
      <c r="Q640" s="6"/>
    </row>
    <row r="641">
      <c r="F641" s="6"/>
      <c r="G641" s="6"/>
      <c r="H641" s="6"/>
      <c r="I641" s="6"/>
      <c r="J641" s="6"/>
      <c r="K641" s="6"/>
      <c r="L641" s="6"/>
      <c r="M641" s="6"/>
      <c r="N641" s="6"/>
      <c r="O641" s="6"/>
      <c r="P641" s="6"/>
      <c r="Q641" s="6"/>
    </row>
    <row r="642">
      <c r="F642" s="6"/>
      <c r="G642" s="6"/>
      <c r="H642" s="6"/>
      <c r="I642" s="6"/>
      <c r="J642" s="6"/>
      <c r="K642" s="6"/>
      <c r="L642" s="6"/>
      <c r="M642" s="6"/>
      <c r="N642" s="6"/>
      <c r="O642" s="6"/>
      <c r="P642" s="6"/>
      <c r="Q642" s="6"/>
    </row>
    <row r="643">
      <c r="F643" s="6"/>
      <c r="G643" s="6"/>
      <c r="H643" s="6"/>
      <c r="I643" s="6"/>
      <c r="J643" s="6"/>
      <c r="K643" s="6"/>
      <c r="L643" s="6"/>
      <c r="M643" s="6"/>
      <c r="N643" s="6"/>
      <c r="O643" s="6"/>
      <c r="P643" s="6"/>
      <c r="Q643" s="6"/>
    </row>
    <row r="644">
      <c r="F644" s="6"/>
      <c r="G644" s="6"/>
      <c r="H644" s="6"/>
      <c r="I644" s="6"/>
      <c r="J644" s="6"/>
      <c r="K644" s="6"/>
      <c r="L644" s="6"/>
      <c r="M644" s="6"/>
      <c r="N644" s="6"/>
      <c r="O644" s="6"/>
      <c r="P644" s="6"/>
      <c r="Q644" s="6"/>
    </row>
    <row r="645">
      <c r="F645" s="6"/>
      <c r="G645" s="6"/>
      <c r="H645" s="6"/>
      <c r="I645" s="6"/>
      <c r="J645" s="6"/>
      <c r="K645" s="6"/>
      <c r="L645" s="6"/>
      <c r="M645" s="6"/>
      <c r="N645" s="6"/>
      <c r="O645" s="6"/>
      <c r="P645" s="6"/>
      <c r="Q645" s="6"/>
    </row>
    <row r="646">
      <c r="F646" s="6"/>
      <c r="G646" s="6"/>
      <c r="H646" s="6"/>
      <c r="I646" s="6"/>
      <c r="J646" s="6"/>
      <c r="K646" s="6"/>
      <c r="L646" s="6"/>
      <c r="M646" s="6"/>
      <c r="N646" s="6"/>
      <c r="O646" s="6"/>
      <c r="P646" s="6"/>
      <c r="Q646" s="6"/>
    </row>
    <row r="647">
      <c r="F647" s="6"/>
      <c r="G647" s="6"/>
      <c r="H647" s="6"/>
      <c r="I647" s="6"/>
      <c r="J647" s="6"/>
      <c r="K647" s="6"/>
      <c r="L647" s="6"/>
      <c r="M647" s="6"/>
      <c r="N647" s="6"/>
      <c r="O647" s="6"/>
      <c r="P647" s="6"/>
      <c r="Q647" s="6"/>
    </row>
    <row r="648">
      <c r="F648" s="6"/>
      <c r="G648" s="6"/>
      <c r="H648" s="6"/>
      <c r="I648" s="6"/>
      <c r="J648" s="6"/>
      <c r="K648" s="6"/>
      <c r="L648" s="6"/>
      <c r="M648" s="6"/>
      <c r="N648" s="6"/>
      <c r="O648" s="6"/>
      <c r="P648" s="6"/>
      <c r="Q648" s="6"/>
    </row>
    <row r="649">
      <c r="F649" s="6"/>
      <c r="G649" s="6"/>
      <c r="H649" s="6"/>
      <c r="I649" s="6"/>
      <c r="J649" s="6"/>
      <c r="K649" s="6"/>
      <c r="L649" s="6"/>
      <c r="M649" s="6"/>
      <c r="N649" s="6"/>
      <c r="O649" s="6"/>
      <c r="P649" s="6"/>
      <c r="Q649" s="6"/>
    </row>
    <row r="650">
      <c r="F650" s="6"/>
      <c r="G650" s="6"/>
      <c r="H650" s="6"/>
      <c r="I650" s="6"/>
      <c r="J650" s="6"/>
      <c r="K650" s="6"/>
      <c r="L650" s="6"/>
      <c r="M650" s="6"/>
      <c r="N650" s="6"/>
      <c r="O650" s="6"/>
      <c r="P650" s="6"/>
      <c r="Q650" s="6"/>
    </row>
    <row r="651">
      <c r="F651" s="6"/>
      <c r="G651" s="6"/>
      <c r="H651" s="6"/>
      <c r="I651" s="6"/>
      <c r="J651" s="6"/>
      <c r="K651" s="6"/>
      <c r="L651" s="6"/>
      <c r="M651" s="6"/>
      <c r="N651" s="6"/>
      <c r="O651" s="6"/>
      <c r="P651" s="6"/>
      <c r="Q651" s="6"/>
    </row>
    <row r="652">
      <c r="F652" s="6"/>
      <c r="G652" s="6"/>
      <c r="H652" s="6"/>
      <c r="I652" s="6"/>
      <c r="J652" s="6"/>
      <c r="K652" s="6"/>
      <c r="L652" s="6"/>
      <c r="M652" s="6"/>
      <c r="N652" s="6"/>
      <c r="O652" s="6"/>
      <c r="P652" s="6"/>
      <c r="Q652" s="6"/>
    </row>
    <row r="653">
      <c r="F653" s="6"/>
      <c r="G653" s="6"/>
      <c r="H653" s="6"/>
      <c r="I653" s="6"/>
      <c r="J653" s="6"/>
      <c r="K653" s="6"/>
      <c r="L653" s="6"/>
      <c r="M653" s="6"/>
      <c r="N653" s="6"/>
      <c r="O653" s="6"/>
      <c r="P653" s="6"/>
      <c r="Q653" s="6"/>
    </row>
    <row r="654">
      <c r="F654" s="6"/>
      <c r="G654" s="6"/>
      <c r="H654" s="6"/>
      <c r="I654" s="6"/>
      <c r="J654" s="6"/>
      <c r="K654" s="6"/>
      <c r="L654" s="6"/>
      <c r="M654" s="6"/>
      <c r="N654" s="6"/>
      <c r="O654" s="6"/>
      <c r="P654" s="6"/>
      <c r="Q654" s="6"/>
    </row>
    <row r="655">
      <c r="F655" s="6"/>
      <c r="G655" s="6"/>
      <c r="H655" s="6"/>
      <c r="I655" s="6"/>
      <c r="J655" s="6"/>
      <c r="K655" s="6"/>
      <c r="L655" s="6"/>
      <c r="M655" s="6"/>
      <c r="N655" s="6"/>
      <c r="O655" s="6"/>
      <c r="P655" s="6"/>
      <c r="Q655" s="6"/>
    </row>
    <row r="656">
      <c r="F656" s="6"/>
      <c r="G656" s="6"/>
      <c r="H656" s="6"/>
      <c r="I656" s="6"/>
      <c r="J656" s="6"/>
      <c r="K656" s="6"/>
      <c r="L656" s="6"/>
      <c r="M656" s="6"/>
      <c r="N656" s="6"/>
      <c r="O656" s="6"/>
      <c r="P656" s="6"/>
      <c r="Q656" s="6"/>
    </row>
    <row r="657">
      <c r="F657" s="6"/>
      <c r="G657" s="6"/>
      <c r="H657" s="6"/>
      <c r="I657" s="6"/>
      <c r="J657" s="6"/>
      <c r="K657" s="6"/>
      <c r="L657" s="6"/>
      <c r="M657" s="6"/>
      <c r="N657" s="6"/>
      <c r="O657" s="6"/>
      <c r="P657" s="6"/>
      <c r="Q657" s="6"/>
    </row>
    <row r="658">
      <c r="F658" s="6"/>
      <c r="G658" s="6"/>
      <c r="H658" s="6"/>
      <c r="I658" s="6"/>
      <c r="J658" s="6"/>
      <c r="K658" s="6"/>
      <c r="L658" s="6"/>
      <c r="M658" s="6"/>
      <c r="N658" s="6"/>
      <c r="O658" s="6"/>
      <c r="P658" s="6"/>
      <c r="Q658" s="6"/>
    </row>
    <row r="659">
      <c r="F659" s="6"/>
      <c r="G659" s="6"/>
      <c r="H659" s="6"/>
      <c r="I659" s="6"/>
      <c r="J659" s="6"/>
      <c r="K659" s="6"/>
      <c r="L659" s="6"/>
      <c r="M659" s="6"/>
      <c r="N659" s="6"/>
      <c r="O659" s="6"/>
      <c r="P659" s="6"/>
      <c r="Q659" s="6"/>
    </row>
    <row r="660">
      <c r="F660" s="6"/>
      <c r="G660" s="6"/>
      <c r="H660" s="6"/>
      <c r="I660" s="6"/>
      <c r="J660" s="6"/>
      <c r="K660" s="6"/>
      <c r="L660" s="6"/>
      <c r="M660" s="6"/>
      <c r="N660" s="6"/>
      <c r="O660" s="6"/>
      <c r="P660" s="6"/>
      <c r="Q660" s="6"/>
    </row>
    <row r="661">
      <c r="F661" s="6"/>
      <c r="G661" s="6"/>
      <c r="H661" s="6"/>
      <c r="I661" s="6"/>
      <c r="J661" s="6"/>
      <c r="K661" s="6"/>
      <c r="L661" s="6"/>
      <c r="M661" s="6"/>
      <c r="N661" s="6"/>
      <c r="O661" s="6"/>
      <c r="P661" s="6"/>
      <c r="Q661" s="6"/>
    </row>
    <row r="662">
      <c r="F662" s="6"/>
      <c r="G662" s="6"/>
      <c r="H662" s="6"/>
      <c r="I662" s="6"/>
      <c r="J662" s="6"/>
      <c r="K662" s="6"/>
      <c r="L662" s="6"/>
      <c r="M662" s="6"/>
      <c r="N662" s="6"/>
      <c r="O662" s="6"/>
      <c r="P662" s="6"/>
      <c r="Q662" s="6"/>
    </row>
    <row r="663">
      <c r="F663" s="6"/>
      <c r="G663" s="6"/>
      <c r="H663" s="6"/>
      <c r="I663" s="6"/>
      <c r="J663" s="6"/>
      <c r="K663" s="6"/>
      <c r="L663" s="6"/>
      <c r="M663" s="6"/>
      <c r="N663" s="6"/>
      <c r="O663" s="6"/>
      <c r="P663" s="6"/>
      <c r="Q663" s="6"/>
    </row>
    <row r="664">
      <c r="F664" s="6"/>
      <c r="G664" s="6"/>
      <c r="H664" s="6"/>
      <c r="I664" s="6"/>
      <c r="J664" s="6"/>
      <c r="K664" s="6"/>
      <c r="L664" s="6"/>
      <c r="M664" s="6"/>
      <c r="N664" s="6"/>
      <c r="O664" s="6"/>
      <c r="P664" s="6"/>
      <c r="Q664" s="6"/>
    </row>
    <row r="665">
      <c r="F665" s="6"/>
      <c r="G665" s="6"/>
      <c r="H665" s="6"/>
      <c r="I665" s="6"/>
      <c r="J665" s="6"/>
      <c r="K665" s="6"/>
      <c r="L665" s="6"/>
      <c r="M665" s="6"/>
      <c r="N665" s="6"/>
      <c r="O665" s="6"/>
      <c r="P665" s="6"/>
      <c r="Q665" s="6"/>
    </row>
    <row r="666">
      <c r="F666" s="6"/>
      <c r="G666" s="6"/>
      <c r="H666" s="6"/>
      <c r="I666" s="6"/>
      <c r="J666" s="6"/>
      <c r="K666" s="6"/>
      <c r="L666" s="6"/>
      <c r="M666" s="6"/>
      <c r="N666" s="6"/>
      <c r="O666" s="6"/>
      <c r="P666" s="6"/>
      <c r="Q666" s="6"/>
    </row>
    <row r="667">
      <c r="F667" s="6"/>
      <c r="G667" s="6"/>
      <c r="H667" s="6"/>
      <c r="I667" s="6"/>
      <c r="J667" s="6"/>
      <c r="K667" s="6"/>
      <c r="L667" s="6"/>
      <c r="M667" s="6"/>
      <c r="N667" s="6"/>
      <c r="O667" s="6"/>
      <c r="P667" s="6"/>
      <c r="Q667" s="6"/>
    </row>
    <row r="668">
      <c r="F668" s="6"/>
      <c r="G668" s="6"/>
      <c r="H668" s="6"/>
      <c r="I668" s="6"/>
      <c r="J668" s="6"/>
      <c r="K668" s="6"/>
      <c r="L668" s="6"/>
      <c r="M668" s="6"/>
      <c r="N668" s="6"/>
      <c r="O668" s="6"/>
      <c r="P668" s="6"/>
      <c r="Q668" s="6"/>
    </row>
    <row r="669">
      <c r="F669" s="6"/>
      <c r="G669" s="6"/>
      <c r="H669" s="6"/>
      <c r="I669" s="6"/>
      <c r="J669" s="6"/>
      <c r="K669" s="6"/>
      <c r="L669" s="6"/>
      <c r="M669" s="6"/>
      <c r="N669" s="6"/>
      <c r="O669" s="6"/>
      <c r="P669" s="6"/>
      <c r="Q669" s="6"/>
    </row>
    <row r="670">
      <c r="F670" s="6"/>
      <c r="G670" s="6"/>
      <c r="H670" s="6"/>
      <c r="I670" s="6"/>
      <c r="J670" s="6"/>
      <c r="K670" s="6"/>
      <c r="L670" s="6"/>
      <c r="M670" s="6"/>
      <c r="N670" s="6"/>
      <c r="O670" s="6"/>
      <c r="P670" s="6"/>
      <c r="Q670" s="6"/>
    </row>
    <row r="671">
      <c r="F671" s="6"/>
      <c r="G671" s="6"/>
      <c r="H671" s="6"/>
      <c r="I671" s="6"/>
      <c r="J671" s="6"/>
      <c r="K671" s="6"/>
      <c r="L671" s="6"/>
      <c r="M671" s="6"/>
      <c r="N671" s="6"/>
      <c r="O671" s="6"/>
      <c r="P671" s="6"/>
      <c r="Q671" s="6"/>
    </row>
    <row r="672">
      <c r="F672" s="6"/>
      <c r="G672" s="6"/>
      <c r="H672" s="6"/>
      <c r="I672" s="6"/>
      <c r="J672" s="6"/>
      <c r="K672" s="6"/>
      <c r="L672" s="6"/>
      <c r="M672" s="6"/>
      <c r="N672" s="6"/>
      <c r="O672" s="6"/>
      <c r="P672" s="6"/>
      <c r="Q672" s="6"/>
    </row>
    <row r="673">
      <c r="F673" s="6"/>
      <c r="G673" s="6"/>
      <c r="H673" s="6"/>
      <c r="I673" s="6"/>
      <c r="J673" s="6"/>
      <c r="K673" s="6"/>
      <c r="L673" s="6"/>
      <c r="M673" s="6"/>
      <c r="N673" s="6"/>
      <c r="O673" s="6"/>
      <c r="P673" s="6"/>
      <c r="Q673" s="6"/>
    </row>
    <row r="674">
      <c r="F674" s="6"/>
      <c r="G674" s="6"/>
      <c r="H674" s="6"/>
      <c r="I674" s="6"/>
      <c r="J674" s="6"/>
      <c r="K674" s="6"/>
      <c r="L674" s="6"/>
      <c r="M674" s="6"/>
      <c r="N674" s="6"/>
      <c r="O674" s="6"/>
      <c r="P674" s="6"/>
      <c r="Q674" s="6"/>
    </row>
    <row r="675">
      <c r="F675" s="6"/>
      <c r="G675" s="6"/>
      <c r="H675" s="6"/>
      <c r="I675" s="6"/>
      <c r="J675" s="6"/>
      <c r="K675" s="6"/>
      <c r="L675" s="6"/>
      <c r="M675" s="6"/>
      <c r="N675" s="6"/>
      <c r="O675" s="6"/>
      <c r="P675" s="6"/>
      <c r="Q675" s="6"/>
    </row>
    <row r="676">
      <c r="F676" s="6"/>
      <c r="G676" s="6"/>
      <c r="H676" s="6"/>
      <c r="I676" s="6"/>
      <c r="J676" s="6"/>
      <c r="K676" s="6"/>
      <c r="L676" s="6"/>
      <c r="M676" s="6"/>
      <c r="N676" s="6"/>
      <c r="O676" s="6"/>
      <c r="P676" s="6"/>
      <c r="Q676" s="6"/>
    </row>
    <row r="677">
      <c r="F677" s="6"/>
      <c r="G677" s="6"/>
      <c r="H677" s="6"/>
      <c r="I677" s="6"/>
      <c r="J677" s="6"/>
      <c r="K677" s="6"/>
      <c r="L677" s="6"/>
      <c r="M677" s="6"/>
      <c r="N677" s="6"/>
      <c r="O677" s="6"/>
      <c r="P677" s="6"/>
      <c r="Q677" s="6"/>
    </row>
    <row r="678">
      <c r="F678" s="6"/>
      <c r="G678" s="6"/>
      <c r="H678" s="6"/>
      <c r="I678" s="6"/>
      <c r="J678" s="6"/>
      <c r="K678" s="6"/>
      <c r="L678" s="6"/>
      <c r="M678" s="6"/>
      <c r="N678" s="6"/>
      <c r="O678" s="6"/>
      <c r="P678" s="6"/>
      <c r="Q678" s="6"/>
    </row>
    <row r="679">
      <c r="F679" s="6"/>
      <c r="G679" s="6"/>
      <c r="H679" s="6"/>
      <c r="I679" s="6"/>
      <c r="J679" s="6"/>
      <c r="K679" s="6"/>
      <c r="L679" s="6"/>
      <c r="M679" s="6"/>
      <c r="N679" s="6"/>
      <c r="O679" s="6"/>
      <c r="P679" s="6"/>
      <c r="Q679" s="6"/>
    </row>
    <row r="680">
      <c r="F680" s="6"/>
      <c r="G680" s="6"/>
      <c r="H680" s="6"/>
      <c r="I680" s="6"/>
      <c r="J680" s="6"/>
      <c r="K680" s="6"/>
      <c r="L680" s="6"/>
      <c r="M680" s="6"/>
      <c r="N680" s="6"/>
      <c r="O680" s="6"/>
      <c r="P680" s="6"/>
      <c r="Q680" s="6"/>
    </row>
    <row r="681">
      <c r="F681" s="6"/>
      <c r="G681" s="6"/>
      <c r="H681" s="6"/>
      <c r="I681" s="6"/>
      <c r="J681" s="6"/>
      <c r="K681" s="6"/>
      <c r="L681" s="6"/>
      <c r="M681" s="6"/>
      <c r="N681" s="6"/>
      <c r="O681" s="6"/>
      <c r="P681" s="6"/>
      <c r="Q681" s="6"/>
    </row>
    <row r="682">
      <c r="F682" s="6"/>
      <c r="G682" s="6"/>
      <c r="H682" s="6"/>
      <c r="I682" s="6"/>
      <c r="J682" s="6"/>
      <c r="K682" s="6"/>
      <c r="L682" s="6"/>
      <c r="M682" s="6"/>
      <c r="N682" s="6"/>
      <c r="O682" s="6"/>
      <c r="P682" s="6"/>
      <c r="Q682" s="6"/>
    </row>
    <row r="683">
      <c r="F683" s="6"/>
      <c r="G683" s="6"/>
      <c r="H683" s="6"/>
      <c r="I683" s="6"/>
      <c r="J683" s="6"/>
      <c r="K683" s="6"/>
      <c r="L683" s="6"/>
      <c r="M683" s="6"/>
      <c r="N683" s="6"/>
      <c r="O683" s="6"/>
      <c r="P683" s="6"/>
      <c r="Q683" s="6"/>
    </row>
    <row r="684">
      <c r="F684" s="6"/>
      <c r="G684" s="6"/>
      <c r="H684" s="6"/>
      <c r="I684" s="6"/>
      <c r="J684" s="6"/>
      <c r="K684" s="6"/>
      <c r="L684" s="6"/>
      <c r="M684" s="6"/>
      <c r="N684" s="6"/>
      <c r="O684" s="6"/>
      <c r="P684" s="6"/>
      <c r="Q684" s="6"/>
    </row>
    <row r="685">
      <c r="F685" s="6"/>
      <c r="G685" s="6"/>
      <c r="H685" s="6"/>
      <c r="I685" s="6"/>
      <c r="J685" s="6"/>
      <c r="K685" s="6"/>
      <c r="L685" s="6"/>
      <c r="M685" s="6"/>
      <c r="N685" s="6"/>
      <c r="O685" s="6"/>
      <c r="P685" s="6"/>
      <c r="Q685" s="6"/>
    </row>
    <row r="686">
      <c r="F686" s="6"/>
      <c r="G686" s="6"/>
      <c r="H686" s="6"/>
      <c r="I686" s="6"/>
      <c r="J686" s="6"/>
      <c r="K686" s="6"/>
      <c r="L686" s="6"/>
      <c r="M686" s="6"/>
      <c r="N686" s="6"/>
      <c r="O686" s="6"/>
      <c r="P686" s="6"/>
      <c r="Q686" s="6"/>
    </row>
    <row r="687">
      <c r="F687" s="6"/>
      <c r="G687" s="6"/>
      <c r="H687" s="6"/>
      <c r="I687" s="6"/>
      <c r="J687" s="6"/>
      <c r="K687" s="6"/>
      <c r="L687" s="6"/>
      <c r="M687" s="6"/>
      <c r="N687" s="6"/>
      <c r="O687" s="6"/>
      <c r="P687" s="6"/>
      <c r="Q687" s="6"/>
    </row>
    <row r="688">
      <c r="F688" s="6"/>
      <c r="G688" s="6"/>
      <c r="H688" s="6"/>
      <c r="I688" s="6"/>
      <c r="J688" s="6"/>
      <c r="K688" s="6"/>
      <c r="L688" s="6"/>
      <c r="M688" s="6"/>
      <c r="N688" s="6"/>
      <c r="O688" s="6"/>
      <c r="P688" s="6"/>
      <c r="Q688" s="6"/>
    </row>
    <row r="689">
      <c r="F689" s="6"/>
      <c r="G689" s="6"/>
      <c r="H689" s="6"/>
      <c r="I689" s="6"/>
      <c r="J689" s="6"/>
      <c r="K689" s="6"/>
      <c r="L689" s="6"/>
      <c r="M689" s="6"/>
      <c r="N689" s="6"/>
      <c r="O689" s="6"/>
      <c r="P689" s="6"/>
      <c r="Q689" s="6"/>
    </row>
    <row r="690">
      <c r="F690" s="6"/>
      <c r="G690" s="6"/>
      <c r="H690" s="6"/>
      <c r="I690" s="6"/>
      <c r="J690" s="6"/>
      <c r="K690" s="6"/>
      <c r="L690" s="6"/>
      <c r="M690" s="6"/>
      <c r="N690" s="6"/>
      <c r="O690" s="6"/>
      <c r="P690" s="6"/>
      <c r="Q690" s="6"/>
    </row>
    <row r="691">
      <c r="F691" s="6"/>
      <c r="G691" s="6"/>
      <c r="H691" s="6"/>
      <c r="I691" s="6"/>
      <c r="J691" s="6"/>
      <c r="K691" s="6"/>
      <c r="L691" s="6"/>
      <c r="M691" s="6"/>
      <c r="N691" s="6"/>
      <c r="O691" s="6"/>
      <c r="P691" s="6"/>
      <c r="Q691" s="6"/>
    </row>
    <row r="692">
      <c r="F692" s="6"/>
      <c r="G692" s="6"/>
      <c r="H692" s="6"/>
      <c r="I692" s="6"/>
      <c r="J692" s="6"/>
      <c r="K692" s="6"/>
      <c r="L692" s="6"/>
      <c r="M692" s="6"/>
      <c r="N692" s="6"/>
      <c r="O692" s="6"/>
      <c r="P692" s="6"/>
      <c r="Q692" s="6"/>
    </row>
    <row r="693">
      <c r="F693" s="6"/>
      <c r="G693" s="6"/>
      <c r="H693" s="6"/>
      <c r="I693" s="6"/>
      <c r="J693" s="6"/>
      <c r="K693" s="6"/>
      <c r="L693" s="6"/>
      <c r="M693" s="6"/>
      <c r="N693" s="6"/>
      <c r="O693" s="6"/>
      <c r="P693" s="6"/>
      <c r="Q693" s="6"/>
    </row>
    <row r="694">
      <c r="F694" s="6"/>
      <c r="G694" s="6"/>
      <c r="H694" s="6"/>
      <c r="I694" s="6"/>
      <c r="J694" s="6"/>
      <c r="K694" s="6"/>
      <c r="L694" s="6"/>
      <c r="M694" s="6"/>
      <c r="N694" s="6"/>
      <c r="O694" s="6"/>
      <c r="P694" s="6"/>
      <c r="Q694" s="6"/>
    </row>
    <row r="695">
      <c r="F695" s="6"/>
      <c r="G695" s="6"/>
      <c r="H695" s="6"/>
      <c r="I695" s="6"/>
      <c r="J695" s="6"/>
      <c r="K695" s="6"/>
      <c r="L695" s="6"/>
      <c r="M695" s="6"/>
      <c r="N695" s="6"/>
      <c r="O695" s="6"/>
      <c r="P695" s="6"/>
      <c r="Q695" s="6"/>
    </row>
    <row r="696">
      <c r="F696" s="6"/>
      <c r="G696" s="6"/>
      <c r="H696" s="6"/>
      <c r="I696" s="6"/>
      <c r="J696" s="6"/>
      <c r="K696" s="6"/>
      <c r="L696" s="6"/>
      <c r="M696" s="6"/>
      <c r="N696" s="6"/>
      <c r="O696" s="6"/>
      <c r="P696" s="6"/>
      <c r="Q696" s="6"/>
    </row>
    <row r="697">
      <c r="F697" s="6"/>
      <c r="G697" s="6"/>
      <c r="H697" s="6"/>
      <c r="I697" s="6"/>
      <c r="J697" s="6"/>
      <c r="K697" s="6"/>
      <c r="L697" s="6"/>
      <c r="M697" s="6"/>
      <c r="N697" s="6"/>
      <c r="O697" s="6"/>
      <c r="P697" s="6"/>
      <c r="Q697" s="6"/>
    </row>
    <row r="698">
      <c r="F698" s="6"/>
      <c r="G698" s="6"/>
      <c r="H698" s="6"/>
      <c r="I698" s="6"/>
      <c r="J698" s="6"/>
      <c r="K698" s="6"/>
      <c r="L698" s="6"/>
      <c r="M698" s="6"/>
      <c r="N698" s="6"/>
      <c r="O698" s="6"/>
      <c r="P698" s="6"/>
      <c r="Q698" s="6"/>
    </row>
    <row r="699">
      <c r="F699" s="6"/>
      <c r="G699" s="6"/>
      <c r="H699" s="6"/>
      <c r="I699" s="6"/>
      <c r="J699" s="6"/>
      <c r="K699" s="6"/>
      <c r="L699" s="6"/>
      <c r="M699" s="6"/>
      <c r="N699" s="6"/>
      <c r="O699" s="6"/>
      <c r="P699" s="6"/>
      <c r="Q699" s="6"/>
    </row>
    <row r="700">
      <c r="F700" s="6"/>
      <c r="G700" s="6"/>
      <c r="H700" s="6"/>
      <c r="I700" s="6"/>
      <c r="J700" s="6"/>
      <c r="K700" s="6"/>
      <c r="L700" s="6"/>
      <c r="M700" s="6"/>
      <c r="N700" s="6"/>
      <c r="O700" s="6"/>
      <c r="P700" s="6"/>
      <c r="Q700" s="6"/>
    </row>
    <row r="701">
      <c r="F701" s="6"/>
      <c r="G701" s="6"/>
      <c r="H701" s="6"/>
      <c r="I701" s="6"/>
      <c r="J701" s="6"/>
      <c r="K701" s="6"/>
      <c r="L701" s="6"/>
      <c r="M701" s="6"/>
      <c r="N701" s="6"/>
      <c r="O701" s="6"/>
      <c r="P701" s="6"/>
      <c r="Q701" s="6"/>
    </row>
    <row r="702">
      <c r="F702" s="6"/>
      <c r="G702" s="6"/>
      <c r="H702" s="6"/>
      <c r="I702" s="6"/>
      <c r="J702" s="6"/>
      <c r="K702" s="6"/>
      <c r="L702" s="6"/>
      <c r="M702" s="6"/>
      <c r="N702" s="6"/>
      <c r="O702" s="6"/>
      <c r="P702" s="6"/>
      <c r="Q702" s="6"/>
    </row>
    <row r="703">
      <c r="F703" s="6"/>
      <c r="G703" s="6"/>
      <c r="H703" s="6"/>
      <c r="I703" s="6"/>
      <c r="J703" s="6"/>
      <c r="K703" s="6"/>
      <c r="L703" s="6"/>
      <c r="M703" s="6"/>
      <c r="N703" s="6"/>
      <c r="O703" s="6"/>
      <c r="P703" s="6"/>
      <c r="Q703" s="6"/>
    </row>
    <row r="704">
      <c r="F704" s="6"/>
      <c r="G704" s="6"/>
      <c r="H704" s="6"/>
      <c r="I704" s="6"/>
      <c r="J704" s="6"/>
      <c r="K704" s="6"/>
      <c r="L704" s="6"/>
      <c r="M704" s="6"/>
      <c r="N704" s="6"/>
      <c r="O704" s="6"/>
      <c r="P704" s="6"/>
      <c r="Q704" s="6"/>
    </row>
    <row r="705">
      <c r="F705" s="6"/>
      <c r="G705" s="6"/>
      <c r="H705" s="6"/>
      <c r="I705" s="6"/>
      <c r="J705" s="6"/>
      <c r="K705" s="6"/>
      <c r="L705" s="6"/>
      <c r="M705" s="6"/>
      <c r="N705" s="6"/>
      <c r="O705" s="6"/>
      <c r="P705" s="6"/>
      <c r="Q705" s="6"/>
    </row>
    <row r="706">
      <c r="F706" s="6"/>
      <c r="G706" s="6"/>
      <c r="H706" s="6"/>
      <c r="I706" s="6"/>
      <c r="J706" s="6"/>
      <c r="K706" s="6"/>
      <c r="L706" s="6"/>
      <c r="M706" s="6"/>
      <c r="N706" s="6"/>
      <c r="O706" s="6"/>
      <c r="P706" s="6"/>
      <c r="Q706" s="6"/>
    </row>
    <row r="707">
      <c r="F707" s="6"/>
      <c r="G707" s="6"/>
      <c r="H707" s="6"/>
      <c r="I707" s="6"/>
      <c r="J707" s="6"/>
      <c r="K707" s="6"/>
      <c r="L707" s="6"/>
      <c r="M707" s="6"/>
      <c r="N707" s="6"/>
      <c r="O707" s="6"/>
      <c r="P707" s="6"/>
      <c r="Q707" s="6"/>
    </row>
    <row r="708">
      <c r="F708" s="6"/>
      <c r="G708" s="6"/>
      <c r="H708" s="6"/>
      <c r="I708" s="6"/>
      <c r="J708" s="6"/>
      <c r="K708" s="6"/>
      <c r="L708" s="6"/>
      <c r="M708" s="6"/>
      <c r="N708" s="6"/>
      <c r="O708" s="6"/>
      <c r="P708" s="6"/>
      <c r="Q708" s="6"/>
    </row>
    <row r="709">
      <c r="F709" s="6"/>
      <c r="G709" s="6"/>
      <c r="H709" s="6"/>
      <c r="I709" s="6"/>
      <c r="J709" s="6"/>
      <c r="K709" s="6"/>
      <c r="L709" s="6"/>
      <c r="M709" s="6"/>
      <c r="N709" s="6"/>
      <c r="O709" s="6"/>
      <c r="P709" s="6"/>
      <c r="Q709" s="6"/>
    </row>
    <row r="710">
      <c r="F710" s="6"/>
      <c r="G710" s="6"/>
      <c r="H710" s="6"/>
      <c r="I710" s="6"/>
      <c r="J710" s="6"/>
      <c r="K710" s="6"/>
      <c r="L710" s="6"/>
      <c r="M710" s="6"/>
      <c r="N710" s="6"/>
      <c r="O710" s="6"/>
      <c r="P710" s="6"/>
      <c r="Q710" s="6"/>
    </row>
    <row r="711">
      <c r="F711" s="6"/>
      <c r="G711" s="6"/>
      <c r="H711" s="6"/>
      <c r="I711" s="6"/>
      <c r="J711" s="6"/>
      <c r="K711" s="6"/>
      <c r="L711" s="6"/>
      <c r="M711" s="6"/>
      <c r="N711" s="6"/>
      <c r="O711" s="6"/>
      <c r="P711" s="6"/>
      <c r="Q711" s="6"/>
    </row>
    <row r="712">
      <c r="F712" s="6"/>
      <c r="G712" s="6"/>
      <c r="H712" s="6"/>
      <c r="I712" s="6"/>
      <c r="J712" s="6"/>
      <c r="K712" s="6"/>
      <c r="L712" s="6"/>
      <c r="M712" s="6"/>
      <c r="N712" s="6"/>
      <c r="O712" s="6"/>
      <c r="P712" s="6"/>
      <c r="Q712" s="6"/>
    </row>
    <row r="713">
      <c r="F713" s="6"/>
      <c r="G713" s="6"/>
      <c r="H713" s="6"/>
      <c r="I713" s="6"/>
      <c r="J713" s="6"/>
      <c r="K713" s="6"/>
      <c r="L713" s="6"/>
      <c r="M713" s="6"/>
      <c r="N713" s="6"/>
      <c r="O713" s="6"/>
      <c r="P713" s="6"/>
      <c r="Q713" s="6"/>
    </row>
    <row r="714">
      <c r="F714" s="6"/>
      <c r="G714" s="6"/>
      <c r="H714" s="6"/>
      <c r="I714" s="6"/>
      <c r="J714" s="6"/>
      <c r="K714" s="6"/>
      <c r="L714" s="6"/>
      <c r="M714" s="6"/>
      <c r="N714" s="6"/>
      <c r="O714" s="6"/>
      <c r="P714" s="6"/>
      <c r="Q714" s="6"/>
    </row>
    <row r="715">
      <c r="F715" s="6"/>
      <c r="G715" s="6"/>
      <c r="H715" s="6"/>
      <c r="I715" s="6"/>
      <c r="J715" s="6"/>
      <c r="K715" s="6"/>
      <c r="L715" s="6"/>
      <c r="M715" s="6"/>
      <c r="N715" s="6"/>
      <c r="O715" s="6"/>
      <c r="P715" s="6"/>
      <c r="Q715" s="6"/>
    </row>
    <row r="716">
      <c r="F716" s="6"/>
      <c r="G716" s="6"/>
      <c r="H716" s="6"/>
      <c r="I716" s="6"/>
      <c r="J716" s="6"/>
      <c r="K716" s="6"/>
      <c r="L716" s="6"/>
      <c r="M716" s="6"/>
      <c r="N716" s="6"/>
      <c r="O716" s="6"/>
      <c r="P716" s="6"/>
      <c r="Q716" s="6"/>
    </row>
    <row r="717">
      <c r="F717" s="6"/>
      <c r="G717" s="6"/>
      <c r="H717" s="6"/>
      <c r="I717" s="6"/>
      <c r="J717" s="6"/>
      <c r="K717" s="6"/>
      <c r="L717" s="6"/>
      <c r="M717" s="6"/>
      <c r="N717" s="6"/>
      <c r="O717" s="6"/>
      <c r="P717" s="6"/>
      <c r="Q717" s="6"/>
    </row>
    <row r="718">
      <c r="F718" s="6"/>
      <c r="G718" s="6"/>
      <c r="H718" s="6"/>
      <c r="I718" s="6"/>
      <c r="J718" s="6"/>
      <c r="K718" s="6"/>
      <c r="L718" s="6"/>
      <c r="M718" s="6"/>
      <c r="N718" s="6"/>
      <c r="O718" s="6"/>
      <c r="P718" s="6"/>
      <c r="Q718" s="6"/>
    </row>
    <row r="719">
      <c r="F719" s="6"/>
      <c r="G719" s="6"/>
      <c r="H719" s="6"/>
      <c r="I719" s="6"/>
      <c r="J719" s="6"/>
      <c r="K719" s="6"/>
      <c r="L719" s="6"/>
      <c r="M719" s="6"/>
      <c r="N719" s="6"/>
      <c r="O719" s="6"/>
      <c r="P719" s="6"/>
      <c r="Q719" s="6"/>
    </row>
    <row r="720">
      <c r="F720" s="6"/>
      <c r="G720" s="6"/>
      <c r="H720" s="6"/>
      <c r="I720" s="6"/>
      <c r="J720" s="6"/>
      <c r="K720" s="6"/>
      <c r="L720" s="6"/>
      <c r="M720" s="6"/>
      <c r="N720" s="6"/>
      <c r="O720" s="6"/>
      <c r="P720" s="6"/>
      <c r="Q720" s="6"/>
    </row>
    <row r="721">
      <c r="F721" s="6"/>
      <c r="G721" s="6"/>
      <c r="H721" s="6"/>
      <c r="I721" s="6"/>
      <c r="J721" s="6"/>
      <c r="K721" s="6"/>
      <c r="L721" s="6"/>
      <c r="M721" s="6"/>
      <c r="N721" s="6"/>
      <c r="O721" s="6"/>
      <c r="P721" s="6"/>
      <c r="Q721" s="6"/>
    </row>
    <row r="722">
      <c r="F722" s="6"/>
      <c r="G722" s="6"/>
      <c r="H722" s="6"/>
      <c r="I722" s="6"/>
      <c r="J722" s="6"/>
      <c r="K722" s="6"/>
      <c r="L722" s="6"/>
      <c r="M722" s="6"/>
      <c r="N722" s="6"/>
      <c r="O722" s="6"/>
      <c r="P722" s="6"/>
      <c r="Q722" s="6"/>
    </row>
    <row r="723">
      <c r="F723" s="6"/>
      <c r="G723" s="6"/>
      <c r="H723" s="6"/>
      <c r="I723" s="6"/>
      <c r="J723" s="6"/>
      <c r="K723" s="6"/>
      <c r="L723" s="6"/>
      <c r="M723" s="6"/>
      <c r="N723" s="6"/>
      <c r="O723" s="6"/>
      <c r="P723" s="6"/>
      <c r="Q723" s="6"/>
    </row>
    <row r="724">
      <c r="F724" s="6"/>
      <c r="G724" s="6"/>
      <c r="H724" s="6"/>
      <c r="I724" s="6"/>
      <c r="J724" s="6"/>
      <c r="K724" s="6"/>
      <c r="L724" s="6"/>
      <c r="M724" s="6"/>
      <c r="N724" s="6"/>
      <c r="O724" s="6"/>
      <c r="P724" s="6"/>
      <c r="Q724" s="6"/>
    </row>
    <row r="725">
      <c r="F725" s="6"/>
      <c r="G725" s="6"/>
      <c r="H725" s="6"/>
      <c r="I725" s="6"/>
      <c r="J725" s="6"/>
      <c r="K725" s="6"/>
      <c r="L725" s="6"/>
      <c r="M725" s="6"/>
      <c r="N725" s="6"/>
      <c r="O725" s="6"/>
      <c r="P725" s="6"/>
      <c r="Q725" s="6"/>
    </row>
    <row r="726">
      <c r="F726" s="6"/>
      <c r="G726" s="6"/>
      <c r="H726" s="6"/>
      <c r="I726" s="6"/>
      <c r="J726" s="6"/>
      <c r="K726" s="6"/>
      <c r="L726" s="6"/>
      <c r="M726" s="6"/>
      <c r="N726" s="6"/>
      <c r="O726" s="6"/>
      <c r="P726" s="6"/>
      <c r="Q726" s="6"/>
    </row>
    <row r="727">
      <c r="F727" s="6"/>
      <c r="G727" s="6"/>
      <c r="H727" s="6"/>
      <c r="I727" s="6"/>
      <c r="J727" s="6"/>
      <c r="K727" s="6"/>
      <c r="L727" s="6"/>
      <c r="M727" s="6"/>
      <c r="N727" s="6"/>
      <c r="O727" s="6"/>
      <c r="P727" s="6"/>
      <c r="Q727" s="6"/>
    </row>
    <row r="728">
      <c r="F728" s="6"/>
      <c r="G728" s="6"/>
      <c r="H728" s="6"/>
      <c r="I728" s="6"/>
      <c r="J728" s="6"/>
      <c r="K728" s="6"/>
      <c r="L728" s="6"/>
      <c r="M728" s="6"/>
      <c r="N728" s="6"/>
      <c r="O728" s="6"/>
      <c r="P728" s="6"/>
      <c r="Q728" s="6"/>
    </row>
    <row r="729">
      <c r="F729" s="6"/>
      <c r="G729" s="6"/>
      <c r="H729" s="6"/>
      <c r="I729" s="6"/>
      <c r="J729" s="6"/>
      <c r="K729" s="6"/>
      <c r="L729" s="6"/>
      <c r="M729" s="6"/>
      <c r="N729" s="6"/>
      <c r="O729" s="6"/>
      <c r="P729" s="6"/>
      <c r="Q729" s="6"/>
    </row>
    <row r="730">
      <c r="F730" s="6"/>
      <c r="G730" s="6"/>
      <c r="H730" s="6"/>
      <c r="I730" s="6"/>
      <c r="J730" s="6"/>
      <c r="K730" s="6"/>
      <c r="L730" s="6"/>
      <c r="M730" s="6"/>
      <c r="N730" s="6"/>
      <c r="O730" s="6"/>
      <c r="P730" s="6"/>
      <c r="Q730" s="6"/>
    </row>
    <row r="731">
      <c r="F731" s="6"/>
      <c r="G731" s="6"/>
      <c r="H731" s="6"/>
      <c r="I731" s="6"/>
      <c r="J731" s="6"/>
      <c r="K731" s="6"/>
      <c r="L731" s="6"/>
      <c r="M731" s="6"/>
      <c r="N731" s="6"/>
      <c r="O731" s="6"/>
      <c r="P731" s="6"/>
      <c r="Q731" s="6"/>
    </row>
    <row r="732">
      <c r="F732" s="6"/>
      <c r="G732" s="6"/>
      <c r="H732" s="6"/>
      <c r="I732" s="6"/>
      <c r="J732" s="6"/>
      <c r="K732" s="6"/>
      <c r="L732" s="6"/>
      <c r="M732" s="6"/>
      <c r="N732" s="6"/>
      <c r="O732" s="6"/>
      <c r="P732" s="6"/>
      <c r="Q732" s="6"/>
    </row>
    <row r="733">
      <c r="F733" s="6"/>
      <c r="G733" s="6"/>
      <c r="H733" s="6"/>
      <c r="I733" s="6"/>
      <c r="J733" s="6"/>
      <c r="K733" s="6"/>
      <c r="L733" s="6"/>
      <c r="M733" s="6"/>
      <c r="N733" s="6"/>
      <c r="O733" s="6"/>
      <c r="P733" s="6"/>
      <c r="Q733" s="6"/>
    </row>
    <row r="734">
      <c r="F734" s="6"/>
      <c r="G734" s="6"/>
      <c r="H734" s="6"/>
      <c r="I734" s="6"/>
      <c r="J734" s="6"/>
      <c r="K734" s="6"/>
      <c r="L734" s="6"/>
      <c r="M734" s="6"/>
      <c r="N734" s="6"/>
      <c r="O734" s="6"/>
      <c r="P734" s="6"/>
      <c r="Q734" s="6"/>
    </row>
    <row r="735">
      <c r="F735" s="6"/>
      <c r="G735" s="6"/>
      <c r="H735" s="6"/>
      <c r="I735" s="6"/>
      <c r="J735" s="6"/>
      <c r="K735" s="6"/>
      <c r="L735" s="6"/>
      <c r="M735" s="6"/>
      <c r="N735" s="6"/>
      <c r="O735" s="6"/>
      <c r="P735" s="6"/>
      <c r="Q735" s="6"/>
    </row>
    <row r="736">
      <c r="F736" s="6"/>
      <c r="G736" s="6"/>
      <c r="H736" s="6"/>
      <c r="I736" s="6"/>
      <c r="J736" s="6"/>
      <c r="K736" s="6"/>
      <c r="L736" s="6"/>
      <c r="M736" s="6"/>
      <c r="N736" s="6"/>
      <c r="O736" s="6"/>
      <c r="P736" s="6"/>
      <c r="Q736" s="6"/>
    </row>
    <row r="737">
      <c r="F737" s="6"/>
      <c r="G737" s="6"/>
      <c r="H737" s="6"/>
      <c r="I737" s="6"/>
      <c r="J737" s="6"/>
      <c r="K737" s="6"/>
      <c r="L737" s="6"/>
      <c r="M737" s="6"/>
      <c r="N737" s="6"/>
      <c r="O737" s="6"/>
      <c r="P737" s="6"/>
      <c r="Q737" s="6"/>
    </row>
    <row r="738">
      <c r="F738" s="6"/>
      <c r="G738" s="6"/>
      <c r="H738" s="6"/>
      <c r="I738" s="6"/>
      <c r="J738" s="6"/>
      <c r="K738" s="6"/>
      <c r="L738" s="6"/>
      <c r="M738" s="6"/>
      <c r="N738" s="6"/>
      <c r="O738" s="6"/>
      <c r="P738" s="6"/>
      <c r="Q738" s="6"/>
    </row>
    <row r="739">
      <c r="F739" s="6"/>
      <c r="G739" s="6"/>
      <c r="H739" s="6"/>
      <c r="I739" s="6"/>
      <c r="J739" s="6"/>
      <c r="K739" s="6"/>
      <c r="L739" s="6"/>
      <c r="M739" s="6"/>
      <c r="N739" s="6"/>
      <c r="O739" s="6"/>
      <c r="P739" s="6"/>
      <c r="Q739" s="6"/>
    </row>
    <row r="740">
      <c r="F740" s="6"/>
      <c r="G740" s="6"/>
      <c r="H740" s="6"/>
      <c r="I740" s="6"/>
      <c r="J740" s="6"/>
      <c r="K740" s="6"/>
      <c r="L740" s="6"/>
      <c r="M740" s="6"/>
      <c r="N740" s="6"/>
      <c r="O740" s="6"/>
      <c r="P740" s="6"/>
      <c r="Q740" s="6"/>
    </row>
    <row r="741">
      <c r="F741" s="6"/>
      <c r="G741" s="6"/>
      <c r="H741" s="6"/>
      <c r="I741" s="6"/>
      <c r="J741" s="6"/>
      <c r="K741" s="6"/>
      <c r="L741" s="6"/>
      <c r="M741" s="6"/>
      <c r="N741" s="6"/>
      <c r="O741" s="6"/>
      <c r="P741" s="6"/>
      <c r="Q741" s="6"/>
    </row>
    <row r="742">
      <c r="F742" s="6"/>
      <c r="G742" s="6"/>
      <c r="H742" s="6"/>
      <c r="I742" s="6"/>
      <c r="J742" s="6"/>
      <c r="K742" s="6"/>
      <c r="L742" s="6"/>
      <c r="M742" s="6"/>
      <c r="N742" s="6"/>
      <c r="O742" s="6"/>
      <c r="P742" s="6"/>
      <c r="Q742" s="6"/>
    </row>
    <row r="743">
      <c r="F743" s="6"/>
      <c r="G743" s="6"/>
      <c r="H743" s="6"/>
      <c r="I743" s="6"/>
      <c r="J743" s="6"/>
      <c r="K743" s="6"/>
      <c r="L743" s="6"/>
      <c r="M743" s="6"/>
      <c r="N743" s="6"/>
      <c r="O743" s="6"/>
      <c r="P743" s="6"/>
      <c r="Q743" s="6"/>
    </row>
    <row r="744">
      <c r="F744" s="6"/>
      <c r="G744" s="6"/>
      <c r="H744" s="6"/>
      <c r="I744" s="6"/>
      <c r="J744" s="6"/>
      <c r="K744" s="6"/>
      <c r="L744" s="6"/>
      <c r="M744" s="6"/>
      <c r="N744" s="6"/>
      <c r="O744" s="6"/>
      <c r="P744" s="6"/>
      <c r="Q744" s="6"/>
    </row>
    <row r="745">
      <c r="F745" s="6"/>
      <c r="G745" s="6"/>
      <c r="H745" s="6"/>
      <c r="I745" s="6"/>
      <c r="J745" s="6"/>
      <c r="K745" s="6"/>
      <c r="L745" s="6"/>
      <c r="M745" s="6"/>
      <c r="N745" s="6"/>
      <c r="O745" s="6"/>
      <c r="P745" s="6"/>
      <c r="Q745" s="6"/>
    </row>
    <row r="746">
      <c r="F746" s="6"/>
      <c r="G746" s="6"/>
      <c r="H746" s="6"/>
      <c r="I746" s="6"/>
      <c r="J746" s="6"/>
      <c r="K746" s="6"/>
      <c r="L746" s="6"/>
      <c r="M746" s="6"/>
      <c r="N746" s="6"/>
      <c r="O746" s="6"/>
      <c r="P746" s="6"/>
      <c r="Q746" s="6"/>
    </row>
    <row r="747">
      <c r="F747" s="6"/>
      <c r="G747" s="6"/>
      <c r="H747" s="6"/>
      <c r="I747" s="6"/>
      <c r="J747" s="6"/>
      <c r="K747" s="6"/>
      <c r="L747" s="6"/>
      <c r="M747" s="6"/>
      <c r="N747" s="6"/>
      <c r="O747" s="6"/>
      <c r="P747" s="6"/>
      <c r="Q747" s="6"/>
    </row>
    <row r="748">
      <c r="F748" s="6"/>
      <c r="G748" s="6"/>
      <c r="H748" s="6"/>
      <c r="I748" s="6"/>
      <c r="J748" s="6"/>
      <c r="K748" s="6"/>
      <c r="L748" s="6"/>
      <c r="M748" s="6"/>
      <c r="N748" s="6"/>
      <c r="O748" s="6"/>
      <c r="P748" s="6"/>
      <c r="Q748" s="6"/>
    </row>
    <row r="749">
      <c r="F749" s="6"/>
      <c r="G749" s="6"/>
      <c r="H749" s="6"/>
      <c r="I749" s="6"/>
      <c r="J749" s="6"/>
      <c r="K749" s="6"/>
      <c r="L749" s="6"/>
      <c r="M749" s="6"/>
      <c r="N749" s="6"/>
      <c r="O749" s="6"/>
      <c r="P749" s="6"/>
      <c r="Q749" s="6"/>
    </row>
    <row r="750">
      <c r="F750" s="6"/>
      <c r="G750" s="6"/>
      <c r="H750" s="6"/>
      <c r="I750" s="6"/>
      <c r="J750" s="6"/>
      <c r="K750" s="6"/>
      <c r="L750" s="6"/>
      <c r="M750" s="6"/>
      <c r="N750" s="6"/>
      <c r="O750" s="6"/>
      <c r="P750" s="6"/>
      <c r="Q750" s="6"/>
    </row>
    <row r="751">
      <c r="F751" s="6"/>
      <c r="G751" s="6"/>
      <c r="H751" s="6"/>
      <c r="I751" s="6"/>
      <c r="J751" s="6"/>
      <c r="K751" s="6"/>
      <c r="L751" s="6"/>
      <c r="M751" s="6"/>
      <c r="N751" s="6"/>
      <c r="O751" s="6"/>
      <c r="P751" s="6"/>
      <c r="Q751" s="6"/>
    </row>
    <row r="752">
      <c r="F752" s="6"/>
      <c r="G752" s="6"/>
      <c r="H752" s="6"/>
      <c r="I752" s="6"/>
      <c r="J752" s="6"/>
      <c r="K752" s="6"/>
      <c r="L752" s="6"/>
      <c r="M752" s="6"/>
      <c r="N752" s="6"/>
      <c r="O752" s="6"/>
      <c r="P752" s="6"/>
      <c r="Q752" s="6"/>
    </row>
    <row r="753">
      <c r="F753" s="6"/>
      <c r="G753" s="6"/>
      <c r="H753" s="6"/>
      <c r="I753" s="6"/>
      <c r="J753" s="6"/>
      <c r="K753" s="6"/>
      <c r="L753" s="6"/>
      <c r="M753" s="6"/>
      <c r="N753" s="6"/>
      <c r="O753" s="6"/>
      <c r="P753" s="6"/>
      <c r="Q753" s="6"/>
    </row>
    <row r="754">
      <c r="F754" s="6"/>
      <c r="G754" s="6"/>
      <c r="H754" s="6"/>
      <c r="I754" s="6"/>
      <c r="J754" s="6"/>
      <c r="K754" s="6"/>
      <c r="L754" s="6"/>
      <c r="M754" s="6"/>
      <c r="N754" s="6"/>
      <c r="O754" s="6"/>
      <c r="P754" s="6"/>
      <c r="Q754" s="6"/>
    </row>
    <row r="755">
      <c r="F755" s="6"/>
      <c r="G755" s="6"/>
      <c r="H755" s="6"/>
      <c r="I755" s="6"/>
      <c r="J755" s="6"/>
      <c r="K755" s="6"/>
      <c r="L755" s="6"/>
      <c r="M755" s="6"/>
      <c r="N755" s="6"/>
      <c r="O755" s="6"/>
      <c r="P755" s="6"/>
      <c r="Q755" s="6"/>
    </row>
    <row r="756">
      <c r="F756" s="6"/>
      <c r="G756" s="6"/>
      <c r="H756" s="6"/>
      <c r="I756" s="6"/>
      <c r="J756" s="6"/>
      <c r="K756" s="6"/>
      <c r="L756" s="6"/>
      <c r="M756" s="6"/>
      <c r="N756" s="6"/>
      <c r="O756" s="6"/>
      <c r="P756" s="6"/>
      <c r="Q756" s="6"/>
    </row>
    <row r="757">
      <c r="F757" s="6"/>
      <c r="G757" s="6"/>
      <c r="H757" s="6"/>
      <c r="I757" s="6"/>
      <c r="J757" s="6"/>
      <c r="K757" s="6"/>
      <c r="L757" s="6"/>
      <c r="M757" s="6"/>
      <c r="N757" s="6"/>
      <c r="O757" s="6"/>
      <c r="P757" s="6"/>
      <c r="Q757" s="6"/>
    </row>
    <row r="758">
      <c r="F758" s="6"/>
      <c r="G758" s="6"/>
      <c r="H758" s="6"/>
      <c r="I758" s="6"/>
      <c r="J758" s="6"/>
      <c r="K758" s="6"/>
      <c r="L758" s="6"/>
      <c r="M758" s="6"/>
      <c r="N758" s="6"/>
      <c r="O758" s="6"/>
      <c r="P758" s="6"/>
      <c r="Q758" s="6"/>
    </row>
    <row r="759">
      <c r="F759" s="6"/>
      <c r="G759" s="6"/>
      <c r="H759" s="6"/>
      <c r="I759" s="6"/>
      <c r="J759" s="6"/>
      <c r="K759" s="6"/>
      <c r="L759" s="6"/>
      <c r="M759" s="6"/>
      <c r="N759" s="6"/>
      <c r="O759" s="6"/>
      <c r="P759" s="6"/>
      <c r="Q759" s="6"/>
    </row>
    <row r="760">
      <c r="F760" s="6"/>
      <c r="G760" s="6"/>
      <c r="H760" s="6"/>
      <c r="I760" s="6"/>
      <c r="J760" s="6"/>
      <c r="K760" s="6"/>
      <c r="L760" s="6"/>
      <c r="M760" s="6"/>
      <c r="N760" s="6"/>
      <c r="O760" s="6"/>
      <c r="P760" s="6"/>
      <c r="Q760" s="6"/>
    </row>
    <row r="761">
      <c r="F761" s="6"/>
      <c r="G761" s="6"/>
      <c r="H761" s="6"/>
      <c r="I761" s="6"/>
      <c r="J761" s="6"/>
      <c r="K761" s="6"/>
      <c r="L761" s="6"/>
      <c r="M761" s="6"/>
      <c r="N761" s="6"/>
      <c r="O761" s="6"/>
      <c r="P761" s="6"/>
      <c r="Q761" s="6"/>
    </row>
    <row r="762">
      <c r="F762" s="6"/>
      <c r="G762" s="6"/>
      <c r="H762" s="6"/>
      <c r="I762" s="6"/>
      <c r="J762" s="6"/>
      <c r="K762" s="6"/>
      <c r="L762" s="6"/>
      <c r="M762" s="6"/>
      <c r="N762" s="6"/>
      <c r="O762" s="6"/>
      <c r="P762" s="6"/>
      <c r="Q762" s="6"/>
    </row>
    <row r="763">
      <c r="F763" s="6"/>
      <c r="G763" s="6"/>
      <c r="H763" s="6"/>
      <c r="I763" s="6"/>
      <c r="J763" s="6"/>
      <c r="K763" s="6"/>
      <c r="L763" s="6"/>
      <c r="M763" s="6"/>
      <c r="N763" s="6"/>
      <c r="O763" s="6"/>
      <c r="P763" s="6"/>
      <c r="Q763" s="6"/>
    </row>
    <row r="764">
      <c r="F764" s="6"/>
      <c r="G764" s="6"/>
      <c r="H764" s="6"/>
      <c r="I764" s="6"/>
      <c r="J764" s="6"/>
      <c r="K764" s="6"/>
      <c r="L764" s="6"/>
      <c r="M764" s="6"/>
      <c r="N764" s="6"/>
      <c r="O764" s="6"/>
      <c r="P764" s="6"/>
      <c r="Q764" s="6"/>
    </row>
    <row r="765">
      <c r="F765" s="6"/>
      <c r="G765" s="6"/>
      <c r="H765" s="6"/>
      <c r="I765" s="6"/>
      <c r="J765" s="6"/>
      <c r="K765" s="6"/>
      <c r="L765" s="6"/>
      <c r="M765" s="6"/>
      <c r="N765" s="6"/>
      <c r="O765" s="6"/>
      <c r="P765" s="6"/>
      <c r="Q765" s="6"/>
    </row>
    <row r="766">
      <c r="F766" s="6"/>
      <c r="G766" s="6"/>
      <c r="H766" s="6"/>
      <c r="I766" s="6"/>
      <c r="J766" s="6"/>
      <c r="K766" s="6"/>
      <c r="L766" s="6"/>
      <c r="M766" s="6"/>
      <c r="N766" s="6"/>
      <c r="O766" s="6"/>
      <c r="P766" s="6"/>
      <c r="Q766" s="6"/>
    </row>
    <row r="767">
      <c r="F767" s="6"/>
      <c r="G767" s="6"/>
      <c r="H767" s="6"/>
      <c r="I767" s="6"/>
      <c r="J767" s="6"/>
      <c r="K767" s="6"/>
      <c r="L767" s="6"/>
      <c r="M767" s="6"/>
      <c r="N767" s="6"/>
      <c r="O767" s="6"/>
      <c r="P767" s="6"/>
      <c r="Q767" s="6"/>
    </row>
    <row r="768">
      <c r="F768" s="6"/>
      <c r="G768" s="6"/>
      <c r="H768" s="6"/>
      <c r="I768" s="6"/>
      <c r="J768" s="6"/>
      <c r="K768" s="6"/>
      <c r="L768" s="6"/>
      <c r="M768" s="6"/>
      <c r="N768" s="6"/>
      <c r="O768" s="6"/>
      <c r="P768" s="6"/>
      <c r="Q768" s="6"/>
    </row>
    <row r="769">
      <c r="F769" s="6"/>
      <c r="G769" s="6"/>
      <c r="H769" s="6"/>
      <c r="I769" s="6"/>
      <c r="J769" s="6"/>
      <c r="K769" s="6"/>
      <c r="L769" s="6"/>
      <c r="M769" s="6"/>
      <c r="N769" s="6"/>
      <c r="O769" s="6"/>
      <c r="P769" s="6"/>
      <c r="Q769" s="6"/>
    </row>
    <row r="770">
      <c r="F770" s="6"/>
      <c r="G770" s="6"/>
      <c r="H770" s="6"/>
      <c r="I770" s="6"/>
      <c r="J770" s="6"/>
      <c r="K770" s="6"/>
      <c r="L770" s="6"/>
      <c r="M770" s="6"/>
      <c r="N770" s="6"/>
      <c r="O770" s="6"/>
      <c r="P770" s="6"/>
      <c r="Q770" s="6"/>
    </row>
    <row r="771">
      <c r="F771" s="6"/>
      <c r="G771" s="6"/>
      <c r="H771" s="6"/>
      <c r="I771" s="6"/>
      <c r="J771" s="6"/>
      <c r="K771" s="6"/>
      <c r="L771" s="6"/>
      <c r="M771" s="6"/>
      <c r="N771" s="6"/>
      <c r="O771" s="6"/>
      <c r="P771" s="6"/>
      <c r="Q771" s="6"/>
    </row>
    <row r="772">
      <c r="F772" s="6"/>
      <c r="G772" s="6"/>
      <c r="H772" s="6"/>
      <c r="I772" s="6"/>
      <c r="J772" s="6"/>
      <c r="K772" s="6"/>
      <c r="L772" s="6"/>
      <c r="M772" s="6"/>
      <c r="N772" s="6"/>
      <c r="O772" s="6"/>
      <c r="P772" s="6"/>
      <c r="Q772" s="6"/>
    </row>
    <row r="773">
      <c r="F773" s="6"/>
      <c r="G773" s="6"/>
      <c r="H773" s="6"/>
      <c r="I773" s="6"/>
      <c r="J773" s="6"/>
      <c r="K773" s="6"/>
      <c r="L773" s="6"/>
      <c r="M773" s="6"/>
      <c r="N773" s="6"/>
      <c r="O773" s="6"/>
      <c r="P773" s="6"/>
      <c r="Q773" s="6"/>
    </row>
    <row r="774">
      <c r="F774" s="6"/>
      <c r="G774" s="6"/>
      <c r="H774" s="6"/>
      <c r="I774" s="6"/>
      <c r="J774" s="6"/>
      <c r="K774" s="6"/>
      <c r="L774" s="6"/>
      <c r="M774" s="6"/>
      <c r="N774" s="6"/>
      <c r="O774" s="6"/>
      <c r="P774" s="6"/>
      <c r="Q774" s="6"/>
    </row>
    <row r="775">
      <c r="F775" s="6"/>
      <c r="G775" s="6"/>
      <c r="H775" s="6"/>
      <c r="I775" s="6"/>
      <c r="J775" s="6"/>
      <c r="K775" s="6"/>
      <c r="L775" s="6"/>
      <c r="M775" s="6"/>
      <c r="N775" s="6"/>
      <c r="O775" s="6"/>
      <c r="P775" s="6"/>
      <c r="Q775" s="6"/>
    </row>
    <row r="776">
      <c r="F776" s="6"/>
      <c r="G776" s="6"/>
      <c r="H776" s="6"/>
      <c r="I776" s="6"/>
      <c r="J776" s="6"/>
      <c r="K776" s="6"/>
      <c r="L776" s="6"/>
      <c r="M776" s="6"/>
      <c r="N776" s="6"/>
      <c r="O776" s="6"/>
      <c r="P776" s="6"/>
      <c r="Q776" s="6"/>
    </row>
    <row r="777">
      <c r="F777" s="6"/>
      <c r="G777" s="6"/>
      <c r="H777" s="6"/>
      <c r="I777" s="6"/>
      <c r="J777" s="6"/>
      <c r="K777" s="6"/>
      <c r="L777" s="6"/>
      <c r="M777" s="6"/>
      <c r="N777" s="6"/>
      <c r="O777" s="6"/>
      <c r="P777" s="6"/>
      <c r="Q777" s="6"/>
    </row>
    <row r="778">
      <c r="F778" s="6"/>
      <c r="G778" s="6"/>
      <c r="H778" s="6"/>
      <c r="I778" s="6"/>
      <c r="J778" s="6"/>
      <c r="K778" s="6"/>
      <c r="L778" s="6"/>
      <c r="M778" s="6"/>
      <c r="N778" s="6"/>
      <c r="O778" s="6"/>
      <c r="P778" s="6"/>
      <c r="Q778" s="6"/>
    </row>
    <row r="779">
      <c r="F779" s="6"/>
      <c r="G779" s="6"/>
      <c r="H779" s="6"/>
      <c r="I779" s="6"/>
      <c r="J779" s="6"/>
      <c r="K779" s="6"/>
      <c r="L779" s="6"/>
      <c r="M779" s="6"/>
      <c r="N779" s="6"/>
      <c r="O779" s="6"/>
      <c r="P779" s="6"/>
      <c r="Q779" s="6"/>
    </row>
    <row r="780">
      <c r="F780" s="6"/>
      <c r="G780" s="6"/>
      <c r="H780" s="6"/>
      <c r="I780" s="6"/>
      <c r="J780" s="6"/>
      <c r="K780" s="6"/>
      <c r="L780" s="6"/>
      <c r="M780" s="6"/>
      <c r="N780" s="6"/>
      <c r="O780" s="6"/>
      <c r="P780" s="6"/>
      <c r="Q780" s="6"/>
    </row>
    <row r="781">
      <c r="F781" s="6"/>
      <c r="G781" s="6"/>
      <c r="H781" s="6"/>
      <c r="I781" s="6"/>
      <c r="J781" s="6"/>
      <c r="K781" s="6"/>
      <c r="L781" s="6"/>
      <c r="M781" s="6"/>
      <c r="N781" s="6"/>
      <c r="O781" s="6"/>
      <c r="P781" s="6"/>
      <c r="Q781" s="6"/>
    </row>
    <row r="782">
      <c r="F782" s="6"/>
      <c r="G782" s="6"/>
      <c r="H782" s="6"/>
      <c r="I782" s="6"/>
      <c r="J782" s="6"/>
      <c r="K782" s="6"/>
      <c r="L782" s="6"/>
      <c r="M782" s="6"/>
      <c r="N782" s="6"/>
      <c r="O782" s="6"/>
      <c r="P782" s="6"/>
      <c r="Q782" s="6"/>
    </row>
    <row r="783">
      <c r="F783" s="6"/>
      <c r="G783" s="6"/>
      <c r="H783" s="6"/>
      <c r="I783" s="6"/>
      <c r="J783" s="6"/>
      <c r="K783" s="6"/>
      <c r="L783" s="6"/>
      <c r="M783" s="6"/>
      <c r="N783" s="6"/>
      <c r="O783" s="6"/>
      <c r="P783" s="6"/>
      <c r="Q783" s="6"/>
    </row>
    <row r="784">
      <c r="F784" s="6"/>
      <c r="G784" s="6"/>
      <c r="H784" s="6"/>
      <c r="I784" s="6"/>
      <c r="J784" s="6"/>
      <c r="K784" s="6"/>
      <c r="L784" s="6"/>
      <c r="M784" s="6"/>
      <c r="N784" s="6"/>
      <c r="O784" s="6"/>
      <c r="P784" s="6"/>
      <c r="Q784" s="6"/>
    </row>
    <row r="785">
      <c r="F785" s="6"/>
      <c r="G785" s="6"/>
      <c r="H785" s="6"/>
      <c r="I785" s="6"/>
      <c r="J785" s="6"/>
      <c r="K785" s="6"/>
      <c r="L785" s="6"/>
      <c r="M785" s="6"/>
      <c r="N785" s="6"/>
      <c r="O785" s="6"/>
      <c r="P785" s="6"/>
      <c r="Q785" s="6"/>
    </row>
    <row r="786">
      <c r="F786" s="6"/>
      <c r="G786" s="6"/>
      <c r="H786" s="6"/>
      <c r="I786" s="6"/>
      <c r="J786" s="6"/>
      <c r="K786" s="6"/>
      <c r="L786" s="6"/>
      <c r="M786" s="6"/>
      <c r="N786" s="6"/>
      <c r="O786" s="6"/>
      <c r="P786" s="6"/>
      <c r="Q786" s="6"/>
    </row>
    <row r="787">
      <c r="F787" s="6"/>
      <c r="G787" s="6"/>
      <c r="H787" s="6"/>
      <c r="I787" s="6"/>
      <c r="J787" s="6"/>
      <c r="K787" s="6"/>
      <c r="L787" s="6"/>
      <c r="M787" s="6"/>
      <c r="N787" s="6"/>
      <c r="O787" s="6"/>
      <c r="P787" s="6"/>
      <c r="Q787" s="6"/>
    </row>
    <row r="788">
      <c r="F788" s="6"/>
      <c r="G788" s="6"/>
      <c r="H788" s="6"/>
      <c r="I788" s="6"/>
      <c r="J788" s="6"/>
      <c r="K788" s="6"/>
      <c r="L788" s="6"/>
      <c r="M788" s="6"/>
      <c r="N788" s="6"/>
      <c r="O788" s="6"/>
      <c r="P788" s="6"/>
      <c r="Q788" s="6"/>
    </row>
    <row r="789">
      <c r="F789" s="6"/>
      <c r="G789" s="6"/>
      <c r="H789" s="6"/>
      <c r="I789" s="6"/>
      <c r="J789" s="6"/>
      <c r="K789" s="6"/>
      <c r="L789" s="6"/>
      <c r="M789" s="6"/>
      <c r="N789" s="6"/>
      <c r="O789" s="6"/>
      <c r="P789" s="6"/>
      <c r="Q789" s="6"/>
    </row>
    <row r="790">
      <c r="F790" s="6"/>
      <c r="G790" s="6"/>
      <c r="H790" s="6"/>
      <c r="I790" s="6"/>
      <c r="J790" s="6"/>
      <c r="K790" s="6"/>
      <c r="L790" s="6"/>
      <c r="M790" s="6"/>
      <c r="N790" s="6"/>
      <c r="O790" s="6"/>
      <c r="P790" s="6"/>
      <c r="Q790" s="6"/>
    </row>
    <row r="791">
      <c r="F791" s="6"/>
      <c r="G791" s="6"/>
      <c r="H791" s="6"/>
      <c r="I791" s="6"/>
      <c r="J791" s="6"/>
      <c r="K791" s="6"/>
      <c r="L791" s="6"/>
      <c r="M791" s="6"/>
      <c r="N791" s="6"/>
      <c r="O791" s="6"/>
      <c r="P791" s="6"/>
      <c r="Q791" s="6"/>
    </row>
    <row r="792">
      <c r="F792" s="6"/>
      <c r="G792" s="6"/>
      <c r="H792" s="6"/>
      <c r="I792" s="6"/>
      <c r="J792" s="6"/>
      <c r="K792" s="6"/>
      <c r="L792" s="6"/>
      <c r="M792" s="6"/>
      <c r="N792" s="6"/>
      <c r="O792" s="6"/>
      <c r="P792" s="6"/>
      <c r="Q792" s="6"/>
    </row>
    <row r="793">
      <c r="F793" s="6"/>
      <c r="G793" s="6"/>
      <c r="H793" s="6"/>
      <c r="I793" s="6"/>
      <c r="J793" s="6"/>
      <c r="K793" s="6"/>
      <c r="L793" s="6"/>
      <c r="M793" s="6"/>
      <c r="N793" s="6"/>
      <c r="O793" s="6"/>
      <c r="P793" s="6"/>
      <c r="Q793" s="6"/>
    </row>
    <row r="794">
      <c r="F794" s="6"/>
      <c r="G794" s="6"/>
      <c r="H794" s="6"/>
      <c r="I794" s="6"/>
      <c r="J794" s="6"/>
      <c r="K794" s="6"/>
      <c r="L794" s="6"/>
      <c r="M794" s="6"/>
      <c r="N794" s="6"/>
      <c r="O794" s="6"/>
      <c r="P794" s="6"/>
      <c r="Q794" s="6"/>
    </row>
    <row r="795">
      <c r="F795" s="6"/>
      <c r="G795" s="6"/>
      <c r="H795" s="6"/>
      <c r="I795" s="6"/>
      <c r="J795" s="6"/>
      <c r="K795" s="6"/>
      <c r="L795" s="6"/>
      <c r="M795" s="6"/>
      <c r="N795" s="6"/>
      <c r="O795" s="6"/>
      <c r="P795" s="6"/>
      <c r="Q795" s="6"/>
    </row>
    <row r="796">
      <c r="F796" s="6"/>
      <c r="G796" s="6"/>
      <c r="H796" s="6"/>
      <c r="I796" s="6"/>
      <c r="J796" s="6"/>
      <c r="K796" s="6"/>
      <c r="L796" s="6"/>
      <c r="M796" s="6"/>
      <c r="N796" s="6"/>
      <c r="O796" s="6"/>
      <c r="P796" s="6"/>
      <c r="Q796" s="6"/>
    </row>
    <row r="797">
      <c r="F797" s="6"/>
      <c r="G797" s="6"/>
      <c r="H797" s="6"/>
      <c r="I797" s="6"/>
      <c r="J797" s="6"/>
      <c r="K797" s="6"/>
      <c r="L797" s="6"/>
      <c r="M797" s="6"/>
      <c r="N797" s="6"/>
      <c r="O797" s="6"/>
      <c r="P797" s="6"/>
      <c r="Q797" s="6"/>
    </row>
    <row r="798">
      <c r="F798" s="6"/>
      <c r="G798" s="6"/>
      <c r="H798" s="6"/>
      <c r="I798" s="6"/>
      <c r="J798" s="6"/>
      <c r="K798" s="6"/>
      <c r="L798" s="6"/>
      <c r="M798" s="6"/>
      <c r="N798" s="6"/>
      <c r="O798" s="6"/>
      <c r="P798" s="6"/>
      <c r="Q798" s="6"/>
    </row>
    <row r="799">
      <c r="F799" s="6"/>
      <c r="G799" s="6"/>
      <c r="H799" s="6"/>
      <c r="I799" s="6"/>
      <c r="J799" s="6"/>
      <c r="K799" s="6"/>
      <c r="L799" s="6"/>
      <c r="M799" s="6"/>
      <c r="N799" s="6"/>
      <c r="O799" s="6"/>
      <c r="P799" s="6"/>
      <c r="Q799" s="6"/>
    </row>
    <row r="800">
      <c r="F800" s="6"/>
      <c r="G800" s="6"/>
      <c r="H800" s="6"/>
      <c r="I800" s="6"/>
      <c r="J800" s="6"/>
      <c r="K800" s="6"/>
      <c r="L800" s="6"/>
      <c r="M800" s="6"/>
      <c r="N800" s="6"/>
      <c r="O800" s="6"/>
      <c r="P800" s="6"/>
      <c r="Q800" s="6"/>
    </row>
    <row r="801">
      <c r="F801" s="6"/>
      <c r="G801" s="6"/>
      <c r="H801" s="6"/>
      <c r="I801" s="6"/>
      <c r="J801" s="6"/>
      <c r="K801" s="6"/>
      <c r="L801" s="6"/>
      <c r="M801" s="6"/>
      <c r="N801" s="6"/>
      <c r="O801" s="6"/>
      <c r="P801" s="6"/>
      <c r="Q801" s="6"/>
    </row>
    <row r="802">
      <c r="F802" s="6"/>
      <c r="G802" s="6"/>
      <c r="H802" s="6"/>
      <c r="I802" s="6"/>
      <c r="J802" s="6"/>
      <c r="K802" s="6"/>
      <c r="L802" s="6"/>
      <c r="M802" s="6"/>
      <c r="N802" s="6"/>
      <c r="O802" s="6"/>
      <c r="P802" s="6"/>
      <c r="Q802" s="6"/>
    </row>
    <row r="803">
      <c r="F803" s="6"/>
      <c r="G803" s="6"/>
      <c r="H803" s="6"/>
      <c r="I803" s="6"/>
      <c r="J803" s="6"/>
      <c r="K803" s="6"/>
      <c r="L803" s="6"/>
      <c r="M803" s="6"/>
      <c r="N803" s="6"/>
      <c r="O803" s="6"/>
      <c r="P803" s="6"/>
      <c r="Q803" s="6"/>
    </row>
    <row r="804">
      <c r="F804" s="6"/>
      <c r="G804" s="6"/>
      <c r="H804" s="6"/>
      <c r="I804" s="6"/>
      <c r="J804" s="6"/>
      <c r="K804" s="6"/>
      <c r="L804" s="6"/>
      <c r="M804" s="6"/>
      <c r="N804" s="6"/>
      <c r="O804" s="6"/>
      <c r="P804" s="6"/>
      <c r="Q804" s="6"/>
    </row>
    <row r="805">
      <c r="F805" s="6"/>
      <c r="G805" s="6"/>
      <c r="H805" s="6"/>
      <c r="I805" s="6"/>
      <c r="J805" s="6"/>
      <c r="K805" s="6"/>
      <c r="L805" s="6"/>
      <c r="M805" s="6"/>
      <c r="N805" s="6"/>
      <c r="O805" s="6"/>
      <c r="P805" s="6"/>
      <c r="Q805" s="6"/>
    </row>
    <row r="806">
      <c r="F806" s="6"/>
      <c r="G806" s="6"/>
      <c r="H806" s="6"/>
      <c r="I806" s="6"/>
      <c r="J806" s="6"/>
      <c r="K806" s="6"/>
      <c r="L806" s="6"/>
      <c r="M806" s="6"/>
      <c r="N806" s="6"/>
      <c r="O806" s="6"/>
      <c r="P806" s="6"/>
      <c r="Q806" s="6"/>
    </row>
    <row r="807">
      <c r="F807" s="6"/>
      <c r="G807" s="6"/>
      <c r="H807" s="6"/>
      <c r="I807" s="6"/>
      <c r="J807" s="6"/>
      <c r="K807" s="6"/>
      <c r="L807" s="6"/>
      <c r="M807" s="6"/>
      <c r="N807" s="6"/>
      <c r="O807" s="6"/>
      <c r="P807" s="6"/>
      <c r="Q807" s="6"/>
    </row>
    <row r="808">
      <c r="F808" s="6"/>
      <c r="G808" s="6"/>
      <c r="H808" s="6"/>
      <c r="I808" s="6"/>
      <c r="J808" s="6"/>
      <c r="K808" s="6"/>
      <c r="L808" s="6"/>
      <c r="M808" s="6"/>
      <c r="N808" s="6"/>
      <c r="O808" s="6"/>
      <c r="P808" s="6"/>
      <c r="Q808" s="6"/>
    </row>
    <row r="809">
      <c r="F809" s="6"/>
      <c r="G809" s="6"/>
      <c r="H809" s="6"/>
      <c r="I809" s="6"/>
      <c r="J809" s="6"/>
      <c r="K809" s="6"/>
      <c r="L809" s="6"/>
      <c r="M809" s="6"/>
      <c r="N809" s="6"/>
      <c r="O809" s="6"/>
      <c r="P809" s="6"/>
      <c r="Q809" s="6"/>
    </row>
    <row r="810">
      <c r="F810" s="6"/>
      <c r="G810" s="6"/>
      <c r="H810" s="6"/>
      <c r="I810" s="6"/>
      <c r="J810" s="6"/>
      <c r="K810" s="6"/>
      <c r="L810" s="6"/>
      <c r="M810" s="6"/>
      <c r="N810" s="6"/>
      <c r="O810" s="6"/>
      <c r="P810" s="6"/>
      <c r="Q810" s="6"/>
    </row>
    <row r="811">
      <c r="F811" s="6"/>
      <c r="G811" s="6"/>
      <c r="H811" s="6"/>
      <c r="I811" s="6"/>
      <c r="J811" s="6"/>
      <c r="K811" s="6"/>
      <c r="L811" s="6"/>
      <c r="M811" s="6"/>
      <c r="N811" s="6"/>
      <c r="O811" s="6"/>
      <c r="P811" s="6"/>
      <c r="Q811" s="6"/>
    </row>
    <row r="812">
      <c r="F812" s="6"/>
      <c r="G812" s="6"/>
      <c r="H812" s="6"/>
      <c r="I812" s="6"/>
      <c r="J812" s="6"/>
      <c r="K812" s="6"/>
      <c r="L812" s="6"/>
      <c r="M812" s="6"/>
      <c r="N812" s="6"/>
      <c r="O812" s="6"/>
      <c r="P812" s="6"/>
      <c r="Q812" s="6"/>
    </row>
    <row r="813">
      <c r="F813" s="6"/>
      <c r="G813" s="6"/>
      <c r="H813" s="6"/>
      <c r="I813" s="6"/>
      <c r="J813" s="6"/>
      <c r="K813" s="6"/>
      <c r="L813" s="6"/>
      <c r="M813" s="6"/>
      <c r="N813" s="6"/>
      <c r="O813" s="6"/>
      <c r="P813" s="6"/>
      <c r="Q813" s="6"/>
    </row>
    <row r="814">
      <c r="F814" s="6"/>
      <c r="G814" s="6"/>
      <c r="H814" s="6"/>
      <c r="I814" s="6"/>
      <c r="J814" s="6"/>
      <c r="K814" s="6"/>
      <c r="L814" s="6"/>
      <c r="M814" s="6"/>
      <c r="N814" s="6"/>
      <c r="O814" s="6"/>
      <c r="P814" s="6"/>
      <c r="Q814" s="6"/>
    </row>
    <row r="815">
      <c r="F815" s="6"/>
      <c r="G815" s="6"/>
      <c r="H815" s="6"/>
      <c r="I815" s="6"/>
      <c r="J815" s="6"/>
      <c r="K815" s="6"/>
      <c r="L815" s="6"/>
      <c r="M815" s="6"/>
      <c r="N815" s="6"/>
      <c r="O815" s="6"/>
      <c r="P815" s="6"/>
      <c r="Q815" s="6"/>
    </row>
    <row r="816">
      <c r="F816" s="6"/>
      <c r="G816" s="6"/>
      <c r="H816" s="6"/>
      <c r="I816" s="6"/>
      <c r="J816" s="6"/>
      <c r="K816" s="6"/>
      <c r="L816" s="6"/>
      <c r="M816" s="6"/>
      <c r="N816" s="6"/>
      <c r="O816" s="6"/>
      <c r="P816" s="6"/>
      <c r="Q816" s="6"/>
    </row>
    <row r="817">
      <c r="F817" s="6"/>
      <c r="G817" s="6"/>
      <c r="H817" s="6"/>
      <c r="I817" s="6"/>
      <c r="J817" s="6"/>
      <c r="K817" s="6"/>
      <c r="L817" s="6"/>
      <c r="M817" s="6"/>
      <c r="N817" s="6"/>
      <c r="O817" s="6"/>
      <c r="P817" s="6"/>
      <c r="Q817" s="6"/>
    </row>
    <row r="818">
      <c r="F818" s="6"/>
      <c r="G818" s="6"/>
      <c r="H818" s="6"/>
      <c r="I818" s="6"/>
      <c r="J818" s="6"/>
      <c r="K818" s="6"/>
      <c r="L818" s="6"/>
      <c r="M818" s="6"/>
      <c r="N818" s="6"/>
      <c r="O818" s="6"/>
      <c r="P818" s="6"/>
      <c r="Q818" s="6"/>
    </row>
    <row r="819">
      <c r="F819" s="6"/>
      <c r="G819" s="6"/>
      <c r="H819" s="6"/>
      <c r="I819" s="6"/>
      <c r="J819" s="6"/>
      <c r="K819" s="6"/>
      <c r="L819" s="6"/>
      <c r="M819" s="6"/>
      <c r="N819" s="6"/>
      <c r="O819" s="6"/>
      <c r="P819" s="6"/>
      <c r="Q819" s="6"/>
    </row>
    <row r="820">
      <c r="F820" s="6"/>
      <c r="G820" s="6"/>
      <c r="H820" s="6"/>
      <c r="I820" s="6"/>
      <c r="J820" s="6"/>
      <c r="K820" s="6"/>
      <c r="L820" s="6"/>
      <c r="M820" s="6"/>
      <c r="N820" s="6"/>
      <c r="O820" s="6"/>
      <c r="P820" s="6"/>
      <c r="Q820" s="6"/>
    </row>
    <row r="821">
      <c r="F821" s="6"/>
      <c r="G821" s="6"/>
      <c r="H821" s="6"/>
      <c r="I821" s="6"/>
      <c r="J821" s="6"/>
      <c r="K821" s="6"/>
      <c r="L821" s="6"/>
      <c r="M821" s="6"/>
      <c r="N821" s="6"/>
      <c r="O821" s="6"/>
      <c r="P821" s="6"/>
      <c r="Q821" s="6"/>
    </row>
    <row r="822">
      <c r="F822" s="6"/>
      <c r="G822" s="6"/>
      <c r="H822" s="6"/>
      <c r="I822" s="6"/>
      <c r="J822" s="6"/>
      <c r="K822" s="6"/>
      <c r="L822" s="6"/>
      <c r="M822" s="6"/>
      <c r="N822" s="6"/>
      <c r="O822" s="6"/>
      <c r="P822" s="6"/>
      <c r="Q822" s="6"/>
    </row>
    <row r="823">
      <c r="F823" s="6"/>
      <c r="G823" s="6"/>
      <c r="H823" s="6"/>
      <c r="I823" s="6"/>
      <c r="J823" s="6"/>
      <c r="K823" s="6"/>
      <c r="L823" s="6"/>
      <c r="M823" s="6"/>
      <c r="N823" s="6"/>
      <c r="O823" s="6"/>
      <c r="P823" s="6"/>
      <c r="Q823" s="6"/>
    </row>
    <row r="824">
      <c r="F824" s="6"/>
      <c r="G824" s="6"/>
      <c r="H824" s="6"/>
      <c r="I824" s="6"/>
      <c r="J824" s="6"/>
      <c r="K824" s="6"/>
      <c r="L824" s="6"/>
      <c r="M824" s="6"/>
      <c r="N824" s="6"/>
      <c r="O824" s="6"/>
      <c r="P824" s="6"/>
      <c r="Q824" s="6"/>
    </row>
    <row r="825">
      <c r="F825" s="6"/>
      <c r="G825" s="6"/>
      <c r="H825" s="6"/>
      <c r="I825" s="6"/>
      <c r="J825" s="6"/>
      <c r="K825" s="6"/>
      <c r="L825" s="6"/>
      <c r="M825" s="6"/>
      <c r="N825" s="6"/>
      <c r="O825" s="6"/>
      <c r="P825" s="6"/>
      <c r="Q825" s="6"/>
    </row>
    <row r="826">
      <c r="F826" s="6"/>
      <c r="G826" s="6"/>
      <c r="H826" s="6"/>
      <c r="I826" s="6"/>
      <c r="J826" s="6"/>
      <c r="K826" s="6"/>
      <c r="L826" s="6"/>
      <c r="M826" s="6"/>
      <c r="N826" s="6"/>
      <c r="O826" s="6"/>
      <c r="P826" s="6"/>
      <c r="Q826" s="6"/>
    </row>
    <row r="827">
      <c r="F827" s="6"/>
      <c r="G827" s="6"/>
      <c r="H827" s="6"/>
      <c r="I827" s="6"/>
      <c r="J827" s="6"/>
      <c r="K827" s="6"/>
      <c r="L827" s="6"/>
      <c r="M827" s="6"/>
      <c r="N827" s="6"/>
      <c r="O827" s="6"/>
      <c r="P827" s="6"/>
      <c r="Q827" s="6"/>
    </row>
    <row r="828">
      <c r="F828" s="6"/>
      <c r="G828" s="6"/>
      <c r="H828" s="6"/>
      <c r="I828" s="6"/>
      <c r="J828" s="6"/>
      <c r="K828" s="6"/>
      <c r="L828" s="6"/>
      <c r="M828" s="6"/>
      <c r="N828" s="6"/>
      <c r="O828" s="6"/>
      <c r="P828" s="6"/>
      <c r="Q828" s="6"/>
    </row>
    <row r="829">
      <c r="F829" s="6"/>
      <c r="G829" s="6"/>
      <c r="H829" s="6"/>
      <c r="I829" s="6"/>
      <c r="J829" s="6"/>
      <c r="K829" s="6"/>
      <c r="L829" s="6"/>
      <c r="M829" s="6"/>
      <c r="N829" s="6"/>
      <c r="O829" s="6"/>
      <c r="P829" s="6"/>
      <c r="Q829" s="6"/>
    </row>
    <row r="830">
      <c r="F830" s="6"/>
      <c r="G830" s="6"/>
      <c r="H830" s="6"/>
      <c r="I830" s="6"/>
      <c r="J830" s="6"/>
      <c r="K830" s="6"/>
      <c r="L830" s="6"/>
      <c r="M830" s="6"/>
      <c r="N830" s="6"/>
      <c r="O830" s="6"/>
      <c r="P830" s="6"/>
      <c r="Q830" s="6"/>
    </row>
    <row r="831">
      <c r="F831" s="6"/>
      <c r="G831" s="6"/>
      <c r="H831" s="6"/>
      <c r="I831" s="6"/>
      <c r="J831" s="6"/>
      <c r="K831" s="6"/>
      <c r="L831" s="6"/>
      <c r="M831" s="6"/>
      <c r="N831" s="6"/>
      <c r="O831" s="6"/>
      <c r="P831" s="6"/>
      <c r="Q831" s="6"/>
    </row>
    <row r="832">
      <c r="F832" s="6"/>
      <c r="G832" s="6"/>
      <c r="H832" s="6"/>
      <c r="I832" s="6"/>
      <c r="J832" s="6"/>
      <c r="K832" s="6"/>
      <c r="L832" s="6"/>
      <c r="M832" s="6"/>
      <c r="N832" s="6"/>
      <c r="O832" s="6"/>
      <c r="P832" s="6"/>
      <c r="Q832" s="6"/>
    </row>
    <row r="833">
      <c r="F833" s="6"/>
      <c r="G833" s="6"/>
      <c r="H833" s="6"/>
      <c r="I833" s="6"/>
      <c r="J833" s="6"/>
      <c r="K833" s="6"/>
      <c r="L833" s="6"/>
      <c r="M833" s="6"/>
      <c r="N833" s="6"/>
      <c r="O833" s="6"/>
      <c r="P833" s="6"/>
      <c r="Q833" s="6"/>
    </row>
    <row r="834">
      <c r="F834" s="6"/>
      <c r="G834" s="6"/>
      <c r="H834" s="6"/>
      <c r="I834" s="6"/>
      <c r="J834" s="6"/>
      <c r="K834" s="6"/>
      <c r="L834" s="6"/>
      <c r="M834" s="6"/>
      <c r="N834" s="6"/>
      <c r="O834" s="6"/>
      <c r="P834" s="6"/>
      <c r="Q834" s="6"/>
    </row>
    <row r="835">
      <c r="F835" s="6"/>
      <c r="G835" s="6"/>
      <c r="H835" s="6"/>
      <c r="I835" s="6"/>
      <c r="J835" s="6"/>
      <c r="K835" s="6"/>
      <c r="L835" s="6"/>
      <c r="M835" s="6"/>
      <c r="N835" s="6"/>
      <c r="O835" s="6"/>
      <c r="P835" s="6"/>
      <c r="Q835" s="6"/>
    </row>
    <row r="836">
      <c r="F836" s="6"/>
      <c r="G836" s="6"/>
      <c r="H836" s="6"/>
      <c r="I836" s="6"/>
      <c r="J836" s="6"/>
      <c r="K836" s="6"/>
      <c r="L836" s="6"/>
      <c r="M836" s="6"/>
      <c r="N836" s="6"/>
      <c r="O836" s="6"/>
      <c r="P836" s="6"/>
      <c r="Q836" s="6"/>
    </row>
    <row r="837">
      <c r="F837" s="6"/>
      <c r="G837" s="6"/>
      <c r="H837" s="6"/>
      <c r="I837" s="6"/>
      <c r="J837" s="6"/>
      <c r="K837" s="6"/>
      <c r="L837" s="6"/>
      <c r="M837" s="6"/>
      <c r="N837" s="6"/>
      <c r="O837" s="6"/>
      <c r="P837" s="6"/>
      <c r="Q837" s="6"/>
    </row>
    <row r="838">
      <c r="F838" s="6"/>
      <c r="G838" s="6"/>
      <c r="H838" s="6"/>
      <c r="I838" s="6"/>
      <c r="J838" s="6"/>
      <c r="K838" s="6"/>
      <c r="L838" s="6"/>
      <c r="M838" s="6"/>
      <c r="N838" s="6"/>
      <c r="O838" s="6"/>
      <c r="P838" s="6"/>
      <c r="Q838" s="6"/>
    </row>
    <row r="839">
      <c r="F839" s="6"/>
      <c r="G839" s="6"/>
      <c r="H839" s="6"/>
      <c r="I839" s="6"/>
      <c r="J839" s="6"/>
      <c r="K839" s="6"/>
      <c r="L839" s="6"/>
      <c r="M839" s="6"/>
      <c r="N839" s="6"/>
      <c r="O839" s="6"/>
      <c r="P839" s="6"/>
      <c r="Q839" s="6"/>
    </row>
    <row r="840">
      <c r="F840" s="6"/>
      <c r="G840" s="6"/>
      <c r="H840" s="6"/>
      <c r="I840" s="6"/>
      <c r="J840" s="6"/>
      <c r="K840" s="6"/>
      <c r="L840" s="6"/>
      <c r="M840" s="6"/>
      <c r="N840" s="6"/>
      <c r="O840" s="6"/>
      <c r="P840" s="6"/>
      <c r="Q840" s="6"/>
    </row>
    <row r="841">
      <c r="F841" s="6"/>
      <c r="G841" s="6"/>
      <c r="H841" s="6"/>
      <c r="I841" s="6"/>
      <c r="J841" s="6"/>
      <c r="K841" s="6"/>
      <c r="L841" s="6"/>
      <c r="M841" s="6"/>
      <c r="N841" s="6"/>
      <c r="O841" s="6"/>
      <c r="P841" s="6"/>
      <c r="Q841" s="6"/>
    </row>
    <row r="842">
      <c r="F842" s="6"/>
      <c r="G842" s="6"/>
      <c r="H842" s="6"/>
      <c r="I842" s="6"/>
      <c r="J842" s="6"/>
      <c r="K842" s="6"/>
      <c r="L842" s="6"/>
      <c r="M842" s="6"/>
      <c r="N842" s="6"/>
      <c r="O842" s="6"/>
      <c r="P842" s="6"/>
      <c r="Q842" s="6"/>
    </row>
    <row r="843">
      <c r="F843" s="6"/>
      <c r="G843" s="6"/>
      <c r="H843" s="6"/>
      <c r="I843" s="6"/>
      <c r="J843" s="6"/>
      <c r="K843" s="6"/>
      <c r="L843" s="6"/>
      <c r="M843" s="6"/>
      <c r="N843" s="6"/>
      <c r="O843" s="6"/>
      <c r="P843" s="6"/>
      <c r="Q843" s="6"/>
    </row>
    <row r="844">
      <c r="F844" s="6"/>
      <c r="G844" s="6"/>
      <c r="H844" s="6"/>
      <c r="I844" s="6"/>
      <c r="J844" s="6"/>
      <c r="K844" s="6"/>
      <c r="L844" s="6"/>
      <c r="M844" s="6"/>
      <c r="N844" s="6"/>
      <c r="O844" s="6"/>
      <c r="P844" s="6"/>
      <c r="Q844" s="6"/>
    </row>
    <row r="845">
      <c r="F845" s="6"/>
      <c r="G845" s="6"/>
      <c r="H845" s="6"/>
      <c r="I845" s="6"/>
      <c r="J845" s="6"/>
      <c r="K845" s="6"/>
      <c r="L845" s="6"/>
      <c r="M845" s="6"/>
      <c r="N845" s="6"/>
      <c r="O845" s="6"/>
      <c r="P845" s="6"/>
      <c r="Q845" s="6"/>
    </row>
    <row r="846">
      <c r="F846" s="6"/>
      <c r="G846" s="6"/>
      <c r="H846" s="6"/>
      <c r="I846" s="6"/>
      <c r="J846" s="6"/>
      <c r="K846" s="6"/>
      <c r="L846" s="6"/>
      <c r="M846" s="6"/>
      <c r="N846" s="6"/>
      <c r="O846" s="6"/>
      <c r="P846" s="6"/>
      <c r="Q846" s="6"/>
    </row>
    <row r="847">
      <c r="F847" s="6"/>
      <c r="G847" s="6"/>
      <c r="H847" s="6"/>
      <c r="I847" s="6"/>
      <c r="J847" s="6"/>
      <c r="K847" s="6"/>
      <c r="L847" s="6"/>
      <c r="M847" s="6"/>
      <c r="N847" s="6"/>
      <c r="O847" s="6"/>
      <c r="P847" s="6"/>
      <c r="Q847" s="6"/>
    </row>
    <row r="848">
      <c r="F848" s="6"/>
      <c r="G848" s="6"/>
      <c r="H848" s="6"/>
      <c r="I848" s="6"/>
      <c r="J848" s="6"/>
      <c r="K848" s="6"/>
      <c r="L848" s="6"/>
      <c r="M848" s="6"/>
      <c r="N848" s="6"/>
      <c r="O848" s="6"/>
      <c r="P848" s="6"/>
      <c r="Q848" s="6"/>
    </row>
    <row r="849">
      <c r="F849" s="6"/>
      <c r="G849" s="6"/>
      <c r="H849" s="6"/>
      <c r="I849" s="6"/>
      <c r="J849" s="6"/>
      <c r="K849" s="6"/>
      <c r="L849" s="6"/>
      <c r="M849" s="6"/>
      <c r="N849" s="6"/>
      <c r="O849" s="6"/>
      <c r="P849" s="6"/>
      <c r="Q849" s="6"/>
    </row>
    <row r="850">
      <c r="F850" s="6"/>
      <c r="G850" s="6"/>
      <c r="H850" s="6"/>
      <c r="I850" s="6"/>
      <c r="J850" s="6"/>
      <c r="K850" s="6"/>
      <c r="L850" s="6"/>
      <c r="M850" s="6"/>
      <c r="N850" s="6"/>
      <c r="O850" s="6"/>
      <c r="P850" s="6"/>
      <c r="Q850" s="6"/>
    </row>
    <row r="851">
      <c r="F851" s="6"/>
      <c r="G851" s="6"/>
      <c r="H851" s="6"/>
      <c r="I851" s="6"/>
      <c r="J851" s="6"/>
      <c r="K851" s="6"/>
      <c r="L851" s="6"/>
      <c r="M851" s="6"/>
      <c r="N851" s="6"/>
      <c r="O851" s="6"/>
      <c r="P851" s="6"/>
      <c r="Q851" s="6"/>
    </row>
    <row r="852">
      <c r="F852" s="6"/>
      <c r="G852" s="6"/>
      <c r="H852" s="6"/>
      <c r="I852" s="6"/>
      <c r="J852" s="6"/>
      <c r="K852" s="6"/>
      <c r="L852" s="6"/>
      <c r="M852" s="6"/>
      <c r="N852" s="6"/>
      <c r="O852" s="6"/>
      <c r="P852" s="6"/>
      <c r="Q852" s="6"/>
    </row>
    <row r="853">
      <c r="F853" s="6"/>
      <c r="G853" s="6"/>
      <c r="H853" s="6"/>
      <c r="I853" s="6"/>
      <c r="J853" s="6"/>
      <c r="K853" s="6"/>
      <c r="L853" s="6"/>
      <c r="M853" s="6"/>
      <c r="N853" s="6"/>
      <c r="O853" s="6"/>
      <c r="P853" s="6"/>
      <c r="Q853" s="6"/>
    </row>
    <row r="854">
      <c r="F854" s="6"/>
      <c r="G854" s="6"/>
      <c r="H854" s="6"/>
      <c r="I854" s="6"/>
      <c r="J854" s="6"/>
      <c r="K854" s="6"/>
      <c r="L854" s="6"/>
      <c r="M854" s="6"/>
      <c r="N854" s="6"/>
      <c r="O854" s="6"/>
      <c r="P854" s="6"/>
      <c r="Q854" s="6"/>
    </row>
    <row r="855">
      <c r="F855" s="6"/>
      <c r="G855" s="6"/>
      <c r="H855" s="6"/>
      <c r="I855" s="6"/>
      <c r="J855" s="6"/>
      <c r="K855" s="6"/>
      <c r="L855" s="6"/>
      <c r="M855" s="6"/>
      <c r="N855" s="6"/>
      <c r="O855" s="6"/>
      <c r="P855" s="6"/>
      <c r="Q855" s="6"/>
    </row>
    <row r="856">
      <c r="F856" s="6"/>
      <c r="G856" s="6"/>
      <c r="H856" s="6"/>
      <c r="I856" s="6"/>
      <c r="J856" s="6"/>
      <c r="K856" s="6"/>
      <c r="L856" s="6"/>
      <c r="M856" s="6"/>
      <c r="N856" s="6"/>
      <c r="O856" s="6"/>
      <c r="P856" s="6"/>
      <c r="Q856" s="6"/>
    </row>
    <row r="857">
      <c r="F857" s="6"/>
      <c r="G857" s="6"/>
      <c r="H857" s="6"/>
      <c r="I857" s="6"/>
      <c r="J857" s="6"/>
      <c r="K857" s="6"/>
      <c r="L857" s="6"/>
      <c r="M857" s="6"/>
      <c r="N857" s="6"/>
      <c r="O857" s="6"/>
      <c r="P857" s="6"/>
      <c r="Q857" s="6"/>
    </row>
    <row r="858">
      <c r="F858" s="6"/>
      <c r="G858" s="6"/>
      <c r="H858" s="6"/>
      <c r="I858" s="6"/>
      <c r="J858" s="6"/>
      <c r="K858" s="6"/>
      <c r="L858" s="6"/>
      <c r="M858" s="6"/>
      <c r="N858" s="6"/>
      <c r="O858" s="6"/>
      <c r="P858" s="6"/>
      <c r="Q858" s="6"/>
    </row>
    <row r="859">
      <c r="F859" s="6"/>
      <c r="G859" s="6"/>
      <c r="H859" s="6"/>
      <c r="I859" s="6"/>
      <c r="J859" s="6"/>
      <c r="K859" s="6"/>
      <c r="L859" s="6"/>
      <c r="M859" s="6"/>
      <c r="N859" s="6"/>
      <c r="O859" s="6"/>
      <c r="P859" s="6"/>
      <c r="Q859" s="6"/>
    </row>
    <row r="860">
      <c r="F860" s="6"/>
      <c r="G860" s="6"/>
      <c r="H860" s="6"/>
      <c r="I860" s="6"/>
      <c r="J860" s="6"/>
      <c r="K860" s="6"/>
      <c r="L860" s="6"/>
      <c r="M860" s="6"/>
      <c r="N860" s="6"/>
      <c r="O860" s="6"/>
      <c r="P860" s="6"/>
      <c r="Q860" s="6"/>
    </row>
    <row r="861">
      <c r="F861" s="6"/>
      <c r="G861" s="6"/>
      <c r="H861" s="6"/>
      <c r="I861" s="6"/>
      <c r="J861" s="6"/>
      <c r="K861" s="6"/>
      <c r="L861" s="6"/>
      <c r="M861" s="6"/>
      <c r="N861" s="6"/>
      <c r="O861" s="6"/>
      <c r="P861" s="6"/>
      <c r="Q861" s="6"/>
    </row>
    <row r="862">
      <c r="F862" s="6"/>
      <c r="G862" s="6"/>
      <c r="H862" s="6"/>
      <c r="I862" s="6"/>
      <c r="J862" s="6"/>
      <c r="K862" s="6"/>
      <c r="L862" s="6"/>
      <c r="M862" s="6"/>
      <c r="N862" s="6"/>
      <c r="O862" s="6"/>
      <c r="P862" s="6"/>
      <c r="Q862" s="6"/>
    </row>
    <row r="863">
      <c r="F863" s="6"/>
      <c r="G863" s="6"/>
      <c r="H863" s="6"/>
      <c r="I863" s="6"/>
      <c r="J863" s="6"/>
      <c r="K863" s="6"/>
      <c r="L863" s="6"/>
      <c r="M863" s="6"/>
      <c r="N863" s="6"/>
      <c r="O863" s="6"/>
      <c r="P863" s="6"/>
      <c r="Q863" s="6"/>
    </row>
    <row r="864">
      <c r="F864" s="6"/>
      <c r="G864" s="6"/>
      <c r="H864" s="6"/>
      <c r="I864" s="6"/>
      <c r="J864" s="6"/>
      <c r="K864" s="6"/>
      <c r="L864" s="6"/>
      <c r="M864" s="6"/>
      <c r="N864" s="6"/>
      <c r="O864" s="6"/>
      <c r="P864" s="6"/>
      <c r="Q864" s="6"/>
    </row>
    <row r="865">
      <c r="F865" s="6"/>
      <c r="G865" s="6"/>
      <c r="H865" s="6"/>
      <c r="I865" s="6"/>
      <c r="J865" s="6"/>
      <c r="K865" s="6"/>
      <c r="L865" s="6"/>
      <c r="M865" s="6"/>
      <c r="N865" s="6"/>
      <c r="O865" s="6"/>
      <c r="P865" s="6"/>
      <c r="Q865" s="6"/>
    </row>
    <row r="866">
      <c r="F866" s="6"/>
      <c r="G866" s="6"/>
      <c r="H866" s="6"/>
      <c r="I866" s="6"/>
      <c r="J866" s="6"/>
      <c r="K866" s="6"/>
      <c r="L866" s="6"/>
      <c r="M866" s="6"/>
      <c r="N866" s="6"/>
      <c r="O866" s="6"/>
      <c r="P866" s="6"/>
      <c r="Q866" s="6"/>
    </row>
    <row r="867">
      <c r="F867" s="6"/>
      <c r="G867" s="6"/>
      <c r="H867" s="6"/>
      <c r="I867" s="6"/>
      <c r="J867" s="6"/>
      <c r="K867" s="6"/>
      <c r="L867" s="6"/>
      <c r="M867" s="6"/>
      <c r="N867" s="6"/>
      <c r="O867" s="6"/>
      <c r="P867" s="6"/>
      <c r="Q867" s="6"/>
    </row>
    <row r="868">
      <c r="F868" s="6"/>
      <c r="G868" s="6"/>
      <c r="H868" s="6"/>
      <c r="I868" s="6"/>
      <c r="J868" s="6"/>
      <c r="K868" s="6"/>
      <c r="L868" s="6"/>
      <c r="M868" s="6"/>
      <c r="N868" s="6"/>
      <c r="O868" s="6"/>
      <c r="P868" s="6"/>
      <c r="Q868" s="6"/>
    </row>
    <row r="869">
      <c r="F869" s="6"/>
      <c r="G869" s="6"/>
      <c r="H869" s="6"/>
      <c r="I869" s="6"/>
      <c r="J869" s="6"/>
      <c r="K869" s="6"/>
      <c r="L869" s="6"/>
      <c r="M869" s="6"/>
      <c r="N869" s="6"/>
      <c r="O869" s="6"/>
      <c r="P869" s="6"/>
      <c r="Q869" s="6"/>
    </row>
    <row r="870">
      <c r="F870" s="6"/>
      <c r="G870" s="6"/>
      <c r="H870" s="6"/>
      <c r="I870" s="6"/>
      <c r="J870" s="6"/>
      <c r="K870" s="6"/>
      <c r="L870" s="6"/>
      <c r="M870" s="6"/>
      <c r="N870" s="6"/>
      <c r="O870" s="6"/>
      <c r="P870" s="6"/>
      <c r="Q870" s="6"/>
    </row>
    <row r="871">
      <c r="F871" s="6"/>
      <c r="G871" s="6"/>
      <c r="H871" s="6"/>
      <c r="I871" s="6"/>
      <c r="J871" s="6"/>
      <c r="K871" s="6"/>
      <c r="L871" s="6"/>
      <c r="M871" s="6"/>
      <c r="N871" s="6"/>
      <c r="O871" s="6"/>
      <c r="P871" s="6"/>
      <c r="Q871" s="6"/>
    </row>
    <row r="872">
      <c r="F872" s="6"/>
      <c r="G872" s="6"/>
      <c r="H872" s="6"/>
      <c r="I872" s="6"/>
      <c r="J872" s="6"/>
      <c r="K872" s="6"/>
      <c r="L872" s="6"/>
      <c r="M872" s="6"/>
      <c r="N872" s="6"/>
      <c r="O872" s="6"/>
      <c r="P872" s="6"/>
      <c r="Q872" s="6"/>
    </row>
    <row r="873">
      <c r="F873" s="6"/>
      <c r="G873" s="6"/>
      <c r="H873" s="6"/>
      <c r="I873" s="6"/>
      <c r="J873" s="6"/>
      <c r="K873" s="6"/>
      <c r="L873" s="6"/>
      <c r="M873" s="6"/>
      <c r="N873" s="6"/>
      <c r="O873" s="6"/>
      <c r="P873" s="6"/>
      <c r="Q873" s="6"/>
    </row>
    <row r="874">
      <c r="F874" s="6"/>
      <c r="G874" s="6"/>
      <c r="H874" s="6"/>
      <c r="I874" s="6"/>
      <c r="J874" s="6"/>
      <c r="K874" s="6"/>
      <c r="L874" s="6"/>
      <c r="M874" s="6"/>
      <c r="N874" s="6"/>
      <c r="O874" s="6"/>
      <c r="P874" s="6"/>
      <c r="Q874" s="6"/>
    </row>
    <row r="875">
      <c r="F875" s="6"/>
      <c r="G875" s="6"/>
      <c r="H875" s="6"/>
      <c r="I875" s="6"/>
      <c r="J875" s="6"/>
      <c r="K875" s="6"/>
      <c r="L875" s="6"/>
      <c r="M875" s="6"/>
      <c r="N875" s="6"/>
      <c r="O875" s="6"/>
      <c r="P875" s="6"/>
      <c r="Q875" s="6"/>
    </row>
    <row r="876">
      <c r="F876" s="6"/>
      <c r="G876" s="6"/>
      <c r="H876" s="6"/>
      <c r="I876" s="6"/>
      <c r="J876" s="6"/>
      <c r="K876" s="6"/>
      <c r="L876" s="6"/>
      <c r="M876" s="6"/>
      <c r="N876" s="6"/>
      <c r="O876" s="6"/>
      <c r="P876" s="6"/>
      <c r="Q876" s="6"/>
    </row>
    <row r="877">
      <c r="F877" s="6"/>
      <c r="G877" s="6"/>
      <c r="H877" s="6"/>
      <c r="I877" s="6"/>
      <c r="J877" s="6"/>
      <c r="K877" s="6"/>
      <c r="L877" s="6"/>
      <c r="M877" s="6"/>
      <c r="N877" s="6"/>
      <c r="O877" s="6"/>
      <c r="P877" s="6"/>
      <c r="Q877" s="6"/>
    </row>
    <row r="878">
      <c r="F878" s="6"/>
      <c r="G878" s="6"/>
      <c r="H878" s="6"/>
      <c r="I878" s="6"/>
      <c r="J878" s="6"/>
      <c r="K878" s="6"/>
      <c r="L878" s="6"/>
      <c r="M878" s="6"/>
      <c r="N878" s="6"/>
      <c r="O878" s="6"/>
      <c r="P878" s="6"/>
      <c r="Q878" s="6"/>
    </row>
    <row r="879">
      <c r="F879" s="6"/>
      <c r="G879" s="6"/>
      <c r="H879" s="6"/>
      <c r="I879" s="6"/>
      <c r="J879" s="6"/>
      <c r="K879" s="6"/>
      <c r="L879" s="6"/>
      <c r="M879" s="6"/>
      <c r="N879" s="6"/>
      <c r="O879" s="6"/>
      <c r="P879" s="6"/>
      <c r="Q879" s="6"/>
    </row>
    <row r="880">
      <c r="F880" s="6"/>
      <c r="G880" s="6"/>
      <c r="H880" s="6"/>
      <c r="I880" s="6"/>
      <c r="J880" s="6"/>
      <c r="K880" s="6"/>
      <c r="L880" s="6"/>
      <c r="M880" s="6"/>
      <c r="N880" s="6"/>
      <c r="O880" s="6"/>
      <c r="P880" s="6"/>
      <c r="Q880" s="6"/>
    </row>
    <row r="881">
      <c r="F881" s="6"/>
      <c r="G881" s="6"/>
      <c r="H881" s="6"/>
      <c r="I881" s="6"/>
      <c r="J881" s="6"/>
      <c r="K881" s="6"/>
      <c r="L881" s="6"/>
      <c r="M881" s="6"/>
      <c r="N881" s="6"/>
      <c r="O881" s="6"/>
      <c r="P881" s="6"/>
      <c r="Q881" s="6"/>
    </row>
    <row r="882">
      <c r="F882" s="6"/>
      <c r="G882" s="6"/>
      <c r="H882" s="6"/>
      <c r="I882" s="6"/>
      <c r="J882" s="6"/>
      <c r="K882" s="6"/>
      <c r="L882" s="6"/>
      <c r="M882" s="6"/>
      <c r="N882" s="6"/>
      <c r="O882" s="6"/>
      <c r="P882" s="6"/>
      <c r="Q882" s="6"/>
    </row>
    <row r="883">
      <c r="F883" s="6"/>
      <c r="G883" s="6"/>
      <c r="H883" s="6"/>
      <c r="I883" s="6"/>
      <c r="J883" s="6"/>
      <c r="K883" s="6"/>
      <c r="L883" s="6"/>
      <c r="M883" s="6"/>
      <c r="N883" s="6"/>
      <c r="O883" s="6"/>
      <c r="P883" s="6"/>
      <c r="Q883" s="6"/>
    </row>
    <row r="884">
      <c r="F884" s="6"/>
      <c r="G884" s="6"/>
      <c r="H884" s="6"/>
      <c r="I884" s="6"/>
      <c r="J884" s="6"/>
      <c r="K884" s="6"/>
      <c r="L884" s="6"/>
      <c r="M884" s="6"/>
      <c r="N884" s="6"/>
      <c r="O884" s="6"/>
      <c r="P884" s="6"/>
      <c r="Q884" s="6"/>
    </row>
    <row r="885">
      <c r="F885" s="6"/>
      <c r="G885" s="6"/>
      <c r="H885" s="6"/>
      <c r="I885" s="6"/>
      <c r="J885" s="6"/>
      <c r="K885" s="6"/>
      <c r="L885" s="6"/>
      <c r="M885" s="6"/>
      <c r="N885" s="6"/>
      <c r="O885" s="6"/>
      <c r="P885" s="6"/>
      <c r="Q885" s="6"/>
    </row>
    <row r="886">
      <c r="F886" s="6"/>
      <c r="G886" s="6"/>
      <c r="H886" s="6"/>
      <c r="I886" s="6"/>
      <c r="J886" s="6"/>
      <c r="K886" s="6"/>
      <c r="L886" s="6"/>
      <c r="M886" s="6"/>
      <c r="N886" s="6"/>
      <c r="O886" s="6"/>
      <c r="P886" s="6"/>
      <c r="Q886" s="6"/>
    </row>
    <row r="887">
      <c r="F887" s="6"/>
      <c r="G887" s="6"/>
      <c r="H887" s="6"/>
      <c r="I887" s="6"/>
      <c r="J887" s="6"/>
      <c r="K887" s="6"/>
      <c r="L887" s="6"/>
      <c r="M887" s="6"/>
      <c r="N887" s="6"/>
      <c r="O887" s="6"/>
      <c r="P887" s="6"/>
      <c r="Q887" s="6"/>
    </row>
    <row r="888">
      <c r="F888" s="6"/>
      <c r="G888" s="6"/>
      <c r="H888" s="6"/>
      <c r="I888" s="6"/>
      <c r="J888" s="6"/>
      <c r="K888" s="6"/>
      <c r="L888" s="6"/>
      <c r="M888" s="6"/>
      <c r="N888" s="6"/>
      <c r="O888" s="6"/>
      <c r="P888" s="6"/>
      <c r="Q888" s="6"/>
    </row>
    <row r="889">
      <c r="F889" s="6"/>
      <c r="G889" s="6"/>
      <c r="H889" s="6"/>
      <c r="I889" s="6"/>
      <c r="J889" s="6"/>
      <c r="K889" s="6"/>
      <c r="L889" s="6"/>
      <c r="M889" s="6"/>
      <c r="N889" s="6"/>
      <c r="O889" s="6"/>
      <c r="P889" s="6"/>
      <c r="Q889" s="6"/>
    </row>
    <row r="890">
      <c r="F890" s="6"/>
      <c r="G890" s="6"/>
      <c r="H890" s="6"/>
      <c r="I890" s="6"/>
      <c r="J890" s="6"/>
      <c r="K890" s="6"/>
      <c r="L890" s="6"/>
      <c r="M890" s="6"/>
      <c r="N890" s="6"/>
      <c r="O890" s="6"/>
      <c r="P890" s="6"/>
      <c r="Q890" s="6"/>
    </row>
    <row r="891">
      <c r="F891" s="6"/>
      <c r="G891" s="6"/>
      <c r="H891" s="6"/>
      <c r="I891" s="6"/>
      <c r="J891" s="6"/>
      <c r="K891" s="6"/>
      <c r="L891" s="6"/>
      <c r="M891" s="6"/>
      <c r="N891" s="6"/>
      <c r="O891" s="6"/>
      <c r="P891" s="6"/>
      <c r="Q891" s="6"/>
    </row>
    <row r="892">
      <c r="F892" s="6"/>
      <c r="G892" s="6"/>
      <c r="H892" s="6"/>
      <c r="I892" s="6"/>
      <c r="J892" s="6"/>
      <c r="K892" s="6"/>
      <c r="L892" s="6"/>
      <c r="M892" s="6"/>
      <c r="N892" s="6"/>
      <c r="O892" s="6"/>
      <c r="P892" s="6"/>
      <c r="Q892" s="6"/>
    </row>
    <row r="893">
      <c r="F893" s="6"/>
      <c r="G893" s="6"/>
      <c r="H893" s="6"/>
      <c r="I893" s="6"/>
      <c r="J893" s="6"/>
      <c r="K893" s="6"/>
      <c r="L893" s="6"/>
      <c r="M893" s="6"/>
      <c r="N893" s="6"/>
      <c r="O893" s="6"/>
      <c r="P893" s="6"/>
      <c r="Q893" s="6"/>
    </row>
    <row r="894">
      <c r="F894" s="6"/>
      <c r="G894" s="6"/>
      <c r="H894" s="6"/>
      <c r="I894" s="6"/>
      <c r="J894" s="6"/>
      <c r="K894" s="6"/>
      <c r="L894" s="6"/>
      <c r="M894" s="6"/>
      <c r="N894" s="6"/>
      <c r="O894" s="6"/>
      <c r="P894" s="6"/>
      <c r="Q894" s="6"/>
    </row>
    <row r="895">
      <c r="F895" s="6"/>
      <c r="G895" s="6"/>
      <c r="H895" s="6"/>
      <c r="I895" s="6"/>
      <c r="J895" s="6"/>
      <c r="K895" s="6"/>
      <c r="L895" s="6"/>
      <c r="M895" s="6"/>
      <c r="N895" s="6"/>
      <c r="O895" s="6"/>
      <c r="P895" s="6"/>
      <c r="Q895" s="6"/>
    </row>
    <row r="896">
      <c r="F896" s="6"/>
      <c r="G896" s="6"/>
      <c r="H896" s="6"/>
      <c r="I896" s="6"/>
      <c r="J896" s="6"/>
      <c r="K896" s="6"/>
      <c r="L896" s="6"/>
      <c r="M896" s="6"/>
      <c r="N896" s="6"/>
      <c r="O896" s="6"/>
      <c r="P896" s="6"/>
      <c r="Q896" s="6"/>
    </row>
    <row r="897">
      <c r="F897" s="6"/>
      <c r="G897" s="6"/>
      <c r="H897" s="6"/>
      <c r="I897" s="6"/>
      <c r="J897" s="6"/>
      <c r="K897" s="6"/>
      <c r="L897" s="6"/>
      <c r="M897" s="6"/>
      <c r="N897" s="6"/>
      <c r="O897" s="6"/>
      <c r="P897" s="6"/>
      <c r="Q897" s="6"/>
    </row>
    <row r="898">
      <c r="F898" s="6"/>
      <c r="G898" s="6"/>
      <c r="H898" s="6"/>
      <c r="I898" s="6"/>
      <c r="J898" s="6"/>
      <c r="K898" s="6"/>
      <c r="L898" s="6"/>
      <c r="M898" s="6"/>
      <c r="N898" s="6"/>
      <c r="O898" s="6"/>
      <c r="P898" s="6"/>
      <c r="Q898" s="6"/>
    </row>
    <row r="899">
      <c r="F899" s="6"/>
      <c r="G899" s="6"/>
      <c r="H899" s="6"/>
      <c r="I899" s="6"/>
      <c r="J899" s="6"/>
      <c r="K899" s="6"/>
      <c r="L899" s="6"/>
      <c r="M899" s="6"/>
      <c r="N899" s="6"/>
      <c r="O899" s="6"/>
      <c r="P899" s="6"/>
      <c r="Q899" s="6"/>
    </row>
    <row r="900">
      <c r="F900" s="6"/>
      <c r="G900" s="6"/>
      <c r="H900" s="6"/>
      <c r="I900" s="6"/>
      <c r="J900" s="6"/>
      <c r="K900" s="6"/>
      <c r="L900" s="6"/>
      <c r="M900" s="6"/>
      <c r="N900" s="6"/>
      <c r="O900" s="6"/>
      <c r="P900" s="6"/>
      <c r="Q900" s="6"/>
    </row>
    <row r="901">
      <c r="F901" s="6"/>
      <c r="G901" s="6"/>
      <c r="H901" s="6"/>
      <c r="I901" s="6"/>
      <c r="J901" s="6"/>
      <c r="K901" s="6"/>
      <c r="L901" s="6"/>
      <c r="M901" s="6"/>
      <c r="N901" s="6"/>
      <c r="O901" s="6"/>
      <c r="P901" s="6"/>
      <c r="Q901" s="6"/>
    </row>
    <row r="902">
      <c r="F902" s="6"/>
      <c r="G902" s="6"/>
      <c r="H902" s="6"/>
      <c r="I902" s="6"/>
      <c r="J902" s="6"/>
      <c r="K902" s="6"/>
      <c r="L902" s="6"/>
      <c r="M902" s="6"/>
      <c r="N902" s="6"/>
      <c r="O902" s="6"/>
      <c r="P902" s="6"/>
      <c r="Q902" s="6"/>
    </row>
    <row r="903">
      <c r="F903" s="6"/>
      <c r="G903" s="6"/>
      <c r="H903" s="6"/>
      <c r="I903" s="6"/>
      <c r="J903" s="6"/>
      <c r="K903" s="6"/>
      <c r="L903" s="6"/>
      <c r="M903" s="6"/>
      <c r="N903" s="6"/>
      <c r="O903" s="6"/>
      <c r="P903" s="6"/>
      <c r="Q903" s="6"/>
    </row>
    <row r="904">
      <c r="F904" s="6"/>
      <c r="G904" s="6"/>
      <c r="H904" s="6"/>
      <c r="I904" s="6"/>
      <c r="J904" s="6"/>
      <c r="K904" s="6"/>
      <c r="L904" s="6"/>
      <c r="M904" s="6"/>
      <c r="N904" s="6"/>
      <c r="O904" s="6"/>
      <c r="P904" s="6"/>
      <c r="Q904" s="6"/>
    </row>
    <row r="905">
      <c r="F905" s="6"/>
      <c r="G905" s="6"/>
      <c r="H905" s="6"/>
      <c r="I905" s="6"/>
      <c r="J905" s="6"/>
      <c r="K905" s="6"/>
      <c r="L905" s="6"/>
      <c r="M905" s="6"/>
      <c r="N905" s="6"/>
      <c r="O905" s="6"/>
      <c r="P905" s="6"/>
      <c r="Q905" s="6"/>
    </row>
    <row r="906">
      <c r="F906" s="6"/>
      <c r="G906" s="6"/>
      <c r="H906" s="6"/>
      <c r="I906" s="6"/>
      <c r="J906" s="6"/>
      <c r="K906" s="6"/>
      <c r="L906" s="6"/>
      <c r="M906" s="6"/>
      <c r="N906" s="6"/>
      <c r="O906" s="6"/>
      <c r="P906" s="6"/>
      <c r="Q906" s="6"/>
    </row>
    <row r="907">
      <c r="F907" s="6"/>
      <c r="G907" s="6"/>
      <c r="H907" s="6"/>
      <c r="I907" s="6"/>
      <c r="J907" s="6"/>
      <c r="K907" s="6"/>
      <c r="L907" s="6"/>
      <c r="M907" s="6"/>
      <c r="N907" s="6"/>
      <c r="O907" s="6"/>
      <c r="P907" s="6"/>
      <c r="Q907" s="6"/>
    </row>
    <row r="908">
      <c r="F908" s="6"/>
      <c r="G908" s="6"/>
      <c r="H908" s="6"/>
      <c r="I908" s="6"/>
      <c r="J908" s="6"/>
      <c r="K908" s="6"/>
      <c r="L908" s="6"/>
      <c r="M908" s="6"/>
      <c r="N908" s="6"/>
      <c r="O908" s="6"/>
      <c r="P908" s="6"/>
      <c r="Q908" s="6"/>
    </row>
    <row r="909">
      <c r="F909" s="6"/>
      <c r="G909" s="6"/>
      <c r="H909" s="6"/>
      <c r="I909" s="6"/>
      <c r="J909" s="6"/>
      <c r="K909" s="6"/>
      <c r="L909" s="6"/>
      <c r="M909" s="6"/>
      <c r="N909" s="6"/>
      <c r="O909" s="6"/>
      <c r="P909" s="6"/>
      <c r="Q909" s="6"/>
    </row>
    <row r="910">
      <c r="F910" s="6"/>
      <c r="G910" s="6"/>
      <c r="H910" s="6"/>
      <c r="I910" s="6"/>
      <c r="J910" s="6"/>
      <c r="K910" s="6"/>
      <c r="L910" s="6"/>
      <c r="M910" s="6"/>
      <c r="N910" s="6"/>
      <c r="O910" s="6"/>
      <c r="P910" s="6"/>
      <c r="Q910" s="6"/>
    </row>
    <row r="911">
      <c r="F911" s="6"/>
      <c r="G911" s="6"/>
      <c r="H911" s="6"/>
      <c r="I911" s="6"/>
      <c r="J911" s="6"/>
      <c r="K911" s="6"/>
      <c r="L911" s="6"/>
      <c r="M911" s="6"/>
      <c r="N911" s="6"/>
      <c r="O911" s="6"/>
      <c r="P911" s="6"/>
      <c r="Q911" s="6"/>
    </row>
    <row r="912">
      <c r="F912" s="6"/>
      <c r="G912" s="6"/>
      <c r="H912" s="6"/>
      <c r="I912" s="6"/>
      <c r="J912" s="6"/>
      <c r="K912" s="6"/>
      <c r="L912" s="6"/>
      <c r="M912" s="6"/>
      <c r="N912" s="6"/>
      <c r="O912" s="6"/>
      <c r="P912" s="6"/>
      <c r="Q912" s="6"/>
    </row>
    <row r="913">
      <c r="F913" s="6"/>
      <c r="G913" s="6"/>
      <c r="H913" s="6"/>
      <c r="I913" s="6"/>
      <c r="J913" s="6"/>
      <c r="K913" s="6"/>
      <c r="L913" s="6"/>
      <c r="M913" s="6"/>
      <c r="N913" s="6"/>
      <c r="O913" s="6"/>
      <c r="P913" s="6"/>
      <c r="Q913" s="6"/>
    </row>
    <row r="914">
      <c r="F914" s="6"/>
      <c r="G914" s="6"/>
      <c r="H914" s="6"/>
      <c r="I914" s="6"/>
      <c r="J914" s="6"/>
      <c r="K914" s="6"/>
      <c r="L914" s="6"/>
      <c r="M914" s="6"/>
      <c r="N914" s="6"/>
      <c r="O914" s="6"/>
      <c r="P914" s="6"/>
      <c r="Q914" s="6"/>
    </row>
    <row r="915">
      <c r="F915" s="6"/>
      <c r="G915" s="6"/>
      <c r="H915" s="6"/>
      <c r="I915" s="6"/>
      <c r="J915" s="6"/>
      <c r="K915" s="6"/>
      <c r="L915" s="6"/>
      <c r="M915" s="6"/>
      <c r="N915" s="6"/>
      <c r="O915" s="6"/>
      <c r="P915" s="6"/>
      <c r="Q915" s="6"/>
    </row>
    <row r="916">
      <c r="F916" s="6"/>
      <c r="G916" s="6"/>
      <c r="H916" s="6"/>
      <c r="I916" s="6"/>
      <c r="J916" s="6"/>
      <c r="K916" s="6"/>
      <c r="L916" s="6"/>
      <c r="M916" s="6"/>
      <c r="N916" s="6"/>
      <c r="O916" s="6"/>
      <c r="P916" s="6"/>
      <c r="Q916" s="6"/>
    </row>
    <row r="917">
      <c r="F917" s="6"/>
      <c r="G917" s="6"/>
      <c r="H917" s="6"/>
      <c r="I917" s="6"/>
      <c r="J917" s="6"/>
      <c r="K917" s="6"/>
      <c r="L917" s="6"/>
      <c r="M917" s="6"/>
      <c r="N917" s="6"/>
      <c r="O917" s="6"/>
      <c r="P917" s="6"/>
      <c r="Q917" s="6"/>
    </row>
    <row r="918">
      <c r="F918" s="6"/>
      <c r="G918" s="6"/>
      <c r="H918" s="6"/>
      <c r="I918" s="6"/>
      <c r="J918" s="6"/>
      <c r="K918" s="6"/>
      <c r="L918" s="6"/>
      <c r="M918" s="6"/>
      <c r="N918" s="6"/>
      <c r="O918" s="6"/>
      <c r="P918" s="6"/>
      <c r="Q918" s="6"/>
    </row>
    <row r="919">
      <c r="F919" s="6"/>
      <c r="G919" s="6"/>
      <c r="H919" s="6"/>
      <c r="I919" s="6"/>
      <c r="J919" s="6"/>
      <c r="K919" s="6"/>
      <c r="L919" s="6"/>
      <c r="M919" s="6"/>
      <c r="N919" s="6"/>
      <c r="O919" s="6"/>
      <c r="P919" s="6"/>
      <c r="Q919" s="6"/>
    </row>
    <row r="920">
      <c r="F920" s="6"/>
      <c r="G920" s="6"/>
      <c r="H920" s="6"/>
      <c r="I920" s="6"/>
      <c r="J920" s="6"/>
      <c r="K920" s="6"/>
      <c r="L920" s="6"/>
      <c r="M920" s="6"/>
      <c r="N920" s="6"/>
      <c r="O920" s="6"/>
      <c r="P920" s="6"/>
      <c r="Q920" s="6"/>
    </row>
    <row r="921">
      <c r="F921" s="6"/>
      <c r="G921" s="6"/>
      <c r="H921" s="6"/>
      <c r="I921" s="6"/>
      <c r="J921" s="6"/>
      <c r="K921" s="6"/>
      <c r="L921" s="6"/>
      <c r="M921" s="6"/>
      <c r="N921" s="6"/>
      <c r="O921" s="6"/>
      <c r="P921" s="6"/>
      <c r="Q921" s="6"/>
    </row>
    <row r="922">
      <c r="F922" s="6"/>
      <c r="G922" s="6"/>
      <c r="H922" s="6"/>
      <c r="I922" s="6"/>
      <c r="J922" s="6"/>
      <c r="K922" s="6"/>
      <c r="L922" s="6"/>
      <c r="M922" s="6"/>
      <c r="N922" s="6"/>
      <c r="O922" s="6"/>
      <c r="P922" s="6"/>
      <c r="Q922" s="6"/>
    </row>
    <row r="923">
      <c r="F923" s="6"/>
      <c r="G923" s="6"/>
      <c r="H923" s="6"/>
      <c r="I923" s="6"/>
      <c r="J923" s="6"/>
      <c r="K923" s="6"/>
      <c r="L923" s="6"/>
      <c r="M923" s="6"/>
      <c r="N923" s="6"/>
      <c r="O923" s="6"/>
      <c r="P923" s="6"/>
      <c r="Q923" s="6"/>
    </row>
    <row r="924">
      <c r="F924" s="6"/>
      <c r="G924" s="6"/>
      <c r="H924" s="6"/>
      <c r="I924" s="6"/>
      <c r="J924" s="6"/>
      <c r="K924" s="6"/>
      <c r="L924" s="6"/>
      <c r="M924" s="6"/>
      <c r="N924" s="6"/>
      <c r="O924" s="6"/>
      <c r="P924" s="6"/>
      <c r="Q924" s="6"/>
    </row>
    <row r="925">
      <c r="F925" s="6"/>
      <c r="G925" s="6"/>
      <c r="H925" s="6"/>
      <c r="I925" s="6"/>
      <c r="J925" s="6"/>
      <c r="K925" s="6"/>
      <c r="L925" s="6"/>
      <c r="M925" s="6"/>
      <c r="N925" s="6"/>
      <c r="O925" s="6"/>
      <c r="P925" s="6"/>
      <c r="Q925" s="6"/>
    </row>
    <row r="926">
      <c r="F926" s="6"/>
      <c r="G926" s="6"/>
      <c r="H926" s="6"/>
      <c r="I926" s="6"/>
      <c r="J926" s="6"/>
      <c r="K926" s="6"/>
      <c r="L926" s="6"/>
      <c r="M926" s="6"/>
      <c r="N926" s="6"/>
      <c r="O926" s="6"/>
      <c r="P926" s="6"/>
      <c r="Q926" s="6"/>
    </row>
    <row r="927">
      <c r="F927" s="6"/>
      <c r="G927" s="6"/>
      <c r="H927" s="6"/>
      <c r="I927" s="6"/>
      <c r="J927" s="6"/>
      <c r="K927" s="6"/>
      <c r="L927" s="6"/>
      <c r="M927" s="6"/>
      <c r="N927" s="6"/>
      <c r="O927" s="6"/>
      <c r="P927" s="6"/>
      <c r="Q927" s="6"/>
    </row>
    <row r="928">
      <c r="F928" s="6"/>
      <c r="G928" s="6"/>
      <c r="H928" s="6"/>
      <c r="I928" s="6"/>
      <c r="J928" s="6"/>
      <c r="K928" s="6"/>
      <c r="L928" s="6"/>
      <c r="M928" s="6"/>
      <c r="N928" s="6"/>
      <c r="O928" s="6"/>
      <c r="P928" s="6"/>
      <c r="Q928" s="6"/>
    </row>
    <row r="929">
      <c r="F929" s="6"/>
      <c r="G929" s="6"/>
      <c r="H929" s="6"/>
      <c r="I929" s="6"/>
      <c r="J929" s="6"/>
      <c r="K929" s="6"/>
      <c r="L929" s="6"/>
      <c r="M929" s="6"/>
      <c r="N929" s="6"/>
      <c r="O929" s="6"/>
      <c r="P929" s="6"/>
      <c r="Q929" s="6"/>
    </row>
    <row r="930">
      <c r="F930" s="6"/>
      <c r="G930" s="6"/>
      <c r="H930" s="6"/>
      <c r="I930" s="6"/>
      <c r="J930" s="6"/>
      <c r="K930" s="6"/>
      <c r="L930" s="6"/>
      <c r="M930" s="6"/>
      <c r="N930" s="6"/>
      <c r="O930" s="6"/>
      <c r="P930" s="6"/>
      <c r="Q930" s="6"/>
    </row>
    <row r="931">
      <c r="F931" s="6"/>
      <c r="G931" s="6"/>
      <c r="H931" s="6"/>
      <c r="I931" s="6"/>
      <c r="J931" s="6"/>
      <c r="K931" s="6"/>
      <c r="L931" s="6"/>
      <c r="M931" s="6"/>
      <c r="N931" s="6"/>
      <c r="O931" s="6"/>
      <c r="P931" s="6"/>
      <c r="Q931" s="6"/>
    </row>
    <row r="932">
      <c r="F932" s="6"/>
      <c r="G932" s="6"/>
      <c r="H932" s="6"/>
      <c r="I932" s="6"/>
      <c r="J932" s="6"/>
      <c r="K932" s="6"/>
      <c r="L932" s="6"/>
      <c r="M932" s="6"/>
      <c r="N932" s="6"/>
      <c r="O932" s="6"/>
      <c r="P932" s="6"/>
      <c r="Q932" s="6"/>
    </row>
    <row r="933">
      <c r="F933" s="6"/>
      <c r="G933" s="6"/>
      <c r="H933" s="6"/>
      <c r="I933" s="6"/>
      <c r="J933" s="6"/>
      <c r="K933" s="6"/>
      <c r="L933" s="6"/>
      <c r="M933" s="6"/>
      <c r="N933" s="6"/>
      <c r="O933" s="6"/>
      <c r="P933" s="6"/>
      <c r="Q933" s="6"/>
    </row>
    <row r="934">
      <c r="F934" s="6"/>
      <c r="G934" s="6"/>
      <c r="H934" s="6"/>
      <c r="I934" s="6"/>
      <c r="J934" s="6"/>
      <c r="K934" s="6"/>
      <c r="L934" s="6"/>
      <c r="M934" s="6"/>
      <c r="N934" s="6"/>
      <c r="O934" s="6"/>
      <c r="P934" s="6"/>
      <c r="Q934" s="6"/>
    </row>
    <row r="935">
      <c r="F935" s="6"/>
      <c r="G935" s="6"/>
      <c r="H935" s="6"/>
      <c r="I935" s="6"/>
      <c r="J935" s="6"/>
      <c r="K935" s="6"/>
      <c r="L935" s="6"/>
      <c r="M935" s="6"/>
      <c r="N935" s="6"/>
      <c r="O935" s="6"/>
      <c r="P935" s="6"/>
      <c r="Q935" s="6"/>
    </row>
    <row r="936">
      <c r="F936" s="6"/>
      <c r="G936" s="6"/>
      <c r="H936" s="6"/>
      <c r="I936" s="6"/>
      <c r="J936" s="6"/>
      <c r="K936" s="6"/>
      <c r="L936" s="6"/>
      <c r="M936" s="6"/>
      <c r="N936" s="6"/>
      <c r="O936" s="6"/>
      <c r="P936" s="6"/>
      <c r="Q936" s="6"/>
    </row>
    <row r="937">
      <c r="F937" s="6"/>
      <c r="G937" s="6"/>
      <c r="H937" s="6"/>
      <c r="I937" s="6"/>
      <c r="J937" s="6"/>
      <c r="K937" s="6"/>
      <c r="L937" s="6"/>
      <c r="M937" s="6"/>
      <c r="N937" s="6"/>
      <c r="O937" s="6"/>
      <c r="P937" s="6"/>
      <c r="Q937" s="6"/>
    </row>
    <row r="938">
      <c r="F938" s="6"/>
      <c r="G938" s="6"/>
      <c r="H938" s="6"/>
      <c r="I938" s="6"/>
      <c r="J938" s="6"/>
      <c r="K938" s="6"/>
      <c r="L938" s="6"/>
      <c r="M938" s="6"/>
      <c r="N938" s="6"/>
      <c r="O938" s="6"/>
      <c r="P938" s="6"/>
      <c r="Q938" s="6"/>
    </row>
    <row r="939">
      <c r="F939" s="6"/>
      <c r="G939" s="6"/>
      <c r="H939" s="6"/>
      <c r="I939" s="6"/>
      <c r="J939" s="6"/>
      <c r="K939" s="6"/>
      <c r="L939" s="6"/>
      <c r="M939" s="6"/>
      <c r="N939" s="6"/>
      <c r="O939" s="6"/>
      <c r="P939" s="6"/>
      <c r="Q939" s="6"/>
    </row>
    <row r="940">
      <c r="F940" s="6"/>
      <c r="G940" s="6"/>
      <c r="H940" s="6"/>
      <c r="I940" s="6"/>
      <c r="J940" s="6"/>
      <c r="K940" s="6"/>
      <c r="L940" s="6"/>
      <c r="M940" s="6"/>
      <c r="N940" s="6"/>
      <c r="O940" s="6"/>
      <c r="P940" s="6"/>
      <c r="Q940" s="6"/>
    </row>
    <row r="941">
      <c r="F941" s="6"/>
      <c r="G941" s="6"/>
      <c r="H941" s="6"/>
      <c r="I941" s="6"/>
      <c r="J941" s="6"/>
      <c r="K941" s="6"/>
      <c r="L941" s="6"/>
      <c r="M941" s="6"/>
      <c r="N941" s="6"/>
      <c r="O941" s="6"/>
      <c r="P941" s="6"/>
      <c r="Q941" s="6"/>
    </row>
    <row r="942">
      <c r="F942" s="6"/>
      <c r="G942" s="6"/>
      <c r="H942" s="6"/>
      <c r="I942" s="6"/>
      <c r="J942" s="6"/>
      <c r="K942" s="6"/>
      <c r="L942" s="6"/>
      <c r="M942" s="6"/>
      <c r="N942" s="6"/>
      <c r="O942" s="6"/>
      <c r="P942" s="6"/>
      <c r="Q942" s="6"/>
    </row>
    <row r="943">
      <c r="F943" s="6"/>
      <c r="G943" s="6"/>
      <c r="H943" s="6"/>
      <c r="I943" s="6"/>
      <c r="J943" s="6"/>
      <c r="K943" s="6"/>
      <c r="L943" s="6"/>
      <c r="M943" s="6"/>
      <c r="N943" s="6"/>
      <c r="O943" s="6"/>
      <c r="P943" s="6"/>
      <c r="Q943" s="6"/>
    </row>
    <row r="944">
      <c r="F944" s="6"/>
      <c r="G944" s="6"/>
      <c r="H944" s="6"/>
      <c r="I944" s="6"/>
      <c r="J944" s="6"/>
      <c r="K944" s="6"/>
      <c r="L944" s="6"/>
      <c r="M944" s="6"/>
      <c r="N944" s="6"/>
      <c r="O944" s="6"/>
      <c r="P944" s="6"/>
      <c r="Q944" s="6"/>
    </row>
    <row r="945">
      <c r="F945" s="6"/>
      <c r="G945" s="6"/>
      <c r="H945" s="6"/>
      <c r="I945" s="6"/>
      <c r="J945" s="6"/>
      <c r="K945" s="6"/>
      <c r="L945" s="6"/>
      <c r="M945" s="6"/>
      <c r="N945" s="6"/>
      <c r="O945" s="6"/>
      <c r="P945" s="6"/>
      <c r="Q945" s="6"/>
    </row>
    <row r="946">
      <c r="F946" s="6"/>
      <c r="G946" s="6"/>
      <c r="H946" s="6"/>
      <c r="I946" s="6"/>
      <c r="J946" s="6"/>
      <c r="K946" s="6"/>
      <c r="L946" s="6"/>
      <c r="M946" s="6"/>
      <c r="N946" s="6"/>
      <c r="O946" s="6"/>
      <c r="P946" s="6"/>
      <c r="Q946" s="6"/>
    </row>
    <row r="947">
      <c r="F947" s="6"/>
      <c r="G947" s="6"/>
      <c r="H947" s="6"/>
      <c r="I947" s="6"/>
      <c r="J947" s="6"/>
      <c r="K947" s="6"/>
      <c r="L947" s="6"/>
      <c r="M947" s="6"/>
      <c r="N947" s="6"/>
      <c r="O947" s="6"/>
      <c r="P947" s="6"/>
      <c r="Q947" s="6"/>
    </row>
    <row r="948">
      <c r="F948" s="6"/>
      <c r="G948" s="6"/>
      <c r="H948" s="6"/>
      <c r="I948" s="6"/>
      <c r="J948" s="6"/>
      <c r="K948" s="6"/>
      <c r="L948" s="6"/>
      <c r="M948" s="6"/>
      <c r="N948" s="6"/>
      <c r="O948" s="6"/>
      <c r="P948" s="6"/>
      <c r="Q948" s="6"/>
    </row>
    <row r="949">
      <c r="F949" s="6"/>
      <c r="G949" s="6"/>
      <c r="H949" s="6"/>
      <c r="I949" s="6"/>
      <c r="J949" s="6"/>
      <c r="K949" s="6"/>
      <c r="L949" s="6"/>
      <c r="M949" s="6"/>
      <c r="N949" s="6"/>
      <c r="O949" s="6"/>
      <c r="P949" s="6"/>
      <c r="Q949" s="6"/>
    </row>
    <row r="950">
      <c r="F950" s="6"/>
      <c r="G950" s="6"/>
      <c r="H950" s="6"/>
      <c r="I950" s="6"/>
      <c r="J950" s="6"/>
      <c r="K950" s="6"/>
      <c r="L950" s="6"/>
      <c r="M950" s="6"/>
      <c r="N950" s="6"/>
      <c r="O950" s="6"/>
      <c r="P950" s="6"/>
      <c r="Q950" s="6"/>
    </row>
    <row r="951">
      <c r="F951" s="6"/>
      <c r="G951" s="6"/>
      <c r="H951" s="6"/>
      <c r="I951" s="6"/>
      <c r="J951" s="6"/>
      <c r="K951" s="6"/>
      <c r="L951" s="6"/>
      <c r="M951" s="6"/>
      <c r="N951" s="6"/>
      <c r="O951" s="6"/>
      <c r="P951" s="6"/>
      <c r="Q951" s="6"/>
    </row>
    <row r="952">
      <c r="F952" s="6"/>
      <c r="G952" s="6"/>
      <c r="H952" s="6"/>
      <c r="I952" s="6"/>
      <c r="J952" s="6"/>
      <c r="K952" s="6"/>
      <c r="L952" s="6"/>
      <c r="M952" s="6"/>
      <c r="N952" s="6"/>
      <c r="O952" s="6"/>
      <c r="P952" s="6"/>
      <c r="Q952" s="6"/>
    </row>
    <row r="953">
      <c r="F953" s="6"/>
      <c r="G953" s="6"/>
      <c r="H953" s="6"/>
      <c r="I953" s="6"/>
      <c r="J953" s="6"/>
      <c r="K953" s="6"/>
      <c r="L953" s="6"/>
      <c r="M953" s="6"/>
      <c r="N953" s="6"/>
      <c r="O953" s="6"/>
      <c r="P953" s="6"/>
      <c r="Q953" s="6"/>
    </row>
    <row r="954">
      <c r="F954" s="6"/>
      <c r="G954" s="6"/>
      <c r="H954" s="6"/>
      <c r="I954" s="6"/>
      <c r="J954" s="6"/>
      <c r="K954" s="6"/>
      <c r="L954" s="6"/>
      <c r="M954" s="6"/>
      <c r="N954" s="6"/>
      <c r="O954" s="6"/>
      <c r="P954" s="6"/>
      <c r="Q954" s="6"/>
    </row>
    <row r="955">
      <c r="F955" s="6"/>
      <c r="G955" s="6"/>
      <c r="H955" s="6"/>
      <c r="I955" s="6"/>
      <c r="J955" s="6"/>
      <c r="K955" s="6"/>
      <c r="L955" s="6"/>
      <c r="M955" s="6"/>
      <c r="N955" s="6"/>
      <c r="O955" s="6"/>
      <c r="P955" s="6"/>
      <c r="Q955" s="6"/>
    </row>
    <row r="956">
      <c r="F956" s="6"/>
      <c r="G956" s="6"/>
      <c r="H956" s="6"/>
      <c r="I956" s="6"/>
      <c r="J956" s="6"/>
      <c r="K956" s="6"/>
      <c r="L956" s="6"/>
      <c r="M956" s="6"/>
      <c r="N956" s="6"/>
      <c r="O956" s="6"/>
      <c r="P956" s="6"/>
      <c r="Q956" s="6"/>
    </row>
    <row r="957">
      <c r="F957" s="6"/>
      <c r="G957" s="6"/>
      <c r="H957" s="6"/>
      <c r="I957" s="6"/>
      <c r="J957" s="6"/>
      <c r="K957" s="6"/>
      <c r="L957" s="6"/>
      <c r="M957" s="6"/>
      <c r="N957" s="6"/>
      <c r="O957" s="6"/>
      <c r="P957" s="6"/>
      <c r="Q957" s="6"/>
    </row>
    <row r="958">
      <c r="F958" s="6"/>
      <c r="G958" s="6"/>
      <c r="H958" s="6"/>
      <c r="I958" s="6"/>
      <c r="J958" s="6"/>
      <c r="K958" s="6"/>
      <c r="L958" s="6"/>
      <c r="M958" s="6"/>
      <c r="N958" s="6"/>
      <c r="O958" s="6"/>
      <c r="P958" s="6"/>
      <c r="Q958" s="6"/>
    </row>
    <row r="959">
      <c r="F959" s="6"/>
      <c r="G959" s="6"/>
      <c r="H959" s="6"/>
      <c r="I959" s="6"/>
      <c r="J959" s="6"/>
      <c r="K959" s="6"/>
      <c r="L959" s="6"/>
      <c r="M959" s="6"/>
      <c r="N959" s="6"/>
      <c r="O959" s="6"/>
      <c r="P959" s="6"/>
      <c r="Q959" s="6"/>
    </row>
    <row r="960">
      <c r="F960" s="6"/>
      <c r="G960" s="6"/>
      <c r="H960" s="6"/>
      <c r="I960" s="6"/>
      <c r="J960" s="6"/>
      <c r="K960" s="6"/>
      <c r="L960" s="6"/>
      <c r="M960" s="6"/>
      <c r="N960" s="6"/>
      <c r="O960" s="6"/>
      <c r="P960" s="6"/>
      <c r="Q960" s="6"/>
    </row>
    <row r="961">
      <c r="F961" s="6"/>
      <c r="G961" s="6"/>
      <c r="H961" s="6"/>
      <c r="I961" s="6"/>
      <c r="J961" s="6"/>
      <c r="K961" s="6"/>
      <c r="L961" s="6"/>
      <c r="M961" s="6"/>
      <c r="N961" s="6"/>
      <c r="O961" s="6"/>
      <c r="P961" s="6"/>
      <c r="Q961" s="6"/>
    </row>
    <row r="962">
      <c r="F962" s="6"/>
      <c r="G962" s="6"/>
      <c r="H962" s="6"/>
      <c r="I962" s="6"/>
      <c r="J962" s="6"/>
      <c r="K962" s="6"/>
      <c r="L962" s="6"/>
      <c r="M962" s="6"/>
      <c r="N962" s="6"/>
      <c r="O962" s="6"/>
      <c r="P962" s="6"/>
      <c r="Q962" s="6"/>
    </row>
    <row r="963">
      <c r="F963" s="6"/>
      <c r="G963" s="6"/>
      <c r="H963" s="6"/>
      <c r="I963" s="6"/>
      <c r="J963" s="6"/>
      <c r="K963" s="6"/>
      <c r="L963" s="6"/>
      <c r="M963" s="6"/>
      <c r="N963" s="6"/>
      <c r="O963" s="6"/>
      <c r="P963" s="6"/>
      <c r="Q963" s="6"/>
    </row>
    <row r="964">
      <c r="F964" s="6"/>
      <c r="G964" s="6"/>
      <c r="H964" s="6"/>
      <c r="I964" s="6"/>
      <c r="J964" s="6"/>
      <c r="K964" s="6"/>
      <c r="L964" s="6"/>
      <c r="M964" s="6"/>
      <c r="N964" s="6"/>
      <c r="O964" s="6"/>
      <c r="P964" s="6"/>
      <c r="Q964" s="6"/>
    </row>
    <row r="965">
      <c r="F965" s="6"/>
      <c r="G965" s="6"/>
      <c r="H965" s="6"/>
      <c r="I965" s="6"/>
      <c r="J965" s="6"/>
      <c r="K965" s="6"/>
      <c r="L965" s="6"/>
      <c r="M965" s="6"/>
      <c r="N965" s="6"/>
      <c r="O965" s="6"/>
      <c r="P965" s="6"/>
      <c r="Q965" s="6"/>
    </row>
    <row r="966">
      <c r="F966" s="6"/>
      <c r="G966" s="6"/>
      <c r="H966" s="6"/>
      <c r="I966" s="6"/>
      <c r="J966" s="6"/>
      <c r="K966" s="6"/>
      <c r="L966" s="6"/>
      <c r="M966" s="6"/>
      <c r="N966" s="6"/>
      <c r="O966" s="6"/>
      <c r="P966" s="6"/>
      <c r="Q966" s="6"/>
    </row>
    <row r="967">
      <c r="F967" s="6"/>
      <c r="G967" s="6"/>
      <c r="H967" s="6"/>
      <c r="I967" s="6"/>
      <c r="J967" s="6"/>
      <c r="K967" s="6"/>
      <c r="L967" s="6"/>
      <c r="M967" s="6"/>
      <c r="N967" s="6"/>
      <c r="O967" s="6"/>
      <c r="P967" s="6"/>
      <c r="Q967" s="6"/>
    </row>
    <row r="968">
      <c r="F968" s="6"/>
      <c r="G968" s="6"/>
      <c r="H968" s="6"/>
      <c r="I968" s="6"/>
      <c r="J968" s="6"/>
      <c r="K968" s="6"/>
      <c r="L968" s="6"/>
      <c r="M968" s="6"/>
      <c r="N968" s="6"/>
      <c r="O968" s="6"/>
      <c r="P968" s="6"/>
      <c r="Q968" s="6"/>
    </row>
    <row r="969">
      <c r="F969" s="6"/>
      <c r="G969" s="6"/>
      <c r="H969" s="6"/>
      <c r="I969" s="6"/>
      <c r="J969" s="6"/>
      <c r="K969" s="6"/>
      <c r="L969" s="6"/>
      <c r="M969" s="6"/>
      <c r="N969" s="6"/>
      <c r="O969" s="6"/>
      <c r="P969" s="6"/>
      <c r="Q969" s="6"/>
    </row>
    <row r="970">
      <c r="F970" s="6"/>
      <c r="G970" s="6"/>
      <c r="H970" s="6"/>
      <c r="I970" s="6"/>
      <c r="J970" s="6"/>
      <c r="K970" s="6"/>
      <c r="L970" s="6"/>
      <c r="M970" s="6"/>
      <c r="N970" s="6"/>
      <c r="O970" s="6"/>
      <c r="P970" s="6"/>
      <c r="Q970" s="6"/>
    </row>
    <row r="971">
      <c r="F971" s="6"/>
      <c r="G971" s="6"/>
      <c r="H971" s="6"/>
      <c r="I971" s="6"/>
      <c r="J971" s="6"/>
      <c r="K971" s="6"/>
      <c r="L971" s="6"/>
      <c r="M971" s="6"/>
      <c r="N971" s="6"/>
      <c r="O971" s="6"/>
      <c r="P971" s="6"/>
      <c r="Q971" s="6"/>
    </row>
    <row r="972">
      <c r="F972" s="6"/>
      <c r="G972" s="6"/>
      <c r="H972" s="6"/>
      <c r="I972" s="6"/>
      <c r="J972" s="6"/>
      <c r="K972" s="6"/>
      <c r="L972" s="6"/>
      <c r="M972" s="6"/>
      <c r="N972" s="6"/>
      <c r="O972" s="6"/>
      <c r="P972" s="6"/>
      <c r="Q972" s="6"/>
    </row>
    <row r="973">
      <c r="F973" s="6"/>
      <c r="G973" s="6"/>
      <c r="H973" s="6"/>
      <c r="I973" s="6"/>
      <c r="J973" s="6"/>
      <c r="K973" s="6"/>
      <c r="L973" s="6"/>
      <c r="M973" s="6"/>
      <c r="N973" s="6"/>
      <c r="O973" s="6"/>
      <c r="P973" s="6"/>
      <c r="Q973" s="6"/>
    </row>
    <row r="974">
      <c r="F974" s="6"/>
      <c r="G974" s="6"/>
      <c r="H974" s="6"/>
      <c r="I974" s="6"/>
      <c r="J974" s="6"/>
      <c r="K974" s="6"/>
      <c r="L974" s="6"/>
      <c r="M974" s="6"/>
      <c r="N974" s="6"/>
      <c r="O974" s="6"/>
      <c r="P974" s="6"/>
      <c r="Q974" s="6"/>
    </row>
    <row r="975">
      <c r="F975" s="6"/>
      <c r="G975" s="6"/>
      <c r="H975" s="6"/>
      <c r="I975" s="6"/>
      <c r="J975" s="6"/>
      <c r="K975" s="6"/>
      <c r="L975" s="6"/>
      <c r="M975" s="6"/>
      <c r="N975" s="6"/>
      <c r="O975" s="6"/>
      <c r="P975" s="6"/>
      <c r="Q975" s="6"/>
    </row>
    <row r="976">
      <c r="F976" s="6"/>
      <c r="G976" s="6"/>
      <c r="H976" s="6"/>
      <c r="I976" s="6"/>
      <c r="J976" s="6"/>
      <c r="K976" s="6"/>
      <c r="L976" s="6"/>
      <c r="M976" s="6"/>
      <c r="N976" s="6"/>
      <c r="O976" s="6"/>
      <c r="P976" s="6"/>
      <c r="Q976" s="6"/>
    </row>
    <row r="977">
      <c r="F977" s="6"/>
      <c r="G977" s="6"/>
      <c r="H977" s="6"/>
      <c r="I977" s="6"/>
      <c r="J977" s="6"/>
      <c r="K977" s="6"/>
      <c r="L977" s="6"/>
      <c r="M977" s="6"/>
      <c r="N977" s="6"/>
      <c r="O977" s="6"/>
      <c r="P977" s="6"/>
      <c r="Q977" s="6"/>
    </row>
    <row r="978">
      <c r="F978" s="6"/>
      <c r="G978" s="6"/>
      <c r="H978" s="6"/>
      <c r="I978" s="6"/>
      <c r="J978" s="6"/>
      <c r="K978" s="6"/>
      <c r="L978" s="6"/>
      <c r="M978" s="6"/>
      <c r="N978" s="6"/>
      <c r="O978" s="6"/>
      <c r="P978" s="6"/>
      <c r="Q978" s="6"/>
    </row>
    <row r="979">
      <c r="F979" s="6"/>
      <c r="G979" s="6"/>
      <c r="H979" s="6"/>
      <c r="I979" s="6"/>
      <c r="J979" s="6"/>
      <c r="K979" s="6"/>
      <c r="L979" s="6"/>
      <c r="M979" s="6"/>
      <c r="N979" s="6"/>
      <c r="O979" s="6"/>
      <c r="P979" s="6"/>
      <c r="Q979" s="6"/>
    </row>
    <row r="980">
      <c r="F980" s="6"/>
      <c r="G980" s="6"/>
      <c r="H980" s="6"/>
      <c r="I980" s="6"/>
      <c r="J980" s="6"/>
      <c r="K980" s="6"/>
      <c r="L980" s="6"/>
      <c r="M980" s="6"/>
      <c r="N980" s="6"/>
      <c r="O980" s="6"/>
      <c r="P980" s="6"/>
      <c r="Q980" s="6"/>
    </row>
    <row r="981">
      <c r="F981" s="6"/>
      <c r="G981" s="6"/>
      <c r="H981" s="6"/>
      <c r="I981" s="6"/>
      <c r="J981" s="6"/>
      <c r="K981" s="6"/>
      <c r="L981" s="6"/>
      <c r="M981" s="6"/>
      <c r="N981" s="6"/>
      <c r="O981" s="6"/>
      <c r="P981" s="6"/>
      <c r="Q981" s="6"/>
    </row>
    <row r="982">
      <c r="F982" s="6"/>
      <c r="G982" s="6"/>
      <c r="H982" s="6"/>
      <c r="I982" s="6"/>
      <c r="J982" s="6"/>
      <c r="K982" s="6"/>
      <c r="L982" s="6"/>
      <c r="M982" s="6"/>
      <c r="N982" s="6"/>
      <c r="O982" s="6"/>
      <c r="P982" s="6"/>
      <c r="Q982" s="6"/>
    </row>
    <row r="983">
      <c r="F983" s="6"/>
      <c r="G983" s="6"/>
      <c r="H983" s="6"/>
      <c r="I983" s="6"/>
      <c r="J983" s="6"/>
      <c r="K983" s="6"/>
      <c r="L983" s="6"/>
      <c r="M983" s="6"/>
      <c r="N983" s="6"/>
      <c r="O983" s="6"/>
      <c r="P983" s="6"/>
      <c r="Q983" s="6"/>
    </row>
    <row r="984">
      <c r="F984" s="6"/>
      <c r="G984" s="6"/>
      <c r="H984" s="6"/>
      <c r="I984" s="6"/>
      <c r="J984" s="6"/>
      <c r="K984" s="6"/>
      <c r="L984" s="6"/>
      <c r="M984" s="6"/>
      <c r="N984" s="6"/>
      <c r="O984" s="6"/>
      <c r="P984" s="6"/>
      <c r="Q984" s="6"/>
    </row>
    <row r="985">
      <c r="F985" s="6"/>
      <c r="G985" s="6"/>
      <c r="H985" s="6"/>
      <c r="I985" s="6"/>
      <c r="J985" s="6"/>
      <c r="K985" s="6"/>
      <c r="L985" s="6"/>
      <c r="M985" s="6"/>
      <c r="N985" s="6"/>
      <c r="O985" s="6"/>
      <c r="P985" s="6"/>
      <c r="Q985" s="6"/>
    </row>
    <row r="986">
      <c r="F986" s="6"/>
      <c r="G986" s="6"/>
      <c r="H986" s="6"/>
      <c r="I986" s="6"/>
      <c r="J986" s="6"/>
      <c r="K986" s="6"/>
      <c r="L986" s="6"/>
      <c r="M986" s="6"/>
      <c r="N986" s="6"/>
      <c r="O986" s="6"/>
      <c r="P986" s="6"/>
      <c r="Q986" s="6"/>
    </row>
    <row r="987">
      <c r="F987" s="6"/>
      <c r="G987" s="6"/>
      <c r="H987" s="6"/>
      <c r="I987" s="6"/>
      <c r="J987" s="6"/>
      <c r="K987" s="6"/>
      <c r="L987" s="6"/>
      <c r="M987" s="6"/>
      <c r="N987" s="6"/>
      <c r="O987" s="6"/>
      <c r="P987" s="6"/>
      <c r="Q987" s="6"/>
    </row>
    <row r="988">
      <c r="F988" s="6"/>
      <c r="G988" s="6"/>
      <c r="H988" s="6"/>
      <c r="I988" s="6"/>
      <c r="J988" s="6"/>
      <c r="K988" s="6"/>
      <c r="L988" s="6"/>
      <c r="M988" s="6"/>
      <c r="N988" s="6"/>
      <c r="O988" s="6"/>
      <c r="P988" s="6"/>
      <c r="Q988" s="6"/>
    </row>
    <row r="989">
      <c r="F989" s="6"/>
      <c r="G989" s="6"/>
      <c r="H989" s="6"/>
      <c r="I989" s="6"/>
      <c r="J989" s="6"/>
      <c r="K989" s="6"/>
      <c r="L989" s="6"/>
      <c r="M989" s="6"/>
      <c r="N989" s="6"/>
      <c r="O989" s="6"/>
      <c r="P989" s="6"/>
      <c r="Q989" s="6"/>
    </row>
    <row r="990">
      <c r="F990" s="6"/>
      <c r="G990" s="6"/>
      <c r="H990" s="6"/>
      <c r="I990" s="6"/>
      <c r="J990" s="6"/>
      <c r="K990" s="6"/>
      <c r="L990" s="6"/>
      <c r="M990" s="6"/>
      <c r="N990" s="6"/>
      <c r="O990" s="6"/>
      <c r="P990" s="6"/>
      <c r="Q990" s="6"/>
    </row>
    <row r="991">
      <c r="F991" s="6"/>
      <c r="G991" s="6"/>
      <c r="H991" s="6"/>
      <c r="I991" s="6"/>
      <c r="J991" s="6"/>
      <c r="K991" s="6"/>
      <c r="L991" s="6"/>
      <c r="M991" s="6"/>
      <c r="N991" s="6"/>
      <c r="O991" s="6"/>
      <c r="P991" s="6"/>
      <c r="Q991" s="6"/>
    </row>
    <row r="992">
      <c r="F992" s="6"/>
      <c r="G992" s="6"/>
      <c r="H992" s="6"/>
      <c r="I992" s="6"/>
      <c r="J992" s="6"/>
      <c r="K992" s="6"/>
      <c r="L992" s="6"/>
      <c r="M992" s="6"/>
      <c r="N992" s="6"/>
      <c r="O992" s="6"/>
      <c r="P992" s="6"/>
      <c r="Q992" s="6"/>
    </row>
    <row r="993">
      <c r="F993" s="6"/>
      <c r="G993" s="6"/>
      <c r="H993" s="6"/>
      <c r="I993" s="6"/>
      <c r="J993" s="6"/>
      <c r="K993" s="6"/>
      <c r="L993" s="6"/>
      <c r="M993" s="6"/>
      <c r="N993" s="6"/>
      <c r="O993" s="6"/>
      <c r="P993" s="6"/>
      <c r="Q993" s="6"/>
    </row>
    <row r="994">
      <c r="F994" s="6"/>
      <c r="G994" s="6"/>
      <c r="H994" s="6"/>
      <c r="I994" s="6"/>
      <c r="J994" s="6"/>
      <c r="K994" s="6"/>
      <c r="L994" s="6"/>
      <c r="M994" s="6"/>
      <c r="N994" s="6"/>
      <c r="O994" s="6"/>
      <c r="P994" s="6"/>
      <c r="Q994" s="6"/>
    </row>
    <row r="995">
      <c r="F995" s="6"/>
      <c r="G995" s="6"/>
      <c r="H995" s="6"/>
      <c r="I995" s="6"/>
      <c r="J995" s="6"/>
      <c r="K995" s="6"/>
      <c r="L995" s="6"/>
      <c r="M995" s="6"/>
      <c r="N995" s="6"/>
      <c r="O995" s="6"/>
      <c r="P995" s="6"/>
      <c r="Q995" s="6"/>
    </row>
    <row r="996">
      <c r="F996" s="6"/>
      <c r="G996" s="6"/>
      <c r="H996" s="6"/>
      <c r="I996" s="6"/>
      <c r="J996" s="6"/>
      <c r="K996" s="6"/>
      <c r="L996" s="6"/>
      <c r="M996" s="6"/>
      <c r="N996" s="6"/>
      <c r="O996" s="6"/>
      <c r="P996" s="6"/>
      <c r="Q996" s="6"/>
    </row>
    <row r="997">
      <c r="F997" s="6"/>
      <c r="G997" s="6"/>
      <c r="H997" s="6"/>
      <c r="I997" s="6"/>
      <c r="J997" s="6"/>
      <c r="K997" s="6"/>
      <c r="L997" s="6"/>
      <c r="M997" s="6"/>
      <c r="N997" s="6"/>
      <c r="O997" s="6"/>
      <c r="P997" s="6"/>
      <c r="Q997" s="6"/>
    </row>
    <row r="998">
      <c r="F998" s="6"/>
      <c r="G998" s="6"/>
      <c r="H998" s="6"/>
      <c r="I998" s="6"/>
      <c r="J998" s="6"/>
      <c r="K998" s="6"/>
      <c r="L998" s="6"/>
      <c r="M998" s="6"/>
      <c r="N998" s="6"/>
      <c r="O998" s="6"/>
      <c r="P998" s="6"/>
      <c r="Q998" s="6"/>
    </row>
    <row r="999">
      <c r="F999" s="6"/>
      <c r="G999" s="6"/>
      <c r="H999" s="6"/>
      <c r="I999" s="6"/>
      <c r="J999" s="6"/>
      <c r="K999" s="6"/>
      <c r="L999" s="6"/>
      <c r="M999" s="6"/>
      <c r="N999" s="6"/>
      <c r="O999" s="6"/>
      <c r="P999" s="6"/>
      <c r="Q999" s="6"/>
    </row>
    <row r="1000">
      <c r="F1000" s="6"/>
      <c r="G1000" s="6"/>
      <c r="H1000" s="6"/>
      <c r="I1000" s="6"/>
      <c r="J1000" s="6"/>
      <c r="K1000" s="6"/>
      <c r="L1000" s="6"/>
      <c r="M1000" s="6"/>
      <c r="N1000" s="6"/>
      <c r="O1000" s="6"/>
      <c r="P1000" s="6"/>
      <c r="Q100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7" width="7.63"/>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A2" s="1" t="s">
        <v>9</v>
      </c>
      <c r="B2" s="1" t="s">
        <v>10</v>
      </c>
      <c r="C2" s="1" t="s">
        <v>7</v>
      </c>
      <c r="D2" s="1">
        <v>0.999790608882904</v>
      </c>
      <c r="E2" s="4">
        <f t="shared" ref="E2:E77" si="1">D2*100</f>
        <v>99.97906089</v>
      </c>
      <c r="F2" s="7">
        <f>COUNTIFS($E$2:$E$77,"=0",$E$2:$E$77,"&lt;=10")</f>
        <v>0</v>
      </c>
      <c r="G2" s="7">
        <f>COUNTIFS($E$2:$E$77,"&gt;10",$E$2:$E$77,"&lt;=20")</f>
        <v>0</v>
      </c>
      <c r="H2" s="7">
        <f>COUNTIFS($E$2:$E$77,"&gt;20",$E$2:$E$77,"&lt;=30")</f>
        <v>0</v>
      </c>
      <c r="I2" s="7">
        <f>COUNTIFS($E$2:$E$77,"&gt;30",$E$2:$E$77,"&lt;=40")</f>
        <v>1</v>
      </c>
      <c r="J2" s="7">
        <f>COUNTIFS($E$2:$E$77,"&gt;40",$E$2:$E$77,"&lt;=50")</f>
        <v>3</v>
      </c>
      <c r="K2" s="7">
        <f>COUNTIFS($E$2:$E$77,"&gt;50",$E$2:$E$77,"&lt;=60")</f>
        <v>4</v>
      </c>
      <c r="L2" s="7">
        <f>COUNTIFS($E$2:$E$77,"&gt;60",$E$2:$E$77,"&lt;=70")</f>
        <v>8</v>
      </c>
      <c r="M2" s="7">
        <f>COUNTIFS($E$2:$E$77,"&gt;70",$E$2:$E$77,"&lt;=80")</f>
        <v>4</v>
      </c>
      <c r="N2" s="7">
        <f>COUNTIFS($E$2:$E$77,"&gt;80",$E$2:$E$77,"&lt;=90")</f>
        <v>9</v>
      </c>
      <c r="O2" s="7">
        <f>COUNTIFS($E$2:$E$77,"&gt;90",$E$2:$E$77,"&lt;=100")</f>
        <v>47</v>
      </c>
      <c r="P2" s="7">
        <f>COUNTIFS($E$2:$E$77,"=100")</f>
        <v>0</v>
      </c>
      <c r="Q2" s="8">
        <f>SUM(F2:P2)</f>
        <v>76</v>
      </c>
    </row>
    <row r="3">
      <c r="A3" s="1" t="s">
        <v>13</v>
      </c>
      <c r="B3" s="1" t="s">
        <v>14</v>
      </c>
      <c r="C3" s="1" t="s">
        <v>7</v>
      </c>
      <c r="D3" s="1">
        <v>0.999853610992431</v>
      </c>
      <c r="E3" s="4">
        <f t="shared" si="1"/>
        <v>99.9853611</v>
      </c>
      <c r="F3" s="6"/>
      <c r="G3" s="6"/>
      <c r="H3" s="6"/>
      <c r="I3" s="6"/>
      <c r="J3" s="6"/>
      <c r="K3" s="6"/>
      <c r="L3" s="6"/>
      <c r="M3" s="6"/>
      <c r="N3" s="6"/>
      <c r="O3" s="6"/>
      <c r="P3" s="6" t="s">
        <v>1556</v>
      </c>
      <c r="Q3" s="8">
        <f>AVERAGE(E2:E77)</f>
        <v>86.85938822</v>
      </c>
    </row>
    <row r="4">
      <c r="A4" s="1" t="s">
        <v>27</v>
      </c>
      <c r="B4" s="1" t="s">
        <v>28</v>
      </c>
      <c r="C4" s="1" t="s">
        <v>7</v>
      </c>
      <c r="D4" s="1">
        <v>0.530962169170379</v>
      </c>
      <c r="E4" s="4">
        <f t="shared" si="1"/>
        <v>53.09621692</v>
      </c>
      <c r="F4" s="6"/>
      <c r="G4" s="6"/>
      <c r="H4" s="6"/>
      <c r="I4" s="6"/>
      <c r="J4" s="6"/>
      <c r="K4" s="6"/>
      <c r="L4" s="6"/>
      <c r="M4" s="6"/>
      <c r="N4" s="6"/>
      <c r="O4" s="6"/>
      <c r="P4" s="6"/>
      <c r="Q4" s="6"/>
    </row>
    <row r="5">
      <c r="A5" s="1" t="s">
        <v>63</v>
      </c>
      <c r="B5" s="1" t="s">
        <v>64</v>
      </c>
      <c r="C5" s="1" t="s">
        <v>7</v>
      </c>
      <c r="D5" s="1">
        <v>0.999824464321136</v>
      </c>
      <c r="E5" s="4">
        <f t="shared" si="1"/>
        <v>99.98244643</v>
      </c>
      <c r="F5" s="6"/>
      <c r="G5" s="6"/>
      <c r="H5" s="6"/>
      <c r="I5" s="6"/>
      <c r="J5" s="6"/>
      <c r="K5" s="6"/>
      <c r="L5" s="6"/>
      <c r="M5" s="6"/>
      <c r="N5" s="6"/>
      <c r="O5" s="6"/>
      <c r="P5" s="6"/>
      <c r="Q5" s="6"/>
    </row>
    <row r="6">
      <c r="A6" s="1" t="s">
        <v>65</v>
      </c>
      <c r="B6" s="1" t="s">
        <v>66</v>
      </c>
      <c r="C6" s="1" t="s">
        <v>7</v>
      </c>
      <c r="D6" s="1">
        <v>0.999839782714843</v>
      </c>
      <c r="E6" s="4">
        <f t="shared" si="1"/>
        <v>99.98397827</v>
      </c>
      <c r="F6" s="6"/>
      <c r="G6" s="6"/>
      <c r="H6" s="6"/>
      <c r="I6" s="6"/>
      <c r="J6" s="6"/>
      <c r="K6" s="6"/>
      <c r="L6" s="6"/>
      <c r="M6" s="6"/>
      <c r="N6" s="6"/>
      <c r="O6" s="6"/>
      <c r="P6" s="6"/>
      <c r="Q6" s="6"/>
    </row>
    <row r="7">
      <c r="A7" s="1" t="s">
        <v>79</v>
      </c>
      <c r="B7" s="1" t="s">
        <v>80</v>
      </c>
      <c r="C7" s="1" t="s">
        <v>7</v>
      </c>
      <c r="D7" s="1">
        <v>0.956338703632354</v>
      </c>
      <c r="E7" s="4">
        <f t="shared" si="1"/>
        <v>95.63387036</v>
      </c>
      <c r="F7" s="6"/>
      <c r="G7" s="6"/>
      <c r="H7" s="6"/>
      <c r="I7" s="6"/>
      <c r="J7" s="6"/>
      <c r="K7" s="6"/>
      <c r="L7" s="6"/>
      <c r="M7" s="6"/>
      <c r="N7" s="6"/>
      <c r="O7" s="6"/>
      <c r="P7" s="6"/>
      <c r="Q7" s="6"/>
    </row>
    <row r="8">
      <c r="A8" s="1" t="s">
        <v>117</v>
      </c>
      <c r="B8" s="1" t="s">
        <v>118</v>
      </c>
      <c r="C8" s="1" t="s">
        <v>7</v>
      </c>
      <c r="D8" s="1">
        <v>0.999735057353973</v>
      </c>
      <c r="E8" s="4">
        <f t="shared" si="1"/>
        <v>99.97350574</v>
      </c>
      <c r="F8" s="6"/>
      <c r="G8" s="6"/>
      <c r="H8" s="6"/>
      <c r="I8" s="6"/>
      <c r="J8" s="6"/>
      <c r="K8" s="6"/>
      <c r="L8" s="6"/>
      <c r="M8" s="6"/>
      <c r="N8" s="6"/>
      <c r="O8" s="6"/>
      <c r="P8" s="6"/>
      <c r="Q8" s="6"/>
    </row>
    <row r="9">
      <c r="A9" s="1" t="s">
        <v>127</v>
      </c>
      <c r="B9" s="1" t="s">
        <v>128</v>
      </c>
      <c r="C9" s="1" t="s">
        <v>7</v>
      </c>
      <c r="D9" s="1">
        <v>0.982130944728851</v>
      </c>
      <c r="E9" s="4">
        <f t="shared" si="1"/>
        <v>98.21309447</v>
      </c>
      <c r="F9" s="6"/>
      <c r="G9" s="6"/>
      <c r="H9" s="6"/>
      <c r="I9" s="6"/>
      <c r="J9" s="6"/>
      <c r="K9" s="6"/>
      <c r="L9" s="6"/>
      <c r="M9" s="6"/>
      <c r="N9" s="6"/>
      <c r="O9" s="6"/>
      <c r="P9" s="6"/>
      <c r="Q9" s="6"/>
    </row>
    <row r="10">
      <c r="A10" s="1" t="s">
        <v>147</v>
      </c>
      <c r="B10" s="1" t="s">
        <v>148</v>
      </c>
      <c r="C10" s="1" t="s">
        <v>7</v>
      </c>
      <c r="D10" s="1">
        <v>0.815596401691436</v>
      </c>
      <c r="E10" s="4">
        <f t="shared" si="1"/>
        <v>81.55964017</v>
      </c>
      <c r="F10" s="6"/>
      <c r="G10" s="6"/>
      <c r="H10" s="6"/>
      <c r="I10" s="6"/>
      <c r="J10" s="6"/>
      <c r="K10" s="6"/>
      <c r="L10" s="6"/>
      <c r="M10" s="6"/>
      <c r="N10" s="6"/>
      <c r="O10" s="6"/>
      <c r="P10" s="6"/>
      <c r="Q10" s="6"/>
    </row>
    <row r="11">
      <c r="A11" s="1" t="s">
        <v>167</v>
      </c>
      <c r="B11" s="1" t="s">
        <v>168</v>
      </c>
      <c r="C11" s="1" t="s">
        <v>7</v>
      </c>
      <c r="D11" s="1">
        <v>0.928850352764129</v>
      </c>
      <c r="E11" s="4">
        <f t="shared" si="1"/>
        <v>92.88503528</v>
      </c>
      <c r="F11" s="6"/>
      <c r="G11" s="6"/>
      <c r="H11" s="6"/>
      <c r="I11" s="6"/>
      <c r="J11" s="6"/>
      <c r="K11" s="6"/>
      <c r="L11" s="6"/>
      <c r="M11" s="6"/>
      <c r="N11" s="6"/>
      <c r="O11" s="6"/>
      <c r="P11" s="6"/>
      <c r="Q11" s="6"/>
    </row>
    <row r="12">
      <c r="A12" s="1" t="s">
        <v>171</v>
      </c>
      <c r="B12" s="1" t="s">
        <v>172</v>
      </c>
      <c r="C12" s="1" t="s">
        <v>7</v>
      </c>
      <c r="D12" s="1">
        <v>0.565286517143249</v>
      </c>
      <c r="E12" s="4">
        <f t="shared" si="1"/>
        <v>56.52865171</v>
      </c>
      <c r="F12" s="6"/>
      <c r="G12" s="6"/>
      <c r="H12" s="6"/>
      <c r="I12" s="6"/>
      <c r="J12" s="6"/>
      <c r="K12" s="6"/>
      <c r="L12" s="6"/>
      <c r="M12" s="6"/>
      <c r="N12" s="6"/>
      <c r="O12" s="6"/>
      <c r="P12" s="6"/>
      <c r="Q12" s="6"/>
    </row>
    <row r="13">
      <c r="A13" s="1" t="s">
        <v>183</v>
      </c>
      <c r="B13" s="1" t="s">
        <v>184</v>
      </c>
      <c r="C13" s="1" t="s">
        <v>7</v>
      </c>
      <c r="D13" s="1">
        <v>0.999412655830383</v>
      </c>
      <c r="E13" s="4">
        <f t="shared" si="1"/>
        <v>99.94126558</v>
      </c>
      <c r="F13" s="6"/>
      <c r="G13" s="6"/>
      <c r="H13" s="6"/>
      <c r="I13" s="6"/>
      <c r="J13" s="6"/>
      <c r="K13" s="6"/>
      <c r="L13" s="6"/>
      <c r="M13" s="6"/>
      <c r="N13" s="6"/>
      <c r="O13" s="6"/>
      <c r="P13" s="6"/>
      <c r="Q13" s="6"/>
    </row>
    <row r="14">
      <c r="A14" s="1" t="s">
        <v>197</v>
      </c>
      <c r="B14" s="1" t="s">
        <v>198</v>
      </c>
      <c r="C14" s="1" t="s">
        <v>7</v>
      </c>
      <c r="D14" s="1">
        <v>0.99983787536621</v>
      </c>
      <c r="E14" s="4">
        <f t="shared" si="1"/>
        <v>99.98378754</v>
      </c>
      <c r="F14" s="6"/>
      <c r="G14" s="6"/>
      <c r="H14" s="6"/>
      <c r="I14" s="6"/>
      <c r="J14" s="6"/>
      <c r="K14" s="6"/>
      <c r="L14" s="6"/>
      <c r="M14" s="6"/>
      <c r="N14" s="6"/>
      <c r="O14" s="6"/>
      <c r="P14" s="6"/>
      <c r="Q14" s="6"/>
    </row>
    <row r="15">
      <c r="A15" s="1" t="s">
        <v>221</v>
      </c>
      <c r="B15" s="1" t="s">
        <v>222</v>
      </c>
      <c r="C15" s="1" t="s">
        <v>7</v>
      </c>
      <c r="D15" s="1">
        <v>0.902869760990142</v>
      </c>
      <c r="E15" s="4">
        <f t="shared" si="1"/>
        <v>90.2869761</v>
      </c>
      <c r="F15" s="6"/>
      <c r="G15" s="6"/>
      <c r="H15" s="6"/>
      <c r="I15" s="6"/>
      <c r="J15" s="6"/>
      <c r="K15" s="6"/>
      <c r="L15" s="6"/>
      <c r="M15" s="6"/>
      <c r="N15" s="6"/>
      <c r="O15" s="6"/>
      <c r="P15" s="6"/>
      <c r="Q15" s="6"/>
    </row>
    <row r="16">
      <c r="A16" s="1" t="s">
        <v>227</v>
      </c>
      <c r="B16" s="1" t="s">
        <v>228</v>
      </c>
      <c r="C16" s="1" t="s">
        <v>7</v>
      </c>
      <c r="D16" s="1">
        <v>0.999874114990234</v>
      </c>
      <c r="E16" s="4">
        <f t="shared" si="1"/>
        <v>99.9874115</v>
      </c>
      <c r="F16" s="6"/>
      <c r="G16" s="6"/>
      <c r="H16" s="6"/>
      <c r="I16" s="6"/>
      <c r="J16" s="6"/>
      <c r="K16" s="6"/>
      <c r="L16" s="6"/>
      <c r="M16" s="6"/>
      <c r="N16" s="6"/>
      <c r="O16" s="6"/>
      <c r="P16" s="6"/>
      <c r="Q16" s="6"/>
    </row>
    <row r="17">
      <c r="A17" s="1" t="s">
        <v>231</v>
      </c>
      <c r="B17" s="1" t="s">
        <v>232</v>
      </c>
      <c r="C17" s="1" t="s">
        <v>7</v>
      </c>
      <c r="D17" s="1">
        <v>0.879365444183349</v>
      </c>
      <c r="E17" s="4">
        <f t="shared" si="1"/>
        <v>87.93654442</v>
      </c>
      <c r="F17" s="6"/>
      <c r="G17" s="6"/>
      <c r="H17" s="6"/>
      <c r="I17" s="6"/>
      <c r="J17" s="6"/>
      <c r="K17" s="6"/>
      <c r="L17" s="6"/>
      <c r="M17" s="6"/>
      <c r="N17" s="6"/>
      <c r="O17" s="6"/>
      <c r="P17" s="6"/>
      <c r="Q17" s="6"/>
    </row>
    <row r="18">
      <c r="A18" s="1" t="s">
        <v>235</v>
      </c>
      <c r="B18" s="1" t="s">
        <v>236</v>
      </c>
      <c r="C18" s="1" t="s">
        <v>7</v>
      </c>
      <c r="D18" s="1">
        <v>0.992868363857269</v>
      </c>
      <c r="E18" s="4">
        <f t="shared" si="1"/>
        <v>99.28683639</v>
      </c>
      <c r="F18" s="6"/>
      <c r="G18" s="6"/>
      <c r="H18" s="6"/>
      <c r="I18" s="6"/>
      <c r="J18" s="6"/>
      <c r="K18" s="6"/>
      <c r="L18" s="6"/>
      <c r="M18" s="6"/>
      <c r="N18" s="6"/>
      <c r="O18" s="6"/>
      <c r="P18" s="6"/>
      <c r="Q18" s="6"/>
    </row>
    <row r="19">
      <c r="A19" s="1" t="s">
        <v>243</v>
      </c>
      <c r="B19" s="1" t="s">
        <v>244</v>
      </c>
      <c r="C19" s="1" t="s">
        <v>7</v>
      </c>
      <c r="D19" s="1">
        <v>0.805351972579956</v>
      </c>
      <c r="E19" s="4">
        <f t="shared" si="1"/>
        <v>80.53519726</v>
      </c>
      <c r="F19" s="6"/>
      <c r="G19" s="6"/>
      <c r="H19" s="6"/>
      <c r="I19" s="6"/>
      <c r="J19" s="6"/>
      <c r="K19" s="6"/>
      <c r="L19" s="6"/>
      <c r="M19" s="6"/>
      <c r="N19" s="6"/>
      <c r="O19" s="6"/>
      <c r="P19" s="6"/>
      <c r="Q19" s="6"/>
    </row>
    <row r="20">
      <c r="A20" s="1" t="s">
        <v>263</v>
      </c>
      <c r="B20" s="1" t="s">
        <v>264</v>
      </c>
      <c r="C20" s="1" t="s">
        <v>7</v>
      </c>
      <c r="D20" s="1">
        <v>0.984778940677642</v>
      </c>
      <c r="E20" s="4">
        <f t="shared" si="1"/>
        <v>98.47789407</v>
      </c>
      <c r="F20" s="6"/>
      <c r="G20" s="6"/>
      <c r="H20" s="6"/>
      <c r="I20" s="6"/>
      <c r="J20" s="6"/>
      <c r="K20" s="6"/>
      <c r="L20" s="6"/>
      <c r="M20" s="6"/>
      <c r="N20" s="6"/>
      <c r="O20" s="6"/>
      <c r="P20" s="6"/>
      <c r="Q20" s="6"/>
    </row>
    <row r="21">
      <c r="A21" s="1" t="s">
        <v>273</v>
      </c>
      <c r="B21" s="1" t="s">
        <v>274</v>
      </c>
      <c r="C21" s="1" t="s">
        <v>7</v>
      </c>
      <c r="D21" s="1">
        <v>0.632723152637481</v>
      </c>
      <c r="E21" s="4">
        <f t="shared" si="1"/>
        <v>63.27231526</v>
      </c>
      <c r="F21" s="6"/>
      <c r="G21" s="6"/>
      <c r="H21" s="6"/>
      <c r="I21" s="6"/>
      <c r="J21" s="6"/>
      <c r="K21" s="6"/>
      <c r="L21" s="6"/>
      <c r="M21" s="6"/>
      <c r="N21" s="6"/>
      <c r="O21" s="6"/>
      <c r="P21" s="6"/>
      <c r="Q21" s="6"/>
    </row>
    <row r="22">
      <c r="A22" s="1" t="s">
        <v>295</v>
      </c>
      <c r="B22" s="1" t="s">
        <v>296</v>
      </c>
      <c r="C22" s="1" t="s">
        <v>7</v>
      </c>
      <c r="D22" s="1">
        <v>0.976053297519683</v>
      </c>
      <c r="E22" s="4">
        <f t="shared" si="1"/>
        <v>97.60532975</v>
      </c>
      <c r="F22" s="6"/>
      <c r="G22" s="6"/>
      <c r="H22" s="6"/>
      <c r="I22" s="6"/>
      <c r="J22" s="6"/>
      <c r="K22" s="6"/>
      <c r="L22" s="6"/>
      <c r="M22" s="6"/>
      <c r="N22" s="6"/>
      <c r="O22" s="6"/>
      <c r="P22" s="6"/>
      <c r="Q22" s="6"/>
    </row>
    <row r="23">
      <c r="A23" s="1" t="s">
        <v>309</v>
      </c>
      <c r="B23" s="1" t="s">
        <v>310</v>
      </c>
      <c r="C23" s="1" t="s">
        <v>7</v>
      </c>
      <c r="D23" s="1">
        <v>0.999659538269043</v>
      </c>
      <c r="E23" s="4">
        <f t="shared" si="1"/>
        <v>99.96595383</v>
      </c>
      <c r="F23" s="6"/>
      <c r="G23" s="6"/>
      <c r="H23" s="6"/>
      <c r="I23" s="6"/>
      <c r="J23" s="6"/>
      <c r="K23" s="6"/>
      <c r="L23" s="6"/>
      <c r="M23" s="6"/>
      <c r="N23" s="6"/>
      <c r="O23" s="6"/>
      <c r="P23" s="6"/>
      <c r="Q23" s="6"/>
    </row>
    <row r="24">
      <c r="A24" s="1" t="s">
        <v>321</v>
      </c>
      <c r="B24" s="1" t="s">
        <v>322</v>
      </c>
      <c r="C24" s="1" t="s">
        <v>7</v>
      </c>
      <c r="D24" s="1">
        <v>0.929957866668701</v>
      </c>
      <c r="E24" s="4">
        <f t="shared" si="1"/>
        <v>92.99578667</v>
      </c>
      <c r="F24" s="6"/>
      <c r="G24" s="6"/>
      <c r="H24" s="6"/>
      <c r="I24" s="6"/>
      <c r="J24" s="6"/>
      <c r="K24" s="6"/>
      <c r="L24" s="6"/>
      <c r="M24" s="6"/>
      <c r="N24" s="6"/>
      <c r="O24" s="6"/>
      <c r="P24" s="6"/>
      <c r="Q24" s="6"/>
    </row>
    <row r="25">
      <c r="A25" s="1" t="s">
        <v>323</v>
      </c>
      <c r="B25" s="1" t="s">
        <v>324</v>
      </c>
      <c r="C25" s="1" t="s">
        <v>7</v>
      </c>
      <c r="D25" s="1">
        <v>0.915541350841522</v>
      </c>
      <c r="E25" s="4">
        <f t="shared" si="1"/>
        <v>91.55413508</v>
      </c>
      <c r="F25" s="6"/>
      <c r="G25" s="6"/>
      <c r="H25" s="6"/>
      <c r="I25" s="6"/>
      <c r="J25" s="6"/>
      <c r="K25" s="6"/>
      <c r="L25" s="6"/>
      <c r="M25" s="6"/>
      <c r="N25" s="6"/>
      <c r="O25" s="6"/>
      <c r="P25" s="6"/>
      <c r="Q25" s="6"/>
    </row>
    <row r="26">
      <c r="A26" s="1" t="s">
        <v>327</v>
      </c>
      <c r="B26" s="1" t="s">
        <v>328</v>
      </c>
      <c r="C26" s="1" t="s">
        <v>7</v>
      </c>
      <c r="D26" s="1">
        <v>0.998949706554412</v>
      </c>
      <c r="E26" s="4">
        <f t="shared" si="1"/>
        <v>99.89497066</v>
      </c>
      <c r="F26" s="6"/>
      <c r="G26" s="6"/>
      <c r="H26" s="6"/>
      <c r="I26" s="6"/>
      <c r="J26" s="6"/>
      <c r="K26" s="6"/>
      <c r="L26" s="6"/>
      <c r="M26" s="6"/>
      <c r="N26" s="6"/>
      <c r="O26" s="6"/>
      <c r="P26" s="6"/>
      <c r="Q26" s="6"/>
    </row>
    <row r="27">
      <c r="A27" s="1" t="s">
        <v>329</v>
      </c>
      <c r="B27" s="1" t="s">
        <v>330</v>
      </c>
      <c r="C27" s="1" t="s">
        <v>7</v>
      </c>
      <c r="D27" s="1">
        <v>0.508906841278076</v>
      </c>
      <c r="E27" s="4">
        <f t="shared" si="1"/>
        <v>50.89068413</v>
      </c>
      <c r="F27" s="6"/>
      <c r="G27" s="6"/>
      <c r="H27" s="6"/>
      <c r="I27" s="6"/>
      <c r="J27" s="6"/>
      <c r="K27" s="6"/>
      <c r="L27" s="6"/>
      <c r="M27" s="6"/>
      <c r="N27" s="6"/>
      <c r="O27" s="6"/>
      <c r="P27" s="6"/>
      <c r="Q27" s="6"/>
    </row>
    <row r="28">
      <c r="A28" s="1" t="s">
        <v>331</v>
      </c>
      <c r="B28" s="1" t="s">
        <v>332</v>
      </c>
      <c r="C28" s="1" t="s">
        <v>7</v>
      </c>
      <c r="D28" s="1">
        <v>0.994129061698913</v>
      </c>
      <c r="E28" s="4">
        <f t="shared" si="1"/>
        <v>99.41290617</v>
      </c>
      <c r="F28" s="6"/>
      <c r="G28" s="6"/>
      <c r="H28" s="6"/>
      <c r="I28" s="6"/>
      <c r="J28" s="6"/>
      <c r="K28" s="6"/>
      <c r="L28" s="6"/>
      <c r="M28" s="6"/>
      <c r="N28" s="6"/>
      <c r="O28" s="6"/>
      <c r="P28" s="6"/>
      <c r="Q28" s="6"/>
    </row>
    <row r="29">
      <c r="A29" s="1" t="s">
        <v>335</v>
      </c>
      <c r="B29" s="1" t="s">
        <v>336</v>
      </c>
      <c r="C29" s="1" t="s">
        <v>7</v>
      </c>
      <c r="D29" s="1">
        <v>0.999053180217742</v>
      </c>
      <c r="E29" s="4">
        <f t="shared" si="1"/>
        <v>99.90531802</v>
      </c>
      <c r="F29" s="6"/>
      <c r="G29" s="6"/>
      <c r="H29" s="6"/>
      <c r="I29" s="6"/>
      <c r="J29" s="6"/>
      <c r="K29" s="6"/>
      <c r="L29" s="6"/>
      <c r="M29" s="6"/>
      <c r="N29" s="6"/>
      <c r="O29" s="6"/>
      <c r="P29" s="6"/>
      <c r="Q29" s="6"/>
    </row>
    <row r="30">
      <c r="A30" s="1" t="s">
        <v>343</v>
      </c>
      <c r="B30" s="1" t="s">
        <v>344</v>
      </c>
      <c r="C30" s="1" t="s">
        <v>7</v>
      </c>
      <c r="D30" s="1">
        <v>0.995735645294189</v>
      </c>
      <c r="E30" s="4">
        <f t="shared" si="1"/>
        <v>99.57356453</v>
      </c>
      <c r="F30" s="6"/>
      <c r="G30" s="6"/>
      <c r="H30" s="6"/>
      <c r="I30" s="6"/>
      <c r="J30" s="6"/>
      <c r="K30" s="6"/>
      <c r="L30" s="6"/>
      <c r="M30" s="6"/>
      <c r="N30" s="6"/>
      <c r="O30" s="6"/>
      <c r="P30" s="6"/>
      <c r="Q30" s="6"/>
    </row>
    <row r="31">
      <c r="A31" s="1" t="s">
        <v>353</v>
      </c>
      <c r="B31" s="1" t="s">
        <v>354</v>
      </c>
      <c r="C31" s="1" t="s">
        <v>7</v>
      </c>
      <c r="D31" s="1">
        <v>0.999247312545776</v>
      </c>
      <c r="E31" s="4">
        <f t="shared" si="1"/>
        <v>99.92473125</v>
      </c>
      <c r="F31" s="6"/>
      <c r="G31" s="6"/>
      <c r="H31" s="6"/>
      <c r="I31" s="6"/>
      <c r="J31" s="6"/>
      <c r="K31" s="6"/>
      <c r="L31" s="6"/>
      <c r="M31" s="6"/>
      <c r="N31" s="6"/>
      <c r="O31" s="6"/>
      <c r="P31" s="6"/>
      <c r="Q31" s="6"/>
    </row>
    <row r="32">
      <c r="A32" s="1" t="s">
        <v>375</v>
      </c>
      <c r="B32" s="1" t="s">
        <v>376</v>
      </c>
      <c r="C32" s="1" t="s">
        <v>7</v>
      </c>
      <c r="D32" s="1">
        <v>0.905217230319976</v>
      </c>
      <c r="E32" s="4">
        <f t="shared" si="1"/>
        <v>90.52172303</v>
      </c>
      <c r="F32" s="6"/>
      <c r="G32" s="6"/>
      <c r="H32" s="6"/>
      <c r="I32" s="6"/>
      <c r="J32" s="6"/>
      <c r="K32" s="6"/>
      <c r="L32" s="6"/>
      <c r="M32" s="6"/>
      <c r="N32" s="6"/>
      <c r="O32" s="6"/>
      <c r="P32" s="6"/>
      <c r="Q32" s="6"/>
    </row>
    <row r="33">
      <c r="A33" s="1" t="s">
        <v>411</v>
      </c>
      <c r="B33" s="1" t="s">
        <v>412</v>
      </c>
      <c r="C33" s="1" t="s">
        <v>7</v>
      </c>
      <c r="D33" s="1">
        <v>0.984755039215087</v>
      </c>
      <c r="E33" s="4">
        <f t="shared" si="1"/>
        <v>98.47550392</v>
      </c>
      <c r="F33" s="6"/>
      <c r="G33" s="6"/>
      <c r="H33" s="6"/>
      <c r="I33" s="6"/>
      <c r="J33" s="6"/>
      <c r="K33" s="6"/>
      <c r="L33" s="6"/>
      <c r="M33" s="6"/>
      <c r="N33" s="6"/>
      <c r="O33" s="6"/>
      <c r="P33" s="6"/>
      <c r="Q33" s="6"/>
    </row>
    <row r="34">
      <c r="A34" s="1" t="s">
        <v>415</v>
      </c>
      <c r="B34" s="1" t="s">
        <v>416</v>
      </c>
      <c r="C34" s="1" t="s">
        <v>7</v>
      </c>
      <c r="D34" s="1">
        <v>0.991764366626739</v>
      </c>
      <c r="E34" s="4">
        <f t="shared" si="1"/>
        <v>99.17643666</v>
      </c>
      <c r="F34" s="6"/>
      <c r="G34" s="6"/>
      <c r="H34" s="6"/>
      <c r="I34" s="6"/>
      <c r="J34" s="6"/>
      <c r="K34" s="6"/>
      <c r="L34" s="6"/>
      <c r="M34" s="6"/>
      <c r="N34" s="6"/>
      <c r="O34" s="6"/>
      <c r="P34" s="6"/>
      <c r="Q34" s="6"/>
    </row>
    <row r="35">
      <c r="A35" s="1" t="s">
        <v>417</v>
      </c>
      <c r="B35" s="1" t="s">
        <v>418</v>
      </c>
      <c r="C35" s="1" t="s">
        <v>7</v>
      </c>
      <c r="D35" s="1">
        <v>0.956705152988433</v>
      </c>
      <c r="E35" s="4">
        <f t="shared" si="1"/>
        <v>95.6705153</v>
      </c>
      <c r="F35" s="6"/>
      <c r="G35" s="6"/>
      <c r="H35" s="6"/>
      <c r="I35" s="6"/>
      <c r="J35" s="6"/>
      <c r="K35" s="6"/>
      <c r="L35" s="6"/>
      <c r="M35" s="6"/>
      <c r="N35" s="6"/>
      <c r="O35" s="6"/>
      <c r="P35" s="6"/>
      <c r="Q35" s="6"/>
    </row>
    <row r="36">
      <c r="A36" s="1" t="s">
        <v>423</v>
      </c>
      <c r="B36" s="1" t="s">
        <v>424</v>
      </c>
      <c r="C36" s="1" t="s">
        <v>7</v>
      </c>
      <c r="D36" s="1">
        <v>0.770084202289581</v>
      </c>
      <c r="E36" s="4">
        <f t="shared" si="1"/>
        <v>77.00842023</v>
      </c>
      <c r="F36" s="6"/>
      <c r="G36" s="6"/>
      <c r="H36" s="6"/>
      <c r="I36" s="6"/>
      <c r="J36" s="6"/>
      <c r="K36" s="6"/>
      <c r="L36" s="6"/>
      <c r="M36" s="6"/>
      <c r="N36" s="6"/>
      <c r="O36" s="6"/>
      <c r="P36" s="6"/>
      <c r="Q36" s="6"/>
    </row>
    <row r="37">
      <c r="A37" s="1" t="s">
        <v>463</v>
      </c>
      <c r="B37" s="1" t="s">
        <v>464</v>
      </c>
      <c r="C37" s="1" t="s">
        <v>7</v>
      </c>
      <c r="D37" s="1">
        <v>0.998821556568145</v>
      </c>
      <c r="E37" s="4">
        <f t="shared" si="1"/>
        <v>99.88215566</v>
      </c>
      <c r="F37" s="6"/>
      <c r="G37" s="6"/>
      <c r="H37" s="6"/>
      <c r="I37" s="6"/>
      <c r="J37" s="6"/>
      <c r="K37" s="6"/>
      <c r="L37" s="6"/>
      <c r="M37" s="6"/>
      <c r="N37" s="6"/>
      <c r="O37" s="6"/>
      <c r="P37" s="6"/>
      <c r="Q37" s="6"/>
    </row>
    <row r="38">
      <c r="A38" s="1" t="s">
        <v>467</v>
      </c>
      <c r="B38" s="1" t="s">
        <v>468</v>
      </c>
      <c r="C38" s="1" t="s">
        <v>7</v>
      </c>
      <c r="D38" s="1">
        <v>0.999698758125305</v>
      </c>
      <c r="E38" s="4">
        <f t="shared" si="1"/>
        <v>99.96987581</v>
      </c>
      <c r="F38" s="6"/>
      <c r="G38" s="6"/>
      <c r="H38" s="6"/>
      <c r="I38" s="6"/>
      <c r="J38" s="6"/>
      <c r="K38" s="6"/>
      <c r="L38" s="6"/>
      <c r="M38" s="6"/>
      <c r="N38" s="6"/>
      <c r="O38" s="6"/>
      <c r="P38" s="6"/>
      <c r="Q38" s="6"/>
    </row>
    <row r="39">
      <c r="A39" s="1" t="s">
        <v>469</v>
      </c>
      <c r="B39" s="1" t="s">
        <v>470</v>
      </c>
      <c r="C39" s="1" t="s">
        <v>7</v>
      </c>
      <c r="D39" s="1">
        <v>0.47428473830223</v>
      </c>
      <c r="E39" s="4">
        <f t="shared" si="1"/>
        <v>47.42847383</v>
      </c>
      <c r="F39" s="6"/>
      <c r="G39" s="6"/>
      <c r="H39" s="6"/>
      <c r="I39" s="6"/>
      <c r="J39" s="6"/>
      <c r="K39" s="6"/>
      <c r="L39" s="6"/>
      <c r="M39" s="6"/>
      <c r="N39" s="6"/>
      <c r="O39" s="6"/>
      <c r="P39" s="6"/>
      <c r="Q39" s="6"/>
    </row>
    <row r="40">
      <c r="A40" s="1" t="s">
        <v>471</v>
      </c>
      <c r="B40" s="1" t="s">
        <v>472</v>
      </c>
      <c r="C40" s="1" t="s">
        <v>7</v>
      </c>
      <c r="D40" s="1">
        <v>0.997217535972595</v>
      </c>
      <c r="E40" s="4">
        <f t="shared" si="1"/>
        <v>99.7217536</v>
      </c>
      <c r="F40" s="6"/>
      <c r="G40" s="6"/>
      <c r="H40" s="6"/>
      <c r="I40" s="6"/>
      <c r="J40" s="6"/>
      <c r="K40" s="6"/>
      <c r="L40" s="6"/>
      <c r="M40" s="6"/>
      <c r="N40" s="6"/>
      <c r="O40" s="6"/>
      <c r="P40" s="6"/>
      <c r="Q40" s="6"/>
    </row>
    <row r="41">
      <c r="A41" s="1" t="s">
        <v>481</v>
      </c>
      <c r="B41" s="1" t="s">
        <v>482</v>
      </c>
      <c r="C41" s="1" t="s">
        <v>7</v>
      </c>
      <c r="D41" s="1">
        <v>0.890352368354797</v>
      </c>
      <c r="E41" s="4">
        <f t="shared" si="1"/>
        <v>89.03523684</v>
      </c>
      <c r="F41" s="6"/>
      <c r="G41" s="6"/>
      <c r="H41" s="6"/>
      <c r="I41" s="6"/>
      <c r="J41" s="6"/>
      <c r="K41" s="6"/>
      <c r="L41" s="6"/>
      <c r="M41" s="6"/>
      <c r="N41" s="6"/>
      <c r="O41" s="6"/>
      <c r="P41" s="6"/>
      <c r="Q41" s="6"/>
    </row>
    <row r="42">
      <c r="A42" s="1" t="s">
        <v>483</v>
      </c>
      <c r="B42" s="1" t="s">
        <v>484</v>
      </c>
      <c r="C42" s="1" t="s">
        <v>7</v>
      </c>
      <c r="D42" s="1">
        <v>0.528500497341156</v>
      </c>
      <c r="E42" s="4">
        <f t="shared" si="1"/>
        <v>52.85004973</v>
      </c>
      <c r="F42" s="6"/>
      <c r="G42" s="6"/>
      <c r="H42" s="6"/>
      <c r="I42" s="6"/>
      <c r="J42" s="6"/>
      <c r="K42" s="6"/>
      <c r="L42" s="6"/>
      <c r="M42" s="6"/>
      <c r="N42" s="6"/>
      <c r="O42" s="6"/>
      <c r="P42" s="6"/>
      <c r="Q42" s="6"/>
    </row>
    <row r="43">
      <c r="A43" s="1" t="s">
        <v>525</v>
      </c>
      <c r="B43" s="1" t="s">
        <v>526</v>
      </c>
      <c r="C43" s="1" t="s">
        <v>7</v>
      </c>
      <c r="D43" s="1">
        <v>0.756337404251098</v>
      </c>
      <c r="E43" s="4">
        <f t="shared" si="1"/>
        <v>75.63374043</v>
      </c>
      <c r="F43" s="6"/>
      <c r="G43" s="6"/>
      <c r="H43" s="6"/>
      <c r="I43" s="6"/>
      <c r="J43" s="6"/>
      <c r="K43" s="6"/>
      <c r="L43" s="6"/>
      <c r="M43" s="6"/>
      <c r="N43" s="6"/>
      <c r="O43" s="6"/>
      <c r="P43" s="6"/>
      <c r="Q43" s="6"/>
    </row>
    <row r="44">
      <c r="A44" s="1" t="s">
        <v>527</v>
      </c>
      <c r="B44" s="1" t="s">
        <v>528</v>
      </c>
      <c r="C44" s="1" t="s">
        <v>7</v>
      </c>
      <c r="D44" s="1">
        <v>0.999477684497833</v>
      </c>
      <c r="E44" s="4">
        <f t="shared" si="1"/>
        <v>99.94776845</v>
      </c>
      <c r="F44" s="6"/>
      <c r="G44" s="6"/>
      <c r="H44" s="6"/>
      <c r="I44" s="6"/>
      <c r="J44" s="6"/>
      <c r="K44" s="6"/>
      <c r="L44" s="6"/>
      <c r="M44" s="6"/>
      <c r="N44" s="6"/>
      <c r="O44" s="6"/>
      <c r="P44" s="6"/>
      <c r="Q44" s="6"/>
    </row>
    <row r="45">
      <c r="A45" s="1" t="s">
        <v>531</v>
      </c>
      <c r="B45" s="1" t="s">
        <v>532</v>
      </c>
      <c r="C45" s="1" t="s">
        <v>7</v>
      </c>
      <c r="D45" s="1">
        <v>0.999756276607513</v>
      </c>
      <c r="E45" s="4">
        <f t="shared" si="1"/>
        <v>99.97562766</v>
      </c>
      <c r="F45" s="6"/>
      <c r="G45" s="6"/>
      <c r="H45" s="6"/>
      <c r="I45" s="6"/>
      <c r="J45" s="6"/>
      <c r="K45" s="6"/>
      <c r="L45" s="6"/>
      <c r="M45" s="6"/>
      <c r="N45" s="6"/>
      <c r="O45" s="6"/>
      <c r="P45" s="6"/>
      <c r="Q45" s="6"/>
    </row>
    <row r="46">
      <c r="A46" s="1" t="s">
        <v>543</v>
      </c>
      <c r="B46" s="1" t="s">
        <v>544</v>
      </c>
      <c r="C46" s="1" t="s">
        <v>7</v>
      </c>
      <c r="D46" s="1">
        <v>0.881521224975585</v>
      </c>
      <c r="E46" s="4">
        <f t="shared" si="1"/>
        <v>88.1521225</v>
      </c>
      <c r="F46" s="6"/>
      <c r="G46" s="6"/>
      <c r="H46" s="6"/>
      <c r="I46" s="6"/>
      <c r="J46" s="6"/>
      <c r="K46" s="6"/>
      <c r="L46" s="6"/>
      <c r="M46" s="6"/>
      <c r="N46" s="6"/>
      <c r="O46" s="6"/>
      <c r="P46" s="6"/>
      <c r="Q46" s="6"/>
    </row>
    <row r="47">
      <c r="A47" s="1" t="s">
        <v>553</v>
      </c>
      <c r="B47" s="1" t="s">
        <v>554</v>
      </c>
      <c r="C47" s="1" t="s">
        <v>7</v>
      </c>
      <c r="D47" s="1">
        <v>0.992431998252868</v>
      </c>
      <c r="E47" s="4">
        <f t="shared" si="1"/>
        <v>99.24319983</v>
      </c>
      <c r="F47" s="6"/>
      <c r="G47" s="6"/>
      <c r="H47" s="6"/>
      <c r="I47" s="6"/>
      <c r="J47" s="6"/>
      <c r="K47" s="6"/>
      <c r="L47" s="6"/>
      <c r="M47" s="6"/>
      <c r="N47" s="6"/>
      <c r="O47" s="6"/>
      <c r="P47" s="6"/>
      <c r="Q47" s="6"/>
    </row>
    <row r="48">
      <c r="A48" s="1" t="s">
        <v>567</v>
      </c>
      <c r="B48" s="1" t="s">
        <v>568</v>
      </c>
      <c r="C48" s="1" t="s">
        <v>7</v>
      </c>
      <c r="D48" s="1">
        <v>0.996998071670532</v>
      </c>
      <c r="E48" s="4">
        <f t="shared" si="1"/>
        <v>99.69980717</v>
      </c>
      <c r="F48" s="6"/>
      <c r="G48" s="6"/>
      <c r="H48" s="6"/>
      <c r="I48" s="6"/>
      <c r="J48" s="6"/>
      <c r="K48" s="6"/>
      <c r="L48" s="6"/>
      <c r="M48" s="6"/>
      <c r="N48" s="6"/>
      <c r="O48" s="6"/>
      <c r="P48" s="6"/>
      <c r="Q48" s="6"/>
    </row>
    <row r="49">
      <c r="A49" s="1" t="s">
        <v>569</v>
      </c>
      <c r="B49" s="1" t="s">
        <v>570</v>
      </c>
      <c r="C49" s="1" t="s">
        <v>7</v>
      </c>
      <c r="D49" s="1">
        <v>0.999198377132415</v>
      </c>
      <c r="E49" s="4">
        <f t="shared" si="1"/>
        <v>99.91983771</v>
      </c>
      <c r="F49" s="6"/>
      <c r="G49" s="6"/>
      <c r="H49" s="6"/>
      <c r="I49" s="6"/>
      <c r="J49" s="6"/>
      <c r="K49" s="6"/>
      <c r="L49" s="6"/>
      <c r="M49" s="6"/>
      <c r="N49" s="6"/>
      <c r="O49" s="6"/>
      <c r="P49" s="6"/>
      <c r="Q49" s="6"/>
    </row>
    <row r="50">
      <c r="A50" s="1" t="s">
        <v>585</v>
      </c>
      <c r="B50" s="1" t="s">
        <v>586</v>
      </c>
      <c r="C50" s="1" t="s">
        <v>7</v>
      </c>
      <c r="D50" s="1">
        <v>0.485421389341354</v>
      </c>
      <c r="E50" s="4">
        <f t="shared" si="1"/>
        <v>48.54213893</v>
      </c>
      <c r="F50" s="6"/>
      <c r="G50" s="6"/>
      <c r="H50" s="6"/>
      <c r="I50" s="6"/>
      <c r="J50" s="6"/>
      <c r="K50" s="6"/>
      <c r="L50" s="6"/>
      <c r="M50" s="6"/>
      <c r="N50" s="6"/>
      <c r="O50" s="6"/>
      <c r="P50" s="6"/>
      <c r="Q50" s="6"/>
    </row>
    <row r="51">
      <c r="A51" s="1" t="s">
        <v>613</v>
      </c>
      <c r="B51" s="1" t="s">
        <v>614</v>
      </c>
      <c r="C51" s="1" t="s">
        <v>7</v>
      </c>
      <c r="D51" s="1">
        <v>0.725257396697998</v>
      </c>
      <c r="E51" s="4">
        <f t="shared" si="1"/>
        <v>72.52573967</v>
      </c>
      <c r="F51" s="6"/>
      <c r="G51" s="6"/>
      <c r="H51" s="6"/>
      <c r="I51" s="6"/>
      <c r="J51" s="6"/>
      <c r="K51" s="6"/>
      <c r="L51" s="6"/>
      <c r="M51" s="6"/>
      <c r="N51" s="6"/>
      <c r="O51" s="6"/>
      <c r="P51" s="6"/>
      <c r="Q51" s="6"/>
    </row>
    <row r="52">
      <c r="A52" s="1" t="s">
        <v>631</v>
      </c>
      <c r="B52" s="1" t="s">
        <v>632</v>
      </c>
      <c r="C52" s="1" t="s">
        <v>7</v>
      </c>
      <c r="D52" s="1">
        <v>0.64930522441864</v>
      </c>
      <c r="E52" s="4">
        <f t="shared" si="1"/>
        <v>64.93052244</v>
      </c>
      <c r="F52" s="6"/>
      <c r="G52" s="6"/>
      <c r="H52" s="6"/>
      <c r="I52" s="6"/>
      <c r="J52" s="6"/>
      <c r="K52" s="6"/>
      <c r="L52" s="6"/>
      <c r="M52" s="6"/>
      <c r="N52" s="6"/>
      <c r="O52" s="6"/>
      <c r="P52" s="6"/>
      <c r="Q52" s="6"/>
    </row>
    <row r="53">
      <c r="A53" s="1" t="s">
        <v>635</v>
      </c>
      <c r="B53" s="1" t="s">
        <v>636</v>
      </c>
      <c r="C53" s="1" t="s">
        <v>7</v>
      </c>
      <c r="D53" s="1">
        <v>0.368929088115692</v>
      </c>
      <c r="E53" s="4">
        <f t="shared" si="1"/>
        <v>36.89290881</v>
      </c>
      <c r="F53" s="6"/>
      <c r="G53" s="6"/>
      <c r="H53" s="6"/>
      <c r="I53" s="6"/>
      <c r="J53" s="6"/>
      <c r="K53" s="6"/>
      <c r="L53" s="6"/>
      <c r="M53" s="6"/>
      <c r="N53" s="6"/>
      <c r="O53" s="6"/>
      <c r="P53" s="6"/>
      <c r="Q53" s="6"/>
    </row>
    <row r="54">
      <c r="A54" s="1" t="s">
        <v>639</v>
      </c>
      <c r="B54" s="1" t="s">
        <v>640</v>
      </c>
      <c r="C54" s="1" t="s">
        <v>7</v>
      </c>
      <c r="D54" s="1">
        <v>0.622634410858154</v>
      </c>
      <c r="E54" s="4">
        <f t="shared" si="1"/>
        <v>62.26344109</v>
      </c>
      <c r="F54" s="6"/>
      <c r="G54" s="6"/>
      <c r="H54" s="6"/>
      <c r="I54" s="6"/>
      <c r="J54" s="6"/>
      <c r="K54" s="6"/>
      <c r="L54" s="6"/>
      <c r="M54" s="6"/>
      <c r="N54" s="6"/>
      <c r="O54" s="6"/>
      <c r="P54" s="6"/>
      <c r="Q54" s="6"/>
    </row>
    <row r="55">
      <c r="A55" s="1" t="s">
        <v>649</v>
      </c>
      <c r="B55" s="1" t="s">
        <v>650</v>
      </c>
      <c r="C55" s="1" t="s">
        <v>7</v>
      </c>
      <c r="D55" s="1">
        <v>0.621330499649047</v>
      </c>
      <c r="E55" s="4">
        <f t="shared" si="1"/>
        <v>62.13304996</v>
      </c>
      <c r="F55" s="6"/>
      <c r="G55" s="6"/>
      <c r="H55" s="6"/>
      <c r="I55" s="6"/>
      <c r="J55" s="6"/>
      <c r="K55" s="6"/>
      <c r="L55" s="6"/>
      <c r="M55" s="6"/>
      <c r="N55" s="6"/>
      <c r="O55" s="6"/>
      <c r="P55" s="6"/>
      <c r="Q55" s="6"/>
    </row>
    <row r="56">
      <c r="A56" s="1" t="s">
        <v>655</v>
      </c>
      <c r="B56" s="1" t="s">
        <v>656</v>
      </c>
      <c r="C56" s="1" t="s">
        <v>7</v>
      </c>
      <c r="D56" s="1">
        <v>0.992611944675445</v>
      </c>
      <c r="E56" s="4">
        <f t="shared" si="1"/>
        <v>99.26119447</v>
      </c>
      <c r="F56" s="6"/>
      <c r="G56" s="6"/>
      <c r="H56" s="6"/>
      <c r="I56" s="6"/>
      <c r="J56" s="6"/>
      <c r="K56" s="6"/>
      <c r="L56" s="6"/>
      <c r="M56" s="6"/>
      <c r="N56" s="6"/>
      <c r="O56" s="6"/>
      <c r="P56" s="6"/>
      <c r="Q56" s="6"/>
    </row>
    <row r="57">
      <c r="A57" s="1" t="s">
        <v>711</v>
      </c>
      <c r="B57" s="1" t="s">
        <v>712</v>
      </c>
      <c r="C57" s="1" t="s">
        <v>7</v>
      </c>
      <c r="D57" s="1">
        <v>0.988875746726989</v>
      </c>
      <c r="E57" s="4">
        <f t="shared" si="1"/>
        <v>98.88757467</v>
      </c>
      <c r="F57" s="6"/>
      <c r="G57" s="6"/>
      <c r="H57" s="6"/>
      <c r="I57" s="6"/>
      <c r="J57" s="6"/>
      <c r="K57" s="6"/>
      <c r="L57" s="6"/>
      <c r="M57" s="6"/>
      <c r="N57" s="6"/>
      <c r="O57" s="6"/>
      <c r="P57" s="6"/>
      <c r="Q57" s="6"/>
    </row>
    <row r="58">
      <c r="A58" s="1" t="s">
        <v>835</v>
      </c>
      <c r="B58" s="1" t="s">
        <v>836</v>
      </c>
      <c r="C58" s="1" t="s">
        <v>7</v>
      </c>
      <c r="D58" s="1">
        <v>0.999821960926055</v>
      </c>
      <c r="E58" s="4">
        <f t="shared" si="1"/>
        <v>99.98219609</v>
      </c>
      <c r="F58" s="6"/>
      <c r="G58" s="6"/>
      <c r="H58" s="6"/>
      <c r="I58" s="6"/>
      <c r="J58" s="6"/>
      <c r="K58" s="6"/>
      <c r="L58" s="6"/>
      <c r="M58" s="6"/>
      <c r="N58" s="6"/>
      <c r="O58" s="6"/>
      <c r="P58" s="6"/>
      <c r="Q58" s="6"/>
    </row>
    <row r="59">
      <c r="A59" s="1" t="s">
        <v>847</v>
      </c>
      <c r="B59" s="1" t="s">
        <v>848</v>
      </c>
      <c r="C59" s="1" t="s">
        <v>7</v>
      </c>
      <c r="D59" s="1">
        <v>0.999819815158844</v>
      </c>
      <c r="E59" s="4">
        <f t="shared" si="1"/>
        <v>99.98198152</v>
      </c>
      <c r="F59" s="6"/>
      <c r="G59" s="6"/>
      <c r="H59" s="6"/>
      <c r="I59" s="6"/>
      <c r="J59" s="6"/>
      <c r="K59" s="6"/>
      <c r="L59" s="6"/>
      <c r="M59" s="6"/>
      <c r="N59" s="6"/>
      <c r="O59" s="6"/>
      <c r="P59" s="6"/>
      <c r="Q59" s="6"/>
    </row>
    <row r="60">
      <c r="A60" s="1" t="s">
        <v>881</v>
      </c>
      <c r="B60" s="1" t="s">
        <v>882</v>
      </c>
      <c r="C60" s="1" t="s">
        <v>7</v>
      </c>
      <c r="D60" s="1">
        <v>0.617662549018859</v>
      </c>
      <c r="E60" s="4">
        <f t="shared" si="1"/>
        <v>61.7662549</v>
      </c>
      <c r="F60" s="6"/>
      <c r="G60" s="6"/>
      <c r="H60" s="6"/>
      <c r="I60" s="6"/>
      <c r="J60" s="6"/>
      <c r="K60" s="6"/>
      <c r="L60" s="6"/>
      <c r="M60" s="6"/>
      <c r="N60" s="6"/>
      <c r="O60" s="6"/>
      <c r="P60" s="6"/>
      <c r="Q60" s="6"/>
    </row>
    <row r="61">
      <c r="A61" s="1" t="s">
        <v>883</v>
      </c>
      <c r="B61" s="1" t="s">
        <v>884</v>
      </c>
      <c r="C61" s="1" t="s">
        <v>7</v>
      </c>
      <c r="D61" s="1">
        <v>0.998742878437042</v>
      </c>
      <c r="E61" s="4">
        <f t="shared" si="1"/>
        <v>99.87428784</v>
      </c>
      <c r="F61" s="6"/>
      <c r="G61" s="6"/>
      <c r="H61" s="6"/>
      <c r="I61" s="6"/>
      <c r="J61" s="6"/>
      <c r="K61" s="6"/>
      <c r="L61" s="6"/>
      <c r="M61" s="6"/>
      <c r="N61" s="6"/>
      <c r="O61" s="6"/>
      <c r="P61" s="6"/>
      <c r="Q61" s="6"/>
    </row>
    <row r="62">
      <c r="A62" s="1" t="s">
        <v>913</v>
      </c>
      <c r="B62" s="1" t="s">
        <v>914</v>
      </c>
      <c r="C62" s="1" t="s">
        <v>7</v>
      </c>
      <c r="D62" s="1">
        <v>0.998977422714233</v>
      </c>
      <c r="E62" s="4">
        <f t="shared" si="1"/>
        <v>99.89774227</v>
      </c>
      <c r="F62" s="6"/>
      <c r="G62" s="6"/>
      <c r="H62" s="6"/>
      <c r="I62" s="6"/>
      <c r="J62" s="6"/>
      <c r="K62" s="6"/>
      <c r="L62" s="6"/>
      <c r="M62" s="6"/>
      <c r="N62" s="6"/>
      <c r="O62" s="6"/>
      <c r="P62" s="6"/>
      <c r="Q62" s="6"/>
    </row>
    <row r="63">
      <c r="A63" s="1" t="s">
        <v>915</v>
      </c>
      <c r="B63" s="1" t="s">
        <v>916</v>
      </c>
      <c r="C63" s="1" t="s">
        <v>7</v>
      </c>
      <c r="D63" s="1">
        <v>0.648648262023925</v>
      </c>
      <c r="E63" s="4">
        <f t="shared" si="1"/>
        <v>64.8648262</v>
      </c>
      <c r="F63" s="6"/>
      <c r="G63" s="6"/>
      <c r="H63" s="6"/>
      <c r="I63" s="6"/>
      <c r="J63" s="6"/>
      <c r="K63" s="6"/>
      <c r="L63" s="6"/>
      <c r="M63" s="6"/>
      <c r="N63" s="6"/>
      <c r="O63" s="6"/>
      <c r="P63" s="6"/>
      <c r="Q63" s="6"/>
    </row>
    <row r="64">
      <c r="A64" s="1" t="s">
        <v>921</v>
      </c>
      <c r="B64" s="1" t="s">
        <v>922</v>
      </c>
      <c r="C64" s="1" t="s">
        <v>7</v>
      </c>
      <c r="D64" s="1">
        <v>0.63385397195816</v>
      </c>
      <c r="E64" s="4">
        <f t="shared" si="1"/>
        <v>63.3853972</v>
      </c>
      <c r="F64" s="6"/>
      <c r="G64" s="6"/>
      <c r="H64" s="6"/>
      <c r="I64" s="6"/>
      <c r="J64" s="6"/>
      <c r="K64" s="6"/>
      <c r="L64" s="6"/>
      <c r="M64" s="6"/>
      <c r="N64" s="6"/>
      <c r="O64" s="6"/>
      <c r="P64" s="6"/>
      <c r="Q64" s="6"/>
    </row>
    <row r="65">
      <c r="A65" s="1" t="s">
        <v>941</v>
      </c>
      <c r="B65" s="1" t="s">
        <v>942</v>
      </c>
      <c r="C65" s="1" t="s">
        <v>7</v>
      </c>
      <c r="D65" s="1">
        <v>0.998469054698944</v>
      </c>
      <c r="E65" s="4">
        <f t="shared" si="1"/>
        <v>99.84690547</v>
      </c>
      <c r="F65" s="6"/>
      <c r="G65" s="6"/>
      <c r="H65" s="6"/>
      <c r="I65" s="6"/>
      <c r="J65" s="6"/>
      <c r="K65" s="6"/>
      <c r="L65" s="6"/>
      <c r="M65" s="6"/>
      <c r="N65" s="6"/>
      <c r="O65" s="6"/>
      <c r="P65" s="6"/>
      <c r="Q65" s="6"/>
    </row>
    <row r="66">
      <c r="A66" s="1" t="s">
        <v>951</v>
      </c>
      <c r="B66" s="1" t="s">
        <v>952</v>
      </c>
      <c r="C66" s="1" t="s">
        <v>7</v>
      </c>
      <c r="D66" s="1">
        <v>0.999662041664123</v>
      </c>
      <c r="E66" s="4">
        <f t="shared" si="1"/>
        <v>99.96620417</v>
      </c>
      <c r="F66" s="6"/>
      <c r="G66" s="6"/>
      <c r="H66" s="6"/>
      <c r="I66" s="6"/>
      <c r="J66" s="6"/>
      <c r="K66" s="6"/>
      <c r="L66" s="6"/>
      <c r="M66" s="6"/>
      <c r="N66" s="6"/>
      <c r="O66" s="6"/>
      <c r="P66" s="6"/>
      <c r="Q66" s="6"/>
    </row>
    <row r="67">
      <c r="A67" s="1" t="s">
        <v>953</v>
      </c>
      <c r="B67" s="1" t="s">
        <v>954</v>
      </c>
      <c r="C67" s="1" t="s">
        <v>7</v>
      </c>
      <c r="D67" s="1">
        <v>0.823339223861694</v>
      </c>
      <c r="E67" s="4">
        <f t="shared" si="1"/>
        <v>82.33392239</v>
      </c>
      <c r="F67" s="6"/>
      <c r="G67" s="6"/>
      <c r="H67" s="6"/>
      <c r="I67" s="6"/>
      <c r="J67" s="6"/>
      <c r="K67" s="6"/>
      <c r="L67" s="6"/>
      <c r="M67" s="6"/>
      <c r="N67" s="6"/>
      <c r="O67" s="6"/>
      <c r="P67" s="6"/>
      <c r="Q67" s="6"/>
    </row>
    <row r="68">
      <c r="A68" s="1" t="s">
        <v>979</v>
      </c>
      <c r="B68" s="1" t="s">
        <v>980</v>
      </c>
      <c r="C68" s="1" t="s">
        <v>7</v>
      </c>
      <c r="D68" s="1">
        <v>0.885588526725769</v>
      </c>
      <c r="E68" s="4">
        <f t="shared" si="1"/>
        <v>88.55885267</v>
      </c>
      <c r="F68" s="6"/>
      <c r="G68" s="6"/>
      <c r="H68" s="6"/>
      <c r="I68" s="6"/>
      <c r="J68" s="6"/>
      <c r="K68" s="6"/>
      <c r="L68" s="6"/>
      <c r="M68" s="6"/>
      <c r="N68" s="6"/>
      <c r="O68" s="6"/>
      <c r="P68" s="6"/>
      <c r="Q68" s="6"/>
    </row>
    <row r="69">
      <c r="A69" s="1" t="s">
        <v>997</v>
      </c>
      <c r="B69" s="1" t="s">
        <v>998</v>
      </c>
      <c r="C69" s="1" t="s">
        <v>7</v>
      </c>
      <c r="D69" s="1">
        <v>0.484452217817306</v>
      </c>
      <c r="E69" s="4">
        <f t="shared" si="1"/>
        <v>48.44522178</v>
      </c>
      <c r="F69" s="6"/>
      <c r="G69" s="6"/>
      <c r="H69" s="6"/>
      <c r="I69" s="6"/>
      <c r="J69" s="6"/>
      <c r="K69" s="6"/>
      <c r="L69" s="6"/>
      <c r="M69" s="6"/>
      <c r="N69" s="6"/>
      <c r="O69" s="6"/>
      <c r="P69" s="6"/>
      <c r="Q69" s="6"/>
    </row>
    <row r="70">
      <c r="A70" s="1" t="s">
        <v>1103</v>
      </c>
      <c r="B70" s="1" t="s">
        <v>1104</v>
      </c>
      <c r="C70" s="1" t="s">
        <v>7</v>
      </c>
      <c r="D70" s="1">
        <v>0.86185085773468</v>
      </c>
      <c r="E70" s="4">
        <f t="shared" si="1"/>
        <v>86.18508577</v>
      </c>
      <c r="F70" s="6"/>
      <c r="G70" s="6"/>
      <c r="H70" s="6"/>
      <c r="I70" s="6"/>
      <c r="J70" s="6"/>
      <c r="K70" s="6"/>
      <c r="L70" s="6"/>
      <c r="M70" s="6"/>
      <c r="N70" s="6"/>
      <c r="O70" s="6"/>
      <c r="P70" s="6"/>
      <c r="Q70" s="6"/>
    </row>
    <row r="71">
      <c r="A71" s="1" t="s">
        <v>1113</v>
      </c>
      <c r="B71" s="1" t="s">
        <v>1114</v>
      </c>
      <c r="C71" s="1" t="s">
        <v>7</v>
      </c>
      <c r="D71" s="1">
        <v>0.999801814556121</v>
      </c>
      <c r="E71" s="4">
        <f t="shared" si="1"/>
        <v>99.98018146</v>
      </c>
      <c r="F71" s="6"/>
      <c r="G71" s="6"/>
      <c r="H71" s="6"/>
      <c r="I71" s="6"/>
      <c r="J71" s="6"/>
      <c r="K71" s="6"/>
      <c r="L71" s="6"/>
      <c r="M71" s="6"/>
      <c r="N71" s="6"/>
      <c r="O71" s="6"/>
      <c r="P71" s="6"/>
      <c r="Q71" s="6"/>
    </row>
    <row r="72">
      <c r="A72" s="1" t="s">
        <v>1127</v>
      </c>
      <c r="B72" s="1" t="s">
        <v>1128</v>
      </c>
      <c r="C72" s="1" t="s">
        <v>7</v>
      </c>
      <c r="D72" s="1">
        <v>0.667418301105499</v>
      </c>
      <c r="E72" s="4">
        <f t="shared" si="1"/>
        <v>66.74183011</v>
      </c>
      <c r="F72" s="6"/>
      <c r="G72" s="6"/>
      <c r="H72" s="6"/>
      <c r="I72" s="6"/>
      <c r="J72" s="6"/>
      <c r="K72" s="6"/>
      <c r="L72" s="6"/>
      <c r="M72" s="6"/>
      <c r="N72" s="6"/>
      <c r="O72" s="6"/>
      <c r="P72" s="6"/>
      <c r="Q72" s="6"/>
    </row>
    <row r="73">
      <c r="A73" s="1" t="s">
        <v>1191</v>
      </c>
      <c r="B73" s="1" t="s">
        <v>1192</v>
      </c>
      <c r="C73" s="1" t="s">
        <v>7</v>
      </c>
      <c r="D73" s="1">
        <v>0.997575104236602</v>
      </c>
      <c r="E73" s="4">
        <f t="shared" si="1"/>
        <v>99.75751042</v>
      </c>
      <c r="F73" s="6"/>
      <c r="G73" s="6"/>
      <c r="H73" s="6"/>
      <c r="I73" s="6"/>
      <c r="J73" s="6"/>
      <c r="K73" s="6"/>
      <c r="L73" s="6"/>
      <c r="M73" s="6"/>
      <c r="N73" s="6"/>
      <c r="O73" s="6"/>
      <c r="P73" s="6"/>
      <c r="Q73" s="6"/>
    </row>
    <row r="74">
      <c r="A74" s="1" t="s">
        <v>1207</v>
      </c>
      <c r="B74" s="1" t="s">
        <v>1208</v>
      </c>
      <c r="C74" s="1" t="s">
        <v>7</v>
      </c>
      <c r="D74" s="1">
        <v>0.995481610298156</v>
      </c>
      <c r="E74" s="4">
        <f t="shared" si="1"/>
        <v>99.54816103</v>
      </c>
      <c r="F74" s="6"/>
      <c r="G74" s="6"/>
      <c r="H74" s="6"/>
      <c r="I74" s="6"/>
      <c r="J74" s="6"/>
      <c r="K74" s="6"/>
      <c r="L74" s="6"/>
      <c r="M74" s="6"/>
      <c r="N74" s="6"/>
      <c r="O74" s="6"/>
      <c r="P74" s="6"/>
      <c r="Q74" s="6"/>
    </row>
    <row r="75">
      <c r="A75" s="1" t="s">
        <v>1265</v>
      </c>
      <c r="B75" s="1" t="s">
        <v>1266</v>
      </c>
      <c r="C75" s="1" t="s">
        <v>7</v>
      </c>
      <c r="D75" s="1">
        <v>0.816039741039276</v>
      </c>
      <c r="E75" s="4">
        <f t="shared" si="1"/>
        <v>81.6039741</v>
      </c>
      <c r="F75" s="6"/>
      <c r="G75" s="6"/>
      <c r="H75" s="6"/>
      <c r="I75" s="6"/>
      <c r="J75" s="6"/>
      <c r="K75" s="6"/>
      <c r="L75" s="6"/>
      <c r="M75" s="6"/>
      <c r="N75" s="6"/>
      <c r="O75" s="6"/>
      <c r="P75" s="6"/>
      <c r="Q75" s="6"/>
    </row>
    <row r="76">
      <c r="A76" s="1" t="s">
        <v>1449</v>
      </c>
      <c r="B76" s="1" t="s">
        <v>1450</v>
      </c>
      <c r="C76" s="1" t="s">
        <v>7</v>
      </c>
      <c r="D76" s="1">
        <v>0.999805033206939</v>
      </c>
      <c r="E76" s="4">
        <f t="shared" si="1"/>
        <v>99.98050332</v>
      </c>
      <c r="F76" s="6"/>
      <c r="G76" s="6"/>
      <c r="H76" s="6"/>
      <c r="I76" s="6"/>
      <c r="J76" s="6"/>
      <c r="K76" s="6"/>
      <c r="L76" s="6"/>
      <c r="M76" s="6"/>
      <c r="N76" s="6"/>
      <c r="O76" s="6"/>
      <c r="P76" s="6"/>
      <c r="Q76" s="6"/>
    </row>
    <row r="77">
      <c r="A77" s="1" t="s">
        <v>1473</v>
      </c>
      <c r="B77" s="1" t="s">
        <v>1474</v>
      </c>
      <c r="C77" s="1" t="s">
        <v>7</v>
      </c>
      <c r="D77" s="1">
        <v>0.716111779212951</v>
      </c>
      <c r="E77" s="4">
        <f t="shared" si="1"/>
        <v>71.61117792</v>
      </c>
      <c r="F77" s="6"/>
      <c r="G77" s="6"/>
      <c r="H77" s="6"/>
      <c r="I77" s="6"/>
      <c r="J77" s="6"/>
      <c r="K77" s="6"/>
      <c r="L77" s="6"/>
      <c r="M77" s="6"/>
      <c r="N77" s="6"/>
      <c r="O77" s="6"/>
      <c r="P77" s="6"/>
      <c r="Q77" s="6"/>
    </row>
    <row r="78">
      <c r="F78" s="6"/>
      <c r="G78" s="6"/>
      <c r="H78" s="6"/>
      <c r="I78" s="6"/>
      <c r="J78" s="6"/>
      <c r="K78" s="6"/>
      <c r="L78" s="6"/>
      <c r="M78" s="6"/>
      <c r="N78" s="6"/>
      <c r="O78" s="6"/>
      <c r="P78" s="6"/>
      <c r="Q78" s="6"/>
    </row>
    <row r="79">
      <c r="F79" s="6"/>
      <c r="G79" s="6"/>
      <c r="H79" s="6"/>
      <c r="I79" s="6"/>
      <c r="J79" s="6"/>
      <c r="K79" s="6"/>
      <c r="L79" s="6"/>
      <c r="M79" s="6"/>
      <c r="N79" s="6"/>
      <c r="O79" s="6"/>
      <c r="P79" s="6"/>
      <c r="Q79" s="6"/>
    </row>
    <row r="80">
      <c r="F80" s="6"/>
      <c r="G80" s="6"/>
      <c r="H80" s="6"/>
      <c r="I80" s="6"/>
      <c r="J80" s="6"/>
      <c r="K80" s="6"/>
      <c r="L80" s="6"/>
      <c r="M80" s="6"/>
      <c r="N80" s="6"/>
      <c r="O80" s="6"/>
      <c r="P80" s="6"/>
      <c r="Q80" s="6"/>
    </row>
    <row r="81">
      <c r="F81" s="6"/>
      <c r="G81" s="6"/>
      <c r="H81" s="6"/>
      <c r="I81" s="6"/>
      <c r="J81" s="6"/>
      <c r="K81" s="6"/>
      <c r="L81" s="6"/>
      <c r="M81" s="6"/>
      <c r="N81" s="6"/>
      <c r="O81" s="6"/>
      <c r="P81" s="6"/>
      <c r="Q81" s="6"/>
    </row>
    <row r="82">
      <c r="F82" s="6"/>
      <c r="G82" s="6"/>
      <c r="H82" s="6"/>
      <c r="I82" s="6"/>
      <c r="J82" s="6"/>
      <c r="K82" s="6"/>
      <c r="L82" s="6"/>
      <c r="M82" s="6"/>
      <c r="N82" s="6"/>
      <c r="O82" s="6"/>
      <c r="P82" s="6"/>
      <c r="Q82" s="6"/>
    </row>
    <row r="83">
      <c r="F83" s="6"/>
      <c r="G83" s="6"/>
      <c r="H83" s="6"/>
      <c r="I83" s="6"/>
      <c r="J83" s="6"/>
      <c r="K83" s="6"/>
      <c r="L83" s="6"/>
      <c r="M83" s="6"/>
      <c r="N83" s="6"/>
      <c r="O83" s="6"/>
      <c r="P83" s="6"/>
      <c r="Q83" s="6"/>
    </row>
    <row r="84">
      <c r="F84" s="6"/>
      <c r="G84" s="6"/>
      <c r="H84" s="6"/>
      <c r="I84" s="6"/>
      <c r="J84" s="6"/>
      <c r="K84" s="6"/>
      <c r="L84" s="6"/>
      <c r="M84" s="6"/>
      <c r="N84" s="6"/>
      <c r="O84" s="6"/>
      <c r="P84" s="6"/>
      <c r="Q84" s="6"/>
    </row>
    <row r="85">
      <c r="F85" s="6"/>
      <c r="G85" s="6"/>
      <c r="H85" s="6"/>
      <c r="I85" s="6"/>
      <c r="J85" s="6"/>
      <c r="K85" s="6"/>
      <c r="L85" s="6"/>
      <c r="M85" s="6"/>
      <c r="N85" s="6"/>
      <c r="O85" s="6"/>
      <c r="P85" s="6"/>
      <c r="Q85" s="6"/>
    </row>
    <row r="86">
      <c r="F86" s="6"/>
      <c r="G86" s="6"/>
      <c r="H86" s="6"/>
      <c r="I86" s="6"/>
      <c r="J86" s="6"/>
      <c r="K86" s="6"/>
      <c r="L86" s="6"/>
      <c r="M86" s="6"/>
      <c r="N86" s="6"/>
      <c r="O86" s="6"/>
      <c r="P86" s="6"/>
      <c r="Q86" s="6"/>
    </row>
    <row r="87">
      <c r="F87" s="6"/>
      <c r="G87" s="6"/>
      <c r="H87" s="6"/>
      <c r="I87" s="6"/>
      <c r="J87" s="6"/>
      <c r="K87" s="6"/>
      <c r="L87" s="6"/>
      <c r="M87" s="6"/>
      <c r="N87" s="6"/>
      <c r="O87" s="6"/>
      <c r="P87" s="6"/>
      <c r="Q87" s="6"/>
    </row>
    <row r="88">
      <c r="F88" s="6"/>
      <c r="G88" s="6"/>
      <c r="H88" s="6"/>
      <c r="I88" s="6"/>
      <c r="J88" s="6"/>
      <c r="K88" s="6"/>
      <c r="L88" s="6"/>
      <c r="M88" s="6"/>
      <c r="N88" s="6"/>
      <c r="O88" s="6"/>
      <c r="P88" s="6"/>
      <c r="Q88" s="6"/>
    </row>
    <row r="89">
      <c r="F89" s="6"/>
      <c r="G89" s="6"/>
      <c r="H89" s="6"/>
      <c r="I89" s="6"/>
      <c r="J89" s="6"/>
      <c r="K89" s="6"/>
      <c r="L89" s="6"/>
      <c r="M89" s="6"/>
      <c r="N89" s="6"/>
      <c r="O89" s="6"/>
      <c r="P89" s="6"/>
      <c r="Q89" s="6"/>
    </row>
    <row r="90">
      <c r="F90" s="6"/>
      <c r="G90" s="6"/>
      <c r="H90" s="6"/>
      <c r="I90" s="6"/>
      <c r="J90" s="6"/>
      <c r="K90" s="6"/>
      <c r="L90" s="6"/>
      <c r="M90" s="6"/>
      <c r="N90" s="6"/>
      <c r="O90" s="6"/>
      <c r="P90" s="6"/>
      <c r="Q90" s="6"/>
    </row>
    <row r="91">
      <c r="F91" s="6"/>
      <c r="G91" s="6"/>
      <c r="H91" s="6"/>
      <c r="I91" s="6"/>
      <c r="J91" s="6"/>
      <c r="K91" s="6"/>
      <c r="L91" s="6"/>
      <c r="M91" s="6"/>
      <c r="N91" s="6"/>
      <c r="O91" s="6"/>
      <c r="P91" s="6"/>
      <c r="Q91" s="6"/>
    </row>
    <row r="92">
      <c r="F92" s="6"/>
      <c r="G92" s="6"/>
      <c r="H92" s="6"/>
      <c r="I92" s="6"/>
      <c r="J92" s="6"/>
      <c r="K92" s="6"/>
      <c r="L92" s="6"/>
      <c r="M92" s="6"/>
      <c r="N92" s="6"/>
      <c r="O92" s="6"/>
      <c r="P92" s="6"/>
      <c r="Q92" s="6"/>
    </row>
    <row r="93">
      <c r="F93" s="6"/>
      <c r="G93" s="6"/>
      <c r="H93" s="6"/>
      <c r="I93" s="6"/>
      <c r="J93" s="6"/>
      <c r="K93" s="6"/>
      <c r="L93" s="6"/>
      <c r="M93" s="6"/>
      <c r="N93" s="6"/>
      <c r="O93" s="6"/>
      <c r="P93" s="6"/>
      <c r="Q93" s="6"/>
    </row>
    <row r="94">
      <c r="F94" s="6"/>
      <c r="G94" s="6"/>
      <c r="H94" s="6"/>
      <c r="I94" s="6"/>
      <c r="J94" s="6"/>
      <c r="K94" s="6"/>
      <c r="L94" s="6"/>
      <c r="M94" s="6"/>
      <c r="N94" s="6"/>
      <c r="O94" s="6"/>
      <c r="P94" s="6"/>
      <c r="Q94" s="6"/>
    </row>
    <row r="95">
      <c r="F95" s="6"/>
      <c r="G95" s="6"/>
      <c r="H95" s="6"/>
      <c r="I95" s="6"/>
      <c r="J95" s="6"/>
      <c r="K95" s="6"/>
      <c r="L95" s="6"/>
      <c r="M95" s="6"/>
      <c r="N95" s="6"/>
      <c r="O95" s="6"/>
      <c r="P95" s="6"/>
      <c r="Q95" s="6"/>
    </row>
    <row r="96">
      <c r="F96" s="6"/>
      <c r="G96" s="6"/>
      <c r="H96" s="6"/>
      <c r="I96" s="6"/>
      <c r="J96" s="6"/>
      <c r="K96" s="6"/>
      <c r="L96" s="6"/>
      <c r="M96" s="6"/>
      <c r="N96" s="6"/>
      <c r="O96" s="6"/>
      <c r="P96" s="6"/>
      <c r="Q96" s="6"/>
    </row>
    <row r="97">
      <c r="F97" s="6"/>
      <c r="G97" s="6"/>
      <c r="H97" s="6"/>
      <c r="I97" s="6"/>
      <c r="J97" s="6"/>
      <c r="K97" s="6"/>
      <c r="L97" s="6"/>
      <c r="M97" s="6"/>
      <c r="N97" s="6"/>
      <c r="O97" s="6"/>
      <c r="P97" s="6"/>
      <c r="Q97" s="6"/>
    </row>
    <row r="98">
      <c r="F98" s="6"/>
      <c r="G98" s="6"/>
      <c r="H98" s="6"/>
      <c r="I98" s="6"/>
      <c r="J98" s="6"/>
      <c r="K98" s="6"/>
      <c r="L98" s="6"/>
      <c r="M98" s="6"/>
      <c r="N98" s="6"/>
      <c r="O98" s="6"/>
      <c r="P98" s="6"/>
      <c r="Q98" s="6"/>
    </row>
    <row r="99">
      <c r="F99" s="6"/>
      <c r="G99" s="6"/>
      <c r="H99" s="6"/>
      <c r="I99" s="6"/>
      <c r="J99" s="6"/>
      <c r="K99" s="6"/>
      <c r="L99" s="6"/>
      <c r="M99" s="6"/>
      <c r="N99" s="6"/>
      <c r="O99" s="6"/>
      <c r="P99" s="6"/>
      <c r="Q99" s="6"/>
    </row>
    <row r="100">
      <c r="F100" s="6"/>
      <c r="G100" s="6"/>
      <c r="H100" s="6"/>
      <c r="I100" s="6"/>
      <c r="J100" s="6"/>
      <c r="K100" s="6"/>
      <c r="L100" s="6"/>
      <c r="M100" s="6"/>
      <c r="N100" s="6"/>
      <c r="O100" s="6"/>
      <c r="P100" s="6"/>
      <c r="Q100" s="6"/>
    </row>
    <row r="101">
      <c r="F101" s="6"/>
      <c r="G101" s="6"/>
      <c r="H101" s="6"/>
      <c r="I101" s="6"/>
      <c r="J101" s="6"/>
      <c r="K101" s="6"/>
      <c r="L101" s="6"/>
      <c r="M101" s="6"/>
      <c r="N101" s="6"/>
      <c r="O101" s="6"/>
      <c r="P101" s="6"/>
      <c r="Q101" s="6"/>
    </row>
    <row r="102">
      <c r="F102" s="6"/>
      <c r="G102" s="6"/>
      <c r="H102" s="6"/>
      <c r="I102" s="6"/>
      <c r="J102" s="6"/>
      <c r="K102" s="6"/>
      <c r="L102" s="6"/>
      <c r="M102" s="6"/>
      <c r="N102" s="6"/>
      <c r="O102" s="6"/>
      <c r="P102" s="6"/>
      <c r="Q102" s="6"/>
    </row>
    <row r="103">
      <c r="F103" s="6"/>
      <c r="G103" s="6"/>
      <c r="H103" s="6"/>
      <c r="I103" s="6"/>
      <c r="J103" s="6"/>
      <c r="K103" s="6"/>
      <c r="L103" s="6"/>
      <c r="M103" s="6"/>
      <c r="N103" s="6"/>
      <c r="O103" s="6"/>
      <c r="P103" s="6"/>
      <c r="Q103" s="6"/>
    </row>
    <row r="104">
      <c r="F104" s="6"/>
      <c r="G104" s="6"/>
      <c r="H104" s="6"/>
      <c r="I104" s="6"/>
      <c r="J104" s="6"/>
      <c r="K104" s="6"/>
      <c r="L104" s="6"/>
      <c r="M104" s="6"/>
      <c r="N104" s="6"/>
      <c r="O104" s="6"/>
      <c r="P104" s="6"/>
      <c r="Q104" s="6"/>
    </row>
    <row r="105">
      <c r="F105" s="6"/>
      <c r="G105" s="6"/>
      <c r="H105" s="6"/>
      <c r="I105" s="6"/>
      <c r="J105" s="6"/>
      <c r="K105" s="6"/>
      <c r="L105" s="6"/>
      <c r="M105" s="6"/>
      <c r="N105" s="6"/>
      <c r="O105" s="6"/>
      <c r="P105" s="6"/>
      <c r="Q105" s="6"/>
    </row>
    <row r="106">
      <c r="F106" s="6"/>
      <c r="G106" s="6"/>
      <c r="H106" s="6"/>
      <c r="I106" s="6"/>
      <c r="J106" s="6"/>
      <c r="K106" s="6"/>
      <c r="L106" s="6"/>
      <c r="M106" s="6"/>
      <c r="N106" s="6"/>
      <c r="O106" s="6"/>
      <c r="P106" s="6"/>
      <c r="Q106" s="6"/>
    </row>
    <row r="107">
      <c r="F107" s="6"/>
      <c r="G107" s="6"/>
      <c r="H107" s="6"/>
      <c r="I107" s="6"/>
      <c r="J107" s="6"/>
      <c r="K107" s="6"/>
      <c r="L107" s="6"/>
      <c r="M107" s="6"/>
      <c r="N107" s="6"/>
      <c r="O107" s="6"/>
      <c r="P107" s="6"/>
      <c r="Q107" s="6"/>
    </row>
    <row r="108">
      <c r="F108" s="6"/>
      <c r="G108" s="6"/>
      <c r="H108" s="6"/>
      <c r="I108" s="6"/>
      <c r="J108" s="6"/>
      <c r="K108" s="6"/>
      <c r="L108" s="6"/>
      <c r="M108" s="6"/>
      <c r="N108" s="6"/>
      <c r="O108" s="6"/>
      <c r="P108" s="6"/>
      <c r="Q108" s="6"/>
    </row>
    <row r="109">
      <c r="F109" s="6"/>
      <c r="G109" s="6"/>
      <c r="H109" s="6"/>
      <c r="I109" s="6"/>
      <c r="J109" s="6"/>
      <c r="K109" s="6"/>
      <c r="L109" s="6"/>
      <c r="M109" s="6"/>
      <c r="N109" s="6"/>
      <c r="O109" s="6"/>
      <c r="P109" s="6"/>
      <c r="Q109" s="6"/>
    </row>
    <row r="110">
      <c r="F110" s="6"/>
      <c r="G110" s="6"/>
      <c r="H110" s="6"/>
      <c r="I110" s="6"/>
      <c r="J110" s="6"/>
      <c r="K110" s="6"/>
      <c r="L110" s="6"/>
      <c r="M110" s="6"/>
      <c r="N110" s="6"/>
      <c r="O110" s="6"/>
      <c r="P110" s="6"/>
      <c r="Q110" s="6"/>
    </row>
    <row r="111">
      <c r="F111" s="6"/>
      <c r="G111" s="6"/>
      <c r="H111" s="6"/>
      <c r="I111" s="6"/>
      <c r="J111" s="6"/>
      <c r="K111" s="6"/>
      <c r="L111" s="6"/>
      <c r="M111" s="6"/>
      <c r="N111" s="6"/>
      <c r="O111" s="6"/>
      <c r="P111" s="6"/>
      <c r="Q111" s="6"/>
    </row>
    <row r="112">
      <c r="F112" s="6"/>
      <c r="G112" s="6"/>
      <c r="H112" s="6"/>
      <c r="I112" s="6"/>
      <c r="J112" s="6"/>
      <c r="K112" s="6"/>
      <c r="L112" s="6"/>
      <c r="M112" s="6"/>
      <c r="N112" s="6"/>
      <c r="O112" s="6"/>
      <c r="P112" s="6"/>
      <c r="Q112" s="6"/>
    </row>
    <row r="113">
      <c r="F113" s="6"/>
      <c r="G113" s="6"/>
      <c r="H113" s="6"/>
      <c r="I113" s="6"/>
      <c r="J113" s="6"/>
      <c r="K113" s="6"/>
      <c r="L113" s="6"/>
      <c r="M113" s="6"/>
      <c r="N113" s="6"/>
      <c r="O113" s="6"/>
      <c r="P113" s="6"/>
      <c r="Q113" s="6"/>
    </row>
    <row r="114">
      <c r="F114" s="6"/>
      <c r="G114" s="6"/>
      <c r="H114" s="6"/>
      <c r="I114" s="6"/>
      <c r="J114" s="6"/>
      <c r="K114" s="6"/>
      <c r="L114" s="6"/>
      <c r="M114" s="6"/>
      <c r="N114" s="6"/>
      <c r="O114" s="6"/>
      <c r="P114" s="6"/>
      <c r="Q114" s="6"/>
    </row>
    <row r="115">
      <c r="F115" s="6"/>
      <c r="G115" s="6"/>
      <c r="H115" s="6"/>
      <c r="I115" s="6"/>
      <c r="J115" s="6"/>
      <c r="K115" s="6"/>
      <c r="L115" s="6"/>
      <c r="M115" s="6"/>
      <c r="N115" s="6"/>
      <c r="O115" s="6"/>
      <c r="P115" s="6"/>
      <c r="Q115" s="6"/>
    </row>
    <row r="116">
      <c r="F116" s="6"/>
      <c r="G116" s="6"/>
      <c r="H116" s="6"/>
      <c r="I116" s="6"/>
      <c r="J116" s="6"/>
      <c r="K116" s="6"/>
      <c r="L116" s="6"/>
      <c r="M116" s="6"/>
      <c r="N116" s="6"/>
      <c r="O116" s="6"/>
      <c r="P116" s="6"/>
      <c r="Q116" s="6"/>
    </row>
    <row r="117">
      <c r="F117" s="6"/>
      <c r="G117" s="6"/>
      <c r="H117" s="6"/>
      <c r="I117" s="6"/>
      <c r="J117" s="6"/>
      <c r="K117" s="6"/>
      <c r="L117" s="6"/>
      <c r="M117" s="6"/>
      <c r="N117" s="6"/>
      <c r="O117" s="6"/>
      <c r="P117" s="6"/>
      <c r="Q117" s="6"/>
    </row>
    <row r="118">
      <c r="F118" s="6"/>
      <c r="G118" s="6"/>
      <c r="H118" s="6"/>
      <c r="I118" s="6"/>
      <c r="J118" s="6"/>
      <c r="K118" s="6"/>
      <c r="L118" s="6"/>
      <c r="M118" s="6"/>
      <c r="N118" s="6"/>
      <c r="O118" s="6"/>
      <c r="P118" s="6"/>
      <c r="Q118" s="6"/>
    </row>
    <row r="119">
      <c r="F119" s="6"/>
      <c r="G119" s="6"/>
      <c r="H119" s="6"/>
      <c r="I119" s="6"/>
      <c r="J119" s="6"/>
      <c r="K119" s="6"/>
      <c r="L119" s="6"/>
      <c r="M119" s="6"/>
      <c r="N119" s="6"/>
      <c r="O119" s="6"/>
      <c r="P119" s="6"/>
      <c r="Q119" s="6"/>
    </row>
    <row r="120">
      <c r="F120" s="6"/>
      <c r="G120" s="6"/>
      <c r="H120" s="6"/>
      <c r="I120" s="6"/>
      <c r="J120" s="6"/>
      <c r="K120" s="6"/>
      <c r="L120" s="6"/>
      <c r="M120" s="6"/>
      <c r="N120" s="6"/>
      <c r="O120" s="6"/>
      <c r="P120" s="6"/>
      <c r="Q120" s="6"/>
    </row>
    <row r="121">
      <c r="F121" s="6"/>
      <c r="G121" s="6"/>
      <c r="H121" s="6"/>
      <c r="I121" s="6"/>
      <c r="J121" s="6"/>
      <c r="K121" s="6"/>
      <c r="L121" s="6"/>
      <c r="M121" s="6"/>
      <c r="N121" s="6"/>
      <c r="O121" s="6"/>
      <c r="P121" s="6"/>
      <c r="Q121" s="6"/>
    </row>
    <row r="122">
      <c r="F122" s="6"/>
      <c r="G122" s="6"/>
      <c r="H122" s="6"/>
      <c r="I122" s="6"/>
      <c r="J122" s="6"/>
      <c r="K122" s="6"/>
      <c r="L122" s="6"/>
      <c r="M122" s="6"/>
      <c r="N122" s="6"/>
      <c r="O122" s="6"/>
      <c r="P122" s="6"/>
      <c r="Q122" s="6"/>
    </row>
    <row r="123">
      <c r="F123" s="6"/>
      <c r="G123" s="6"/>
      <c r="H123" s="6"/>
      <c r="I123" s="6"/>
      <c r="J123" s="6"/>
      <c r="K123" s="6"/>
      <c r="L123" s="6"/>
      <c r="M123" s="6"/>
      <c r="N123" s="6"/>
      <c r="O123" s="6"/>
      <c r="P123" s="6"/>
      <c r="Q123" s="6"/>
    </row>
    <row r="124">
      <c r="F124" s="6"/>
      <c r="G124" s="6"/>
      <c r="H124" s="6"/>
      <c r="I124" s="6"/>
      <c r="J124" s="6"/>
      <c r="K124" s="6"/>
      <c r="L124" s="6"/>
      <c r="M124" s="6"/>
      <c r="N124" s="6"/>
      <c r="O124" s="6"/>
      <c r="P124" s="6"/>
      <c r="Q124" s="6"/>
    </row>
    <row r="125">
      <c r="F125" s="6"/>
      <c r="G125" s="6"/>
      <c r="H125" s="6"/>
      <c r="I125" s="6"/>
      <c r="J125" s="6"/>
      <c r="K125" s="6"/>
      <c r="L125" s="6"/>
      <c r="M125" s="6"/>
      <c r="N125" s="6"/>
      <c r="O125" s="6"/>
      <c r="P125" s="6"/>
      <c r="Q125" s="6"/>
    </row>
    <row r="126">
      <c r="F126" s="6"/>
      <c r="G126" s="6"/>
      <c r="H126" s="6"/>
      <c r="I126" s="6"/>
      <c r="J126" s="6"/>
      <c r="K126" s="6"/>
      <c r="L126" s="6"/>
      <c r="M126" s="6"/>
      <c r="N126" s="6"/>
      <c r="O126" s="6"/>
      <c r="P126" s="6"/>
      <c r="Q126" s="6"/>
    </row>
    <row r="127">
      <c r="F127" s="6"/>
      <c r="G127" s="6"/>
      <c r="H127" s="6"/>
      <c r="I127" s="6"/>
      <c r="J127" s="6"/>
      <c r="K127" s="6"/>
      <c r="L127" s="6"/>
      <c r="M127" s="6"/>
      <c r="N127" s="6"/>
      <c r="O127" s="6"/>
      <c r="P127" s="6"/>
      <c r="Q127" s="6"/>
    </row>
    <row r="128">
      <c r="F128" s="6"/>
      <c r="G128" s="6"/>
      <c r="H128" s="6"/>
      <c r="I128" s="6"/>
      <c r="J128" s="6"/>
      <c r="K128" s="6"/>
      <c r="L128" s="6"/>
      <c r="M128" s="6"/>
      <c r="N128" s="6"/>
      <c r="O128" s="6"/>
      <c r="P128" s="6"/>
      <c r="Q128" s="6"/>
    </row>
    <row r="129">
      <c r="F129" s="6"/>
      <c r="G129" s="6"/>
      <c r="H129" s="6"/>
      <c r="I129" s="6"/>
      <c r="J129" s="6"/>
      <c r="K129" s="6"/>
      <c r="L129" s="6"/>
      <c r="M129" s="6"/>
      <c r="N129" s="6"/>
      <c r="O129" s="6"/>
      <c r="P129" s="6"/>
      <c r="Q129" s="6"/>
    </row>
    <row r="130">
      <c r="F130" s="6"/>
      <c r="G130" s="6"/>
      <c r="H130" s="6"/>
      <c r="I130" s="6"/>
      <c r="J130" s="6"/>
      <c r="K130" s="6"/>
      <c r="L130" s="6"/>
      <c r="M130" s="6"/>
      <c r="N130" s="6"/>
      <c r="O130" s="6"/>
      <c r="P130" s="6"/>
      <c r="Q130" s="6"/>
    </row>
    <row r="131">
      <c r="F131" s="6"/>
      <c r="G131" s="6"/>
      <c r="H131" s="6"/>
      <c r="I131" s="6"/>
      <c r="J131" s="6"/>
      <c r="K131" s="6"/>
      <c r="L131" s="6"/>
      <c r="M131" s="6"/>
      <c r="N131" s="6"/>
      <c r="O131" s="6"/>
      <c r="P131" s="6"/>
      <c r="Q131" s="6"/>
    </row>
    <row r="132">
      <c r="F132" s="6"/>
      <c r="G132" s="6"/>
      <c r="H132" s="6"/>
      <c r="I132" s="6"/>
      <c r="J132" s="6"/>
      <c r="K132" s="6"/>
      <c r="L132" s="6"/>
      <c r="M132" s="6"/>
      <c r="N132" s="6"/>
      <c r="O132" s="6"/>
      <c r="P132" s="6"/>
      <c r="Q132" s="6"/>
    </row>
    <row r="133">
      <c r="F133" s="6"/>
      <c r="G133" s="6"/>
      <c r="H133" s="6"/>
      <c r="I133" s="6"/>
      <c r="J133" s="6"/>
      <c r="K133" s="6"/>
      <c r="L133" s="6"/>
      <c r="M133" s="6"/>
      <c r="N133" s="6"/>
      <c r="O133" s="6"/>
      <c r="P133" s="6"/>
      <c r="Q133" s="6"/>
    </row>
    <row r="134">
      <c r="F134" s="6"/>
      <c r="G134" s="6"/>
      <c r="H134" s="6"/>
      <c r="I134" s="6"/>
      <c r="J134" s="6"/>
      <c r="K134" s="6"/>
      <c r="L134" s="6"/>
      <c r="M134" s="6"/>
      <c r="N134" s="6"/>
      <c r="O134" s="6"/>
      <c r="P134" s="6"/>
      <c r="Q134" s="6"/>
    </row>
    <row r="135">
      <c r="F135" s="6"/>
      <c r="G135" s="6"/>
      <c r="H135" s="6"/>
      <c r="I135" s="6"/>
      <c r="J135" s="6"/>
      <c r="K135" s="6"/>
      <c r="L135" s="6"/>
      <c r="M135" s="6"/>
      <c r="N135" s="6"/>
      <c r="O135" s="6"/>
      <c r="P135" s="6"/>
      <c r="Q135" s="6"/>
    </row>
    <row r="136">
      <c r="F136" s="6"/>
      <c r="G136" s="6"/>
      <c r="H136" s="6"/>
      <c r="I136" s="6"/>
      <c r="J136" s="6"/>
      <c r="K136" s="6"/>
      <c r="L136" s="6"/>
      <c r="M136" s="6"/>
      <c r="N136" s="6"/>
      <c r="O136" s="6"/>
      <c r="P136" s="6"/>
      <c r="Q136" s="6"/>
    </row>
    <row r="137">
      <c r="F137" s="6"/>
      <c r="G137" s="6"/>
      <c r="H137" s="6"/>
      <c r="I137" s="6"/>
      <c r="J137" s="6"/>
      <c r="K137" s="6"/>
      <c r="L137" s="6"/>
      <c r="M137" s="6"/>
      <c r="N137" s="6"/>
      <c r="O137" s="6"/>
      <c r="P137" s="6"/>
      <c r="Q137" s="6"/>
    </row>
    <row r="138">
      <c r="F138" s="6"/>
      <c r="G138" s="6"/>
      <c r="H138" s="6"/>
      <c r="I138" s="6"/>
      <c r="J138" s="6"/>
      <c r="K138" s="6"/>
      <c r="L138" s="6"/>
      <c r="M138" s="6"/>
      <c r="N138" s="6"/>
      <c r="O138" s="6"/>
      <c r="P138" s="6"/>
      <c r="Q138" s="6"/>
    </row>
    <row r="139">
      <c r="F139" s="6"/>
      <c r="G139" s="6"/>
      <c r="H139" s="6"/>
      <c r="I139" s="6"/>
      <c r="J139" s="6"/>
      <c r="K139" s="6"/>
      <c r="L139" s="6"/>
      <c r="M139" s="6"/>
      <c r="N139" s="6"/>
      <c r="O139" s="6"/>
      <c r="P139" s="6"/>
      <c r="Q139" s="6"/>
    </row>
    <row r="140">
      <c r="F140" s="6"/>
      <c r="G140" s="6"/>
      <c r="H140" s="6"/>
      <c r="I140" s="6"/>
      <c r="J140" s="6"/>
      <c r="K140" s="6"/>
      <c r="L140" s="6"/>
      <c r="M140" s="6"/>
      <c r="N140" s="6"/>
      <c r="O140" s="6"/>
      <c r="P140" s="6"/>
      <c r="Q140" s="6"/>
    </row>
    <row r="141">
      <c r="F141" s="6"/>
      <c r="G141" s="6"/>
      <c r="H141" s="6"/>
      <c r="I141" s="6"/>
      <c r="J141" s="6"/>
      <c r="K141" s="6"/>
      <c r="L141" s="6"/>
      <c r="M141" s="6"/>
      <c r="N141" s="6"/>
      <c r="O141" s="6"/>
      <c r="P141" s="6"/>
      <c r="Q141" s="6"/>
    </row>
    <row r="142">
      <c r="F142" s="6"/>
      <c r="G142" s="6"/>
      <c r="H142" s="6"/>
      <c r="I142" s="6"/>
      <c r="J142" s="6"/>
      <c r="K142" s="6"/>
      <c r="L142" s="6"/>
      <c r="M142" s="6"/>
      <c r="N142" s="6"/>
      <c r="O142" s="6"/>
      <c r="P142" s="6"/>
      <c r="Q142" s="6"/>
    </row>
    <row r="143">
      <c r="F143" s="6"/>
      <c r="G143" s="6"/>
      <c r="H143" s="6"/>
      <c r="I143" s="6"/>
      <c r="J143" s="6"/>
      <c r="K143" s="6"/>
      <c r="L143" s="6"/>
      <c r="M143" s="6"/>
      <c r="N143" s="6"/>
      <c r="O143" s="6"/>
      <c r="P143" s="6"/>
      <c r="Q143" s="6"/>
    </row>
    <row r="144">
      <c r="F144" s="6"/>
      <c r="G144" s="6"/>
      <c r="H144" s="6"/>
      <c r="I144" s="6"/>
      <c r="J144" s="6"/>
      <c r="K144" s="6"/>
      <c r="L144" s="6"/>
      <c r="M144" s="6"/>
      <c r="N144" s="6"/>
      <c r="O144" s="6"/>
      <c r="P144" s="6"/>
      <c r="Q144" s="6"/>
    </row>
    <row r="145">
      <c r="F145" s="6"/>
      <c r="G145" s="6"/>
      <c r="H145" s="6"/>
      <c r="I145" s="6"/>
      <c r="J145" s="6"/>
      <c r="K145" s="6"/>
      <c r="L145" s="6"/>
      <c r="M145" s="6"/>
      <c r="N145" s="6"/>
      <c r="O145" s="6"/>
      <c r="P145" s="6"/>
      <c r="Q145" s="6"/>
    </row>
    <row r="146">
      <c r="F146" s="6"/>
      <c r="G146" s="6"/>
      <c r="H146" s="6"/>
      <c r="I146" s="6"/>
      <c r="J146" s="6"/>
      <c r="K146" s="6"/>
      <c r="L146" s="6"/>
      <c r="M146" s="6"/>
      <c r="N146" s="6"/>
      <c r="O146" s="6"/>
      <c r="P146" s="6"/>
      <c r="Q146" s="6"/>
    </row>
    <row r="147">
      <c r="F147" s="6"/>
      <c r="G147" s="6"/>
      <c r="H147" s="6"/>
      <c r="I147" s="6"/>
      <c r="J147" s="6"/>
      <c r="K147" s="6"/>
      <c r="L147" s="6"/>
      <c r="M147" s="6"/>
      <c r="N147" s="6"/>
      <c r="O147" s="6"/>
      <c r="P147" s="6"/>
      <c r="Q147" s="6"/>
    </row>
    <row r="148">
      <c r="F148" s="6"/>
      <c r="G148" s="6"/>
      <c r="H148" s="6"/>
      <c r="I148" s="6"/>
      <c r="J148" s="6"/>
      <c r="K148" s="6"/>
      <c r="L148" s="6"/>
      <c r="M148" s="6"/>
      <c r="N148" s="6"/>
      <c r="O148" s="6"/>
      <c r="P148" s="6"/>
      <c r="Q148" s="6"/>
    </row>
    <row r="149">
      <c r="F149" s="6"/>
      <c r="G149" s="6"/>
      <c r="H149" s="6"/>
      <c r="I149" s="6"/>
      <c r="J149" s="6"/>
      <c r="K149" s="6"/>
      <c r="L149" s="6"/>
      <c r="M149" s="6"/>
      <c r="N149" s="6"/>
      <c r="O149" s="6"/>
      <c r="P149" s="6"/>
      <c r="Q149" s="6"/>
    </row>
    <row r="150">
      <c r="F150" s="6"/>
      <c r="G150" s="6"/>
      <c r="H150" s="6"/>
      <c r="I150" s="6"/>
      <c r="J150" s="6"/>
      <c r="K150" s="6"/>
      <c r="L150" s="6"/>
      <c r="M150" s="6"/>
      <c r="N150" s="6"/>
      <c r="O150" s="6"/>
      <c r="P150" s="6"/>
      <c r="Q150" s="6"/>
    </row>
    <row r="151">
      <c r="F151" s="6"/>
      <c r="G151" s="6"/>
      <c r="H151" s="6"/>
      <c r="I151" s="6"/>
      <c r="J151" s="6"/>
      <c r="K151" s="6"/>
      <c r="L151" s="6"/>
      <c r="M151" s="6"/>
      <c r="N151" s="6"/>
      <c r="O151" s="6"/>
      <c r="P151" s="6"/>
      <c r="Q151" s="6"/>
    </row>
    <row r="152">
      <c r="F152" s="6"/>
      <c r="G152" s="6"/>
      <c r="H152" s="6"/>
      <c r="I152" s="6"/>
      <c r="J152" s="6"/>
      <c r="K152" s="6"/>
      <c r="L152" s="6"/>
      <c r="M152" s="6"/>
      <c r="N152" s="6"/>
      <c r="O152" s="6"/>
      <c r="P152" s="6"/>
      <c r="Q152" s="6"/>
    </row>
    <row r="153">
      <c r="F153" s="6"/>
      <c r="G153" s="6"/>
      <c r="H153" s="6"/>
      <c r="I153" s="6"/>
      <c r="J153" s="6"/>
      <c r="K153" s="6"/>
      <c r="L153" s="6"/>
      <c r="M153" s="6"/>
      <c r="N153" s="6"/>
      <c r="O153" s="6"/>
      <c r="P153" s="6"/>
      <c r="Q153" s="6"/>
    </row>
    <row r="154">
      <c r="F154" s="6"/>
      <c r="G154" s="6"/>
      <c r="H154" s="6"/>
      <c r="I154" s="6"/>
      <c r="J154" s="6"/>
      <c r="K154" s="6"/>
      <c r="L154" s="6"/>
      <c r="M154" s="6"/>
      <c r="N154" s="6"/>
      <c r="O154" s="6"/>
      <c r="P154" s="6"/>
      <c r="Q154" s="6"/>
    </row>
    <row r="155">
      <c r="F155" s="6"/>
      <c r="G155" s="6"/>
      <c r="H155" s="6"/>
      <c r="I155" s="6"/>
      <c r="J155" s="6"/>
      <c r="K155" s="6"/>
      <c r="L155" s="6"/>
      <c r="M155" s="6"/>
      <c r="N155" s="6"/>
      <c r="O155" s="6"/>
      <c r="P155" s="6"/>
      <c r="Q155" s="6"/>
    </row>
    <row r="156">
      <c r="F156" s="6"/>
      <c r="G156" s="6"/>
      <c r="H156" s="6"/>
      <c r="I156" s="6"/>
      <c r="J156" s="6"/>
      <c r="K156" s="6"/>
      <c r="L156" s="6"/>
      <c r="M156" s="6"/>
      <c r="N156" s="6"/>
      <c r="O156" s="6"/>
      <c r="P156" s="6"/>
      <c r="Q156" s="6"/>
    </row>
    <row r="157">
      <c r="F157" s="6"/>
      <c r="G157" s="6"/>
      <c r="H157" s="6"/>
      <c r="I157" s="6"/>
      <c r="J157" s="6"/>
      <c r="K157" s="6"/>
      <c r="L157" s="6"/>
      <c r="M157" s="6"/>
      <c r="N157" s="6"/>
      <c r="O157" s="6"/>
      <c r="P157" s="6"/>
      <c r="Q157" s="6"/>
    </row>
    <row r="158">
      <c r="F158" s="6"/>
      <c r="G158" s="6"/>
      <c r="H158" s="6"/>
      <c r="I158" s="6"/>
      <c r="J158" s="6"/>
      <c r="K158" s="6"/>
      <c r="L158" s="6"/>
      <c r="M158" s="6"/>
      <c r="N158" s="6"/>
      <c r="O158" s="6"/>
      <c r="P158" s="6"/>
      <c r="Q158" s="6"/>
    </row>
    <row r="159">
      <c r="F159" s="6"/>
      <c r="G159" s="6"/>
      <c r="H159" s="6"/>
      <c r="I159" s="6"/>
      <c r="J159" s="6"/>
      <c r="K159" s="6"/>
      <c r="L159" s="6"/>
      <c r="M159" s="6"/>
      <c r="N159" s="6"/>
      <c r="O159" s="6"/>
      <c r="P159" s="6"/>
      <c r="Q159" s="6"/>
    </row>
    <row r="160">
      <c r="F160" s="6"/>
      <c r="G160" s="6"/>
      <c r="H160" s="6"/>
      <c r="I160" s="6"/>
      <c r="J160" s="6"/>
      <c r="K160" s="6"/>
      <c r="L160" s="6"/>
      <c r="M160" s="6"/>
      <c r="N160" s="6"/>
      <c r="O160" s="6"/>
      <c r="P160" s="6"/>
      <c r="Q160" s="6"/>
    </row>
    <row r="161">
      <c r="F161" s="6"/>
      <c r="G161" s="6"/>
      <c r="H161" s="6"/>
      <c r="I161" s="6"/>
      <c r="J161" s="6"/>
      <c r="K161" s="6"/>
      <c r="L161" s="6"/>
      <c r="M161" s="6"/>
      <c r="N161" s="6"/>
      <c r="O161" s="6"/>
      <c r="P161" s="6"/>
      <c r="Q161" s="6"/>
    </row>
    <row r="162">
      <c r="F162" s="6"/>
      <c r="G162" s="6"/>
      <c r="H162" s="6"/>
      <c r="I162" s="6"/>
      <c r="J162" s="6"/>
      <c r="K162" s="6"/>
      <c r="L162" s="6"/>
      <c r="M162" s="6"/>
      <c r="N162" s="6"/>
      <c r="O162" s="6"/>
      <c r="P162" s="6"/>
      <c r="Q162" s="6"/>
    </row>
    <row r="163">
      <c r="F163" s="6"/>
      <c r="G163" s="6"/>
      <c r="H163" s="6"/>
      <c r="I163" s="6"/>
      <c r="J163" s="6"/>
      <c r="K163" s="6"/>
      <c r="L163" s="6"/>
      <c r="M163" s="6"/>
      <c r="N163" s="6"/>
      <c r="O163" s="6"/>
      <c r="P163" s="6"/>
      <c r="Q163" s="6"/>
    </row>
    <row r="164">
      <c r="F164" s="6"/>
      <c r="G164" s="6"/>
      <c r="H164" s="6"/>
      <c r="I164" s="6"/>
      <c r="J164" s="6"/>
      <c r="K164" s="6"/>
      <c r="L164" s="6"/>
      <c r="M164" s="6"/>
      <c r="N164" s="6"/>
      <c r="O164" s="6"/>
      <c r="P164" s="6"/>
      <c r="Q164" s="6"/>
    </row>
    <row r="165">
      <c r="F165" s="6"/>
      <c r="G165" s="6"/>
      <c r="H165" s="6"/>
      <c r="I165" s="6"/>
      <c r="J165" s="6"/>
      <c r="K165" s="6"/>
      <c r="L165" s="6"/>
      <c r="M165" s="6"/>
      <c r="N165" s="6"/>
      <c r="O165" s="6"/>
      <c r="P165" s="6"/>
      <c r="Q165" s="6"/>
    </row>
    <row r="166">
      <c r="F166" s="6"/>
      <c r="G166" s="6"/>
      <c r="H166" s="6"/>
      <c r="I166" s="6"/>
      <c r="J166" s="6"/>
      <c r="K166" s="6"/>
      <c r="L166" s="6"/>
      <c r="M166" s="6"/>
      <c r="N166" s="6"/>
      <c r="O166" s="6"/>
      <c r="P166" s="6"/>
      <c r="Q166" s="6"/>
    </row>
    <row r="167">
      <c r="F167" s="6"/>
      <c r="G167" s="6"/>
      <c r="H167" s="6"/>
      <c r="I167" s="6"/>
      <c r="J167" s="6"/>
      <c r="K167" s="6"/>
      <c r="L167" s="6"/>
      <c r="M167" s="6"/>
      <c r="N167" s="6"/>
      <c r="O167" s="6"/>
      <c r="P167" s="6"/>
      <c r="Q167" s="6"/>
    </row>
    <row r="168">
      <c r="F168" s="6"/>
      <c r="G168" s="6"/>
      <c r="H168" s="6"/>
      <c r="I168" s="6"/>
      <c r="J168" s="6"/>
      <c r="K168" s="6"/>
      <c r="L168" s="6"/>
      <c r="M168" s="6"/>
      <c r="N168" s="6"/>
      <c r="O168" s="6"/>
      <c r="P168" s="6"/>
      <c r="Q168" s="6"/>
    </row>
    <row r="169">
      <c r="F169" s="6"/>
      <c r="G169" s="6"/>
      <c r="H169" s="6"/>
      <c r="I169" s="6"/>
      <c r="J169" s="6"/>
      <c r="K169" s="6"/>
      <c r="L169" s="6"/>
      <c r="M169" s="6"/>
      <c r="N169" s="6"/>
      <c r="O169" s="6"/>
      <c r="P169" s="6"/>
      <c r="Q169" s="6"/>
    </row>
    <row r="170">
      <c r="F170" s="6"/>
      <c r="G170" s="6"/>
      <c r="H170" s="6"/>
      <c r="I170" s="6"/>
      <c r="J170" s="6"/>
      <c r="K170" s="6"/>
      <c r="L170" s="6"/>
      <c r="M170" s="6"/>
      <c r="N170" s="6"/>
      <c r="O170" s="6"/>
      <c r="P170" s="6"/>
      <c r="Q170" s="6"/>
    </row>
    <row r="171">
      <c r="F171" s="6"/>
      <c r="G171" s="6"/>
      <c r="H171" s="6"/>
      <c r="I171" s="6"/>
      <c r="J171" s="6"/>
      <c r="K171" s="6"/>
      <c r="L171" s="6"/>
      <c r="M171" s="6"/>
      <c r="N171" s="6"/>
      <c r="O171" s="6"/>
      <c r="P171" s="6"/>
      <c r="Q171" s="6"/>
    </row>
    <row r="172">
      <c r="F172" s="6"/>
      <c r="G172" s="6"/>
      <c r="H172" s="6"/>
      <c r="I172" s="6"/>
      <c r="J172" s="6"/>
      <c r="K172" s="6"/>
      <c r="L172" s="6"/>
      <c r="M172" s="6"/>
      <c r="N172" s="6"/>
      <c r="O172" s="6"/>
      <c r="P172" s="6"/>
      <c r="Q172" s="6"/>
    </row>
    <row r="173">
      <c r="F173" s="6"/>
      <c r="G173" s="6"/>
      <c r="H173" s="6"/>
      <c r="I173" s="6"/>
      <c r="J173" s="6"/>
      <c r="K173" s="6"/>
      <c r="L173" s="6"/>
      <c r="M173" s="6"/>
      <c r="N173" s="6"/>
      <c r="O173" s="6"/>
      <c r="P173" s="6"/>
      <c r="Q173" s="6"/>
    </row>
    <row r="174">
      <c r="F174" s="6"/>
      <c r="G174" s="6"/>
      <c r="H174" s="6"/>
      <c r="I174" s="6"/>
      <c r="J174" s="6"/>
      <c r="K174" s="6"/>
      <c r="L174" s="6"/>
      <c r="M174" s="6"/>
      <c r="N174" s="6"/>
      <c r="O174" s="6"/>
      <c r="P174" s="6"/>
      <c r="Q174" s="6"/>
    </row>
    <row r="175">
      <c r="F175" s="6"/>
      <c r="G175" s="6"/>
      <c r="H175" s="6"/>
      <c r="I175" s="6"/>
      <c r="J175" s="6"/>
      <c r="K175" s="6"/>
      <c r="L175" s="6"/>
      <c r="M175" s="6"/>
      <c r="N175" s="6"/>
      <c r="O175" s="6"/>
      <c r="P175" s="6"/>
      <c r="Q175" s="6"/>
    </row>
    <row r="176">
      <c r="F176" s="6"/>
      <c r="G176" s="6"/>
      <c r="H176" s="6"/>
      <c r="I176" s="6"/>
      <c r="J176" s="6"/>
      <c r="K176" s="6"/>
      <c r="L176" s="6"/>
      <c r="M176" s="6"/>
      <c r="N176" s="6"/>
      <c r="O176" s="6"/>
      <c r="P176" s="6"/>
      <c r="Q176" s="6"/>
    </row>
    <row r="177">
      <c r="F177" s="6"/>
      <c r="G177" s="6"/>
      <c r="H177" s="6"/>
      <c r="I177" s="6"/>
      <c r="J177" s="6"/>
      <c r="K177" s="6"/>
      <c r="L177" s="6"/>
      <c r="M177" s="6"/>
      <c r="N177" s="6"/>
      <c r="O177" s="6"/>
      <c r="P177" s="6"/>
      <c r="Q177" s="6"/>
    </row>
    <row r="178">
      <c r="F178" s="6"/>
      <c r="G178" s="6"/>
      <c r="H178" s="6"/>
      <c r="I178" s="6"/>
      <c r="J178" s="6"/>
      <c r="K178" s="6"/>
      <c r="L178" s="6"/>
      <c r="M178" s="6"/>
      <c r="N178" s="6"/>
      <c r="O178" s="6"/>
      <c r="P178" s="6"/>
      <c r="Q178" s="6"/>
    </row>
    <row r="179">
      <c r="F179" s="6"/>
      <c r="G179" s="6"/>
      <c r="H179" s="6"/>
      <c r="I179" s="6"/>
      <c r="J179" s="6"/>
      <c r="K179" s="6"/>
      <c r="L179" s="6"/>
      <c r="M179" s="6"/>
      <c r="N179" s="6"/>
      <c r="O179" s="6"/>
      <c r="P179" s="6"/>
      <c r="Q179" s="6"/>
    </row>
    <row r="180">
      <c r="F180" s="6"/>
      <c r="G180" s="6"/>
      <c r="H180" s="6"/>
      <c r="I180" s="6"/>
      <c r="J180" s="6"/>
      <c r="K180" s="6"/>
      <c r="L180" s="6"/>
      <c r="M180" s="6"/>
      <c r="N180" s="6"/>
      <c r="O180" s="6"/>
      <c r="P180" s="6"/>
      <c r="Q180" s="6"/>
    </row>
    <row r="181">
      <c r="F181" s="6"/>
      <c r="G181" s="6"/>
      <c r="H181" s="6"/>
      <c r="I181" s="6"/>
      <c r="J181" s="6"/>
      <c r="K181" s="6"/>
      <c r="L181" s="6"/>
      <c r="M181" s="6"/>
      <c r="N181" s="6"/>
      <c r="O181" s="6"/>
      <c r="P181" s="6"/>
      <c r="Q181" s="6"/>
    </row>
    <row r="182">
      <c r="F182" s="6"/>
      <c r="G182" s="6"/>
      <c r="H182" s="6"/>
      <c r="I182" s="6"/>
      <c r="J182" s="6"/>
      <c r="K182" s="6"/>
      <c r="L182" s="6"/>
      <c r="M182" s="6"/>
      <c r="N182" s="6"/>
      <c r="O182" s="6"/>
      <c r="P182" s="6"/>
      <c r="Q182" s="6"/>
    </row>
    <row r="183">
      <c r="F183" s="6"/>
      <c r="G183" s="6"/>
      <c r="H183" s="6"/>
      <c r="I183" s="6"/>
      <c r="J183" s="6"/>
      <c r="K183" s="6"/>
      <c r="L183" s="6"/>
      <c r="M183" s="6"/>
      <c r="N183" s="6"/>
      <c r="O183" s="6"/>
      <c r="P183" s="6"/>
      <c r="Q183" s="6"/>
    </row>
    <row r="184">
      <c r="F184" s="6"/>
      <c r="G184" s="6"/>
      <c r="H184" s="6"/>
      <c r="I184" s="6"/>
      <c r="J184" s="6"/>
      <c r="K184" s="6"/>
      <c r="L184" s="6"/>
      <c r="M184" s="6"/>
      <c r="N184" s="6"/>
      <c r="O184" s="6"/>
      <c r="P184" s="6"/>
      <c r="Q184" s="6"/>
    </row>
    <row r="185">
      <c r="F185" s="6"/>
      <c r="G185" s="6"/>
      <c r="H185" s="6"/>
      <c r="I185" s="6"/>
      <c r="J185" s="6"/>
      <c r="K185" s="6"/>
      <c r="L185" s="6"/>
      <c r="M185" s="6"/>
      <c r="N185" s="6"/>
      <c r="O185" s="6"/>
      <c r="P185" s="6"/>
      <c r="Q185" s="6"/>
    </row>
    <row r="186">
      <c r="F186" s="6"/>
      <c r="G186" s="6"/>
      <c r="H186" s="6"/>
      <c r="I186" s="6"/>
      <c r="J186" s="6"/>
      <c r="K186" s="6"/>
      <c r="L186" s="6"/>
      <c r="M186" s="6"/>
      <c r="N186" s="6"/>
      <c r="O186" s="6"/>
      <c r="P186" s="6"/>
      <c r="Q186" s="6"/>
    </row>
    <row r="187">
      <c r="F187" s="6"/>
      <c r="G187" s="6"/>
      <c r="H187" s="6"/>
      <c r="I187" s="6"/>
      <c r="J187" s="6"/>
      <c r="K187" s="6"/>
      <c r="L187" s="6"/>
      <c r="M187" s="6"/>
      <c r="N187" s="6"/>
      <c r="O187" s="6"/>
      <c r="P187" s="6"/>
      <c r="Q187" s="6"/>
    </row>
    <row r="188">
      <c r="F188" s="6"/>
      <c r="G188" s="6"/>
      <c r="H188" s="6"/>
      <c r="I188" s="6"/>
      <c r="J188" s="6"/>
      <c r="K188" s="6"/>
      <c r="L188" s="6"/>
      <c r="M188" s="6"/>
      <c r="N188" s="6"/>
      <c r="O188" s="6"/>
      <c r="P188" s="6"/>
      <c r="Q188" s="6"/>
    </row>
    <row r="189">
      <c r="F189" s="6"/>
      <c r="G189" s="6"/>
      <c r="H189" s="6"/>
      <c r="I189" s="6"/>
      <c r="J189" s="6"/>
      <c r="K189" s="6"/>
      <c r="L189" s="6"/>
      <c r="M189" s="6"/>
      <c r="N189" s="6"/>
      <c r="O189" s="6"/>
      <c r="P189" s="6"/>
      <c r="Q189" s="6"/>
    </row>
    <row r="190">
      <c r="F190" s="6"/>
      <c r="G190" s="6"/>
      <c r="H190" s="6"/>
      <c r="I190" s="6"/>
      <c r="J190" s="6"/>
      <c r="K190" s="6"/>
      <c r="L190" s="6"/>
      <c r="M190" s="6"/>
      <c r="N190" s="6"/>
      <c r="O190" s="6"/>
      <c r="P190" s="6"/>
      <c r="Q190" s="6"/>
    </row>
    <row r="191">
      <c r="F191" s="6"/>
      <c r="G191" s="6"/>
      <c r="H191" s="6"/>
      <c r="I191" s="6"/>
      <c r="J191" s="6"/>
      <c r="K191" s="6"/>
      <c r="L191" s="6"/>
      <c r="M191" s="6"/>
      <c r="N191" s="6"/>
      <c r="O191" s="6"/>
      <c r="P191" s="6"/>
      <c r="Q191" s="6"/>
    </row>
    <row r="192">
      <c r="F192" s="6"/>
      <c r="G192" s="6"/>
      <c r="H192" s="6"/>
      <c r="I192" s="6"/>
      <c r="J192" s="6"/>
      <c r="K192" s="6"/>
      <c r="L192" s="6"/>
      <c r="M192" s="6"/>
      <c r="N192" s="6"/>
      <c r="O192" s="6"/>
      <c r="P192" s="6"/>
      <c r="Q192" s="6"/>
    </row>
    <row r="193">
      <c r="F193" s="6"/>
      <c r="G193" s="6"/>
      <c r="H193" s="6"/>
      <c r="I193" s="6"/>
      <c r="J193" s="6"/>
      <c r="K193" s="6"/>
      <c r="L193" s="6"/>
      <c r="M193" s="6"/>
      <c r="N193" s="6"/>
      <c r="O193" s="6"/>
      <c r="P193" s="6"/>
      <c r="Q193" s="6"/>
    </row>
    <row r="194">
      <c r="F194" s="6"/>
      <c r="G194" s="6"/>
      <c r="H194" s="6"/>
      <c r="I194" s="6"/>
      <c r="J194" s="6"/>
      <c r="K194" s="6"/>
      <c r="L194" s="6"/>
      <c r="M194" s="6"/>
      <c r="N194" s="6"/>
      <c r="O194" s="6"/>
      <c r="P194" s="6"/>
      <c r="Q194" s="6"/>
    </row>
    <row r="195">
      <c r="F195" s="6"/>
      <c r="G195" s="6"/>
      <c r="H195" s="6"/>
      <c r="I195" s="6"/>
      <c r="J195" s="6"/>
      <c r="K195" s="6"/>
      <c r="L195" s="6"/>
      <c r="M195" s="6"/>
      <c r="N195" s="6"/>
      <c r="O195" s="6"/>
      <c r="P195" s="6"/>
      <c r="Q195" s="6"/>
    </row>
    <row r="196">
      <c r="F196" s="6"/>
      <c r="G196" s="6"/>
      <c r="H196" s="6"/>
      <c r="I196" s="6"/>
      <c r="J196" s="6"/>
      <c r="K196" s="6"/>
      <c r="L196" s="6"/>
      <c r="M196" s="6"/>
      <c r="N196" s="6"/>
      <c r="O196" s="6"/>
      <c r="P196" s="6"/>
      <c r="Q196" s="6"/>
    </row>
    <row r="197">
      <c r="F197" s="6"/>
      <c r="G197" s="6"/>
      <c r="H197" s="6"/>
      <c r="I197" s="6"/>
      <c r="J197" s="6"/>
      <c r="K197" s="6"/>
      <c r="L197" s="6"/>
      <c r="M197" s="6"/>
      <c r="N197" s="6"/>
      <c r="O197" s="6"/>
      <c r="P197" s="6"/>
      <c r="Q197" s="6"/>
    </row>
    <row r="198">
      <c r="F198" s="6"/>
      <c r="G198" s="6"/>
      <c r="H198" s="6"/>
      <c r="I198" s="6"/>
      <c r="J198" s="6"/>
      <c r="K198" s="6"/>
      <c r="L198" s="6"/>
      <c r="M198" s="6"/>
      <c r="N198" s="6"/>
      <c r="O198" s="6"/>
      <c r="P198" s="6"/>
      <c r="Q198" s="6"/>
    </row>
    <row r="199">
      <c r="F199" s="6"/>
      <c r="G199" s="6"/>
      <c r="H199" s="6"/>
      <c r="I199" s="6"/>
      <c r="J199" s="6"/>
      <c r="K199" s="6"/>
      <c r="L199" s="6"/>
      <c r="M199" s="6"/>
      <c r="N199" s="6"/>
      <c r="O199" s="6"/>
      <c r="P199" s="6"/>
      <c r="Q199" s="6"/>
    </row>
    <row r="200">
      <c r="F200" s="6"/>
      <c r="G200" s="6"/>
      <c r="H200" s="6"/>
      <c r="I200" s="6"/>
      <c r="J200" s="6"/>
      <c r="K200" s="6"/>
      <c r="L200" s="6"/>
      <c r="M200" s="6"/>
      <c r="N200" s="6"/>
      <c r="O200" s="6"/>
      <c r="P200" s="6"/>
      <c r="Q200" s="6"/>
    </row>
    <row r="201">
      <c r="F201" s="6"/>
      <c r="G201" s="6"/>
      <c r="H201" s="6"/>
      <c r="I201" s="6"/>
      <c r="J201" s="6"/>
      <c r="K201" s="6"/>
      <c r="L201" s="6"/>
      <c r="M201" s="6"/>
      <c r="N201" s="6"/>
      <c r="O201" s="6"/>
      <c r="P201" s="6"/>
      <c r="Q201" s="6"/>
    </row>
    <row r="202">
      <c r="F202" s="6"/>
      <c r="G202" s="6"/>
      <c r="H202" s="6"/>
      <c r="I202" s="6"/>
      <c r="J202" s="6"/>
      <c r="K202" s="6"/>
      <c r="L202" s="6"/>
      <c r="M202" s="6"/>
      <c r="N202" s="6"/>
      <c r="O202" s="6"/>
      <c r="P202" s="6"/>
      <c r="Q202" s="6"/>
    </row>
    <row r="203">
      <c r="F203" s="6"/>
      <c r="G203" s="6"/>
      <c r="H203" s="6"/>
      <c r="I203" s="6"/>
      <c r="J203" s="6"/>
      <c r="K203" s="6"/>
      <c r="L203" s="6"/>
      <c r="M203" s="6"/>
      <c r="N203" s="6"/>
      <c r="O203" s="6"/>
      <c r="P203" s="6"/>
      <c r="Q203" s="6"/>
    </row>
    <row r="204">
      <c r="F204" s="6"/>
      <c r="G204" s="6"/>
      <c r="H204" s="6"/>
      <c r="I204" s="6"/>
      <c r="J204" s="6"/>
      <c r="K204" s="6"/>
      <c r="L204" s="6"/>
      <c r="M204" s="6"/>
      <c r="N204" s="6"/>
      <c r="O204" s="6"/>
      <c r="P204" s="6"/>
      <c r="Q204" s="6"/>
    </row>
    <row r="205">
      <c r="F205" s="6"/>
      <c r="G205" s="6"/>
      <c r="H205" s="6"/>
      <c r="I205" s="6"/>
      <c r="J205" s="6"/>
      <c r="K205" s="6"/>
      <c r="L205" s="6"/>
      <c r="M205" s="6"/>
      <c r="N205" s="6"/>
      <c r="O205" s="6"/>
      <c r="P205" s="6"/>
      <c r="Q205" s="6"/>
    </row>
    <row r="206">
      <c r="F206" s="6"/>
      <c r="G206" s="6"/>
      <c r="H206" s="6"/>
      <c r="I206" s="6"/>
      <c r="J206" s="6"/>
      <c r="K206" s="6"/>
      <c r="L206" s="6"/>
      <c r="M206" s="6"/>
      <c r="N206" s="6"/>
      <c r="O206" s="6"/>
      <c r="P206" s="6"/>
      <c r="Q206" s="6"/>
    </row>
    <row r="207">
      <c r="F207" s="6"/>
      <c r="G207" s="6"/>
      <c r="H207" s="6"/>
      <c r="I207" s="6"/>
      <c r="J207" s="6"/>
      <c r="K207" s="6"/>
      <c r="L207" s="6"/>
      <c r="M207" s="6"/>
      <c r="N207" s="6"/>
      <c r="O207" s="6"/>
      <c r="P207" s="6"/>
      <c r="Q207" s="6"/>
    </row>
    <row r="208">
      <c r="F208" s="6"/>
      <c r="G208" s="6"/>
      <c r="H208" s="6"/>
      <c r="I208" s="6"/>
      <c r="J208" s="6"/>
      <c r="K208" s="6"/>
      <c r="L208" s="6"/>
      <c r="M208" s="6"/>
      <c r="N208" s="6"/>
      <c r="O208" s="6"/>
      <c r="P208" s="6"/>
      <c r="Q208" s="6"/>
    </row>
    <row r="209">
      <c r="F209" s="6"/>
      <c r="G209" s="6"/>
      <c r="H209" s="6"/>
      <c r="I209" s="6"/>
      <c r="J209" s="6"/>
      <c r="K209" s="6"/>
      <c r="L209" s="6"/>
      <c r="M209" s="6"/>
      <c r="N209" s="6"/>
      <c r="O209" s="6"/>
      <c r="P209" s="6"/>
      <c r="Q209" s="6"/>
    </row>
    <row r="210">
      <c r="F210" s="6"/>
      <c r="G210" s="6"/>
      <c r="H210" s="6"/>
      <c r="I210" s="6"/>
      <c r="J210" s="6"/>
      <c r="K210" s="6"/>
      <c r="L210" s="6"/>
      <c r="M210" s="6"/>
      <c r="N210" s="6"/>
      <c r="O210" s="6"/>
      <c r="P210" s="6"/>
      <c r="Q210" s="6"/>
    </row>
    <row r="211">
      <c r="F211" s="6"/>
      <c r="G211" s="6"/>
      <c r="H211" s="6"/>
      <c r="I211" s="6"/>
      <c r="J211" s="6"/>
      <c r="K211" s="6"/>
      <c r="L211" s="6"/>
      <c r="M211" s="6"/>
      <c r="N211" s="6"/>
      <c r="O211" s="6"/>
      <c r="P211" s="6"/>
      <c r="Q211" s="6"/>
    </row>
    <row r="212">
      <c r="F212" s="6"/>
      <c r="G212" s="6"/>
      <c r="H212" s="6"/>
      <c r="I212" s="6"/>
      <c r="J212" s="6"/>
      <c r="K212" s="6"/>
      <c r="L212" s="6"/>
      <c r="M212" s="6"/>
      <c r="N212" s="6"/>
      <c r="O212" s="6"/>
      <c r="P212" s="6"/>
      <c r="Q212" s="6"/>
    </row>
    <row r="213">
      <c r="F213" s="6"/>
      <c r="G213" s="6"/>
      <c r="H213" s="6"/>
      <c r="I213" s="6"/>
      <c r="J213" s="6"/>
      <c r="K213" s="6"/>
      <c r="L213" s="6"/>
      <c r="M213" s="6"/>
      <c r="N213" s="6"/>
      <c r="O213" s="6"/>
      <c r="P213" s="6"/>
      <c r="Q213" s="6"/>
    </row>
    <row r="214">
      <c r="F214" s="6"/>
      <c r="G214" s="6"/>
      <c r="H214" s="6"/>
      <c r="I214" s="6"/>
      <c r="J214" s="6"/>
      <c r="K214" s="6"/>
      <c r="L214" s="6"/>
      <c r="M214" s="6"/>
      <c r="N214" s="6"/>
      <c r="O214" s="6"/>
      <c r="P214" s="6"/>
      <c r="Q214" s="6"/>
    </row>
    <row r="215">
      <c r="F215" s="6"/>
      <c r="G215" s="6"/>
      <c r="H215" s="6"/>
      <c r="I215" s="6"/>
      <c r="J215" s="6"/>
      <c r="K215" s="6"/>
      <c r="L215" s="6"/>
      <c r="M215" s="6"/>
      <c r="N215" s="6"/>
      <c r="O215" s="6"/>
      <c r="P215" s="6"/>
      <c r="Q215" s="6"/>
    </row>
    <row r="216">
      <c r="F216" s="6"/>
      <c r="G216" s="6"/>
      <c r="H216" s="6"/>
      <c r="I216" s="6"/>
      <c r="J216" s="6"/>
      <c r="K216" s="6"/>
      <c r="L216" s="6"/>
      <c r="M216" s="6"/>
      <c r="N216" s="6"/>
      <c r="O216" s="6"/>
      <c r="P216" s="6"/>
      <c r="Q216" s="6"/>
    </row>
    <row r="217">
      <c r="F217" s="6"/>
      <c r="G217" s="6"/>
      <c r="H217" s="6"/>
      <c r="I217" s="6"/>
      <c r="J217" s="6"/>
      <c r="K217" s="6"/>
      <c r="L217" s="6"/>
      <c r="M217" s="6"/>
      <c r="N217" s="6"/>
      <c r="O217" s="6"/>
      <c r="P217" s="6"/>
      <c r="Q217" s="6"/>
    </row>
    <row r="218">
      <c r="F218" s="6"/>
      <c r="G218" s="6"/>
      <c r="H218" s="6"/>
      <c r="I218" s="6"/>
      <c r="J218" s="6"/>
      <c r="K218" s="6"/>
      <c r="L218" s="6"/>
      <c r="M218" s="6"/>
      <c r="N218" s="6"/>
      <c r="O218" s="6"/>
      <c r="P218" s="6"/>
      <c r="Q218" s="6"/>
    </row>
    <row r="219">
      <c r="F219" s="6"/>
      <c r="G219" s="6"/>
      <c r="H219" s="6"/>
      <c r="I219" s="6"/>
      <c r="J219" s="6"/>
      <c r="K219" s="6"/>
      <c r="L219" s="6"/>
      <c r="M219" s="6"/>
      <c r="N219" s="6"/>
      <c r="O219" s="6"/>
      <c r="P219" s="6"/>
      <c r="Q219" s="6"/>
    </row>
    <row r="220">
      <c r="F220" s="6"/>
      <c r="G220" s="6"/>
      <c r="H220" s="6"/>
      <c r="I220" s="6"/>
      <c r="J220" s="6"/>
      <c r="K220" s="6"/>
      <c r="L220" s="6"/>
      <c r="M220" s="6"/>
      <c r="N220" s="6"/>
      <c r="O220" s="6"/>
      <c r="P220" s="6"/>
      <c r="Q220" s="6"/>
    </row>
    <row r="221">
      <c r="F221" s="6"/>
      <c r="G221" s="6"/>
      <c r="H221" s="6"/>
      <c r="I221" s="6"/>
      <c r="J221" s="6"/>
      <c r="K221" s="6"/>
      <c r="L221" s="6"/>
      <c r="M221" s="6"/>
      <c r="N221" s="6"/>
      <c r="O221" s="6"/>
      <c r="P221" s="6"/>
      <c r="Q221" s="6"/>
    </row>
    <row r="222">
      <c r="F222" s="6"/>
      <c r="G222" s="6"/>
      <c r="H222" s="6"/>
      <c r="I222" s="6"/>
      <c r="J222" s="6"/>
      <c r="K222" s="6"/>
      <c r="L222" s="6"/>
      <c r="M222" s="6"/>
      <c r="N222" s="6"/>
      <c r="O222" s="6"/>
      <c r="P222" s="6"/>
      <c r="Q222" s="6"/>
    </row>
    <row r="223">
      <c r="F223" s="6"/>
      <c r="G223" s="6"/>
      <c r="H223" s="6"/>
      <c r="I223" s="6"/>
      <c r="J223" s="6"/>
      <c r="K223" s="6"/>
      <c r="L223" s="6"/>
      <c r="M223" s="6"/>
      <c r="N223" s="6"/>
      <c r="O223" s="6"/>
      <c r="P223" s="6"/>
      <c r="Q223" s="6"/>
    </row>
    <row r="224">
      <c r="F224" s="6"/>
      <c r="G224" s="6"/>
      <c r="H224" s="6"/>
      <c r="I224" s="6"/>
      <c r="J224" s="6"/>
      <c r="K224" s="6"/>
      <c r="L224" s="6"/>
      <c r="M224" s="6"/>
      <c r="N224" s="6"/>
      <c r="O224" s="6"/>
      <c r="P224" s="6"/>
      <c r="Q224" s="6"/>
    </row>
    <row r="225">
      <c r="F225" s="6"/>
      <c r="G225" s="6"/>
      <c r="H225" s="6"/>
      <c r="I225" s="6"/>
      <c r="J225" s="6"/>
      <c r="K225" s="6"/>
      <c r="L225" s="6"/>
      <c r="M225" s="6"/>
      <c r="N225" s="6"/>
      <c r="O225" s="6"/>
      <c r="P225" s="6"/>
      <c r="Q225" s="6"/>
    </row>
    <row r="226">
      <c r="F226" s="6"/>
      <c r="G226" s="6"/>
      <c r="H226" s="6"/>
      <c r="I226" s="6"/>
      <c r="J226" s="6"/>
      <c r="K226" s="6"/>
      <c r="L226" s="6"/>
      <c r="M226" s="6"/>
      <c r="N226" s="6"/>
      <c r="O226" s="6"/>
      <c r="P226" s="6"/>
      <c r="Q226" s="6"/>
    </row>
    <row r="227">
      <c r="F227" s="6"/>
      <c r="G227" s="6"/>
      <c r="H227" s="6"/>
      <c r="I227" s="6"/>
      <c r="J227" s="6"/>
      <c r="K227" s="6"/>
      <c r="L227" s="6"/>
      <c r="M227" s="6"/>
      <c r="N227" s="6"/>
      <c r="O227" s="6"/>
      <c r="P227" s="6"/>
      <c r="Q227" s="6"/>
    </row>
    <row r="228">
      <c r="F228" s="6"/>
      <c r="G228" s="6"/>
      <c r="H228" s="6"/>
      <c r="I228" s="6"/>
      <c r="J228" s="6"/>
      <c r="K228" s="6"/>
      <c r="L228" s="6"/>
      <c r="M228" s="6"/>
      <c r="N228" s="6"/>
      <c r="O228" s="6"/>
      <c r="P228" s="6"/>
      <c r="Q228" s="6"/>
    </row>
    <row r="229">
      <c r="F229" s="6"/>
      <c r="G229" s="6"/>
      <c r="H229" s="6"/>
      <c r="I229" s="6"/>
      <c r="J229" s="6"/>
      <c r="K229" s="6"/>
      <c r="L229" s="6"/>
      <c r="M229" s="6"/>
      <c r="N229" s="6"/>
      <c r="O229" s="6"/>
      <c r="P229" s="6"/>
      <c r="Q229" s="6"/>
    </row>
    <row r="230">
      <c r="F230" s="6"/>
      <c r="G230" s="6"/>
      <c r="H230" s="6"/>
      <c r="I230" s="6"/>
      <c r="J230" s="6"/>
      <c r="K230" s="6"/>
      <c r="L230" s="6"/>
      <c r="M230" s="6"/>
      <c r="N230" s="6"/>
      <c r="O230" s="6"/>
      <c r="P230" s="6"/>
      <c r="Q230" s="6"/>
    </row>
    <row r="231">
      <c r="F231" s="6"/>
      <c r="G231" s="6"/>
      <c r="H231" s="6"/>
      <c r="I231" s="6"/>
      <c r="J231" s="6"/>
      <c r="K231" s="6"/>
      <c r="L231" s="6"/>
      <c r="M231" s="6"/>
      <c r="N231" s="6"/>
      <c r="O231" s="6"/>
      <c r="P231" s="6"/>
      <c r="Q231" s="6"/>
    </row>
    <row r="232">
      <c r="F232" s="6"/>
      <c r="G232" s="6"/>
      <c r="H232" s="6"/>
      <c r="I232" s="6"/>
      <c r="J232" s="6"/>
      <c r="K232" s="6"/>
      <c r="L232" s="6"/>
      <c r="M232" s="6"/>
      <c r="N232" s="6"/>
      <c r="O232" s="6"/>
      <c r="P232" s="6"/>
      <c r="Q232" s="6"/>
    </row>
    <row r="233">
      <c r="F233" s="6"/>
      <c r="G233" s="6"/>
      <c r="H233" s="6"/>
      <c r="I233" s="6"/>
      <c r="J233" s="6"/>
      <c r="K233" s="6"/>
      <c r="L233" s="6"/>
      <c r="M233" s="6"/>
      <c r="N233" s="6"/>
      <c r="O233" s="6"/>
      <c r="P233" s="6"/>
      <c r="Q233" s="6"/>
    </row>
    <row r="234">
      <c r="F234" s="6"/>
      <c r="G234" s="6"/>
      <c r="H234" s="6"/>
      <c r="I234" s="6"/>
      <c r="J234" s="6"/>
      <c r="K234" s="6"/>
      <c r="L234" s="6"/>
      <c r="M234" s="6"/>
      <c r="N234" s="6"/>
      <c r="O234" s="6"/>
      <c r="P234" s="6"/>
      <c r="Q234" s="6"/>
    </row>
    <row r="235">
      <c r="F235" s="6"/>
      <c r="G235" s="6"/>
      <c r="H235" s="6"/>
      <c r="I235" s="6"/>
      <c r="J235" s="6"/>
      <c r="K235" s="6"/>
      <c r="L235" s="6"/>
      <c r="M235" s="6"/>
      <c r="N235" s="6"/>
      <c r="O235" s="6"/>
      <c r="P235" s="6"/>
      <c r="Q235" s="6"/>
    </row>
    <row r="236">
      <c r="F236" s="6"/>
      <c r="G236" s="6"/>
      <c r="H236" s="6"/>
      <c r="I236" s="6"/>
      <c r="J236" s="6"/>
      <c r="K236" s="6"/>
      <c r="L236" s="6"/>
      <c r="M236" s="6"/>
      <c r="N236" s="6"/>
      <c r="O236" s="6"/>
      <c r="P236" s="6"/>
      <c r="Q236" s="6"/>
    </row>
    <row r="237">
      <c r="F237" s="6"/>
      <c r="G237" s="6"/>
      <c r="H237" s="6"/>
      <c r="I237" s="6"/>
      <c r="J237" s="6"/>
      <c r="K237" s="6"/>
      <c r="L237" s="6"/>
      <c r="M237" s="6"/>
      <c r="N237" s="6"/>
      <c r="O237" s="6"/>
      <c r="P237" s="6"/>
      <c r="Q237" s="6"/>
    </row>
    <row r="238">
      <c r="F238" s="6"/>
      <c r="G238" s="6"/>
      <c r="H238" s="6"/>
      <c r="I238" s="6"/>
      <c r="J238" s="6"/>
      <c r="K238" s="6"/>
      <c r="L238" s="6"/>
      <c r="M238" s="6"/>
      <c r="N238" s="6"/>
      <c r="O238" s="6"/>
      <c r="P238" s="6"/>
      <c r="Q238" s="6"/>
    </row>
    <row r="239">
      <c r="F239" s="6"/>
      <c r="G239" s="6"/>
      <c r="H239" s="6"/>
      <c r="I239" s="6"/>
      <c r="J239" s="6"/>
      <c r="K239" s="6"/>
      <c r="L239" s="6"/>
      <c r="M239" s="6"/>
      <c r="N239" s="6"/>
      <c r="O239" s="6"/>
      <c r="P239" s="6"/>
      <c r="Q239" s="6"/>
    </row>
    <row r="240">
      <c r="F240" s="6"/>
      <c r="G240" s="6"/>
      <c r="H240" s="6"/>
      <c r="I240" s="6"/>
      <c r="J240" s="6"/>
      <c r="K240" s="6"/>
      <c r="L240" s="6"/>
      <c r="M240" s="6"/>
      <c r="N240" s="6"/>
      <c r="O240" s="6"/>
      <c r="P240" s="6"/>
      <c r="Q240" s="6"/>
    </row>
    <row r="241">
      <c r="F241" s="6"/>
      <c r="G241" s="6"/>
      <c r="H241" s="6"/>
      <c r="I241" s="6"/>
      <c r="J241" s="6"/>
      <c r="K241" s="6"/>
      <c r="L241" s="6"/>
      <c r="M241" s="6"/>
      <c r="N241" s="6"/>
      <c r="O241" s="6"/>
      <c r="P241" s="6"/>
      <c r="Q241" s="6"/>
    </row>
    <row r="242">
      <c r="F242" s="6"/>
      <c r="G242" s="6"/>
      <c r="H242" s="6"/>
      <c r="I242" s="6"/>
      <c r="J242" s="6"/>
      <c r="K242" s="6"/>
      <c r="L242" s="6"/>
      <c r="M242" s="6"/>
      <c r="N242" s="6"/>
      <c r="O242" s="6"/>
      <c r="P242" s="6"/>
      <c r="Q242" s="6"/>
    </row>
    <row r="243">
      <c r="F243" s="6"/>
      <c r="G243" s="6"/>
      <c r="H243" s="6"/>
      <c r="I243" s="6"/>
      <c r="J243" s="6"/>
      <c r="K243" s="6"/>
      <c r="L243" s="6"/>
      <c r="M243" s="6"/>
      <c r="N243" s="6"/>
      <c r="O243" s="6"/>
      <c r="P243" s="6"/>
      <c r="Q243" s="6"/>
    </row>
    <row r="244">
      <c r="F244" s="6"/>
      <c r="G244" s="6"/>
      <c r="H244" s="6"/>
      <c r="I244" s="6"/>
      <c r="J244" s="6"/>
      <c r="K244" s="6"/>
      <c r="L244" s="6"/>
      <c r="M244" s="6"/>
      <c r="N244" s="6"/>
      <c r="O244" s="6"/>
      <c r="P244" s="6"/>
      <c r="Q244" s="6"/>
    </row>
    <row r="245">
      <c r="F245" s="6"/>
      <c r="G245" s="6"/>
      <c r="H245" s="6"/>
      <c r="I245" s="6"/>
      <c r="J245" s="6"/>
      <c r="K245" s="6"/>
      <c r="L245" s="6"/>
      <c r="M245" s="6"/>
      <c r="N245" s="6"/>
      <c r="O245" s="6"/>
      <c r="P245" s="6"/>
      <c r="Q245" s="6"/>
    </row>
    <row r="246">
      <c r="F246" s="6"/>
      <c r="G246" s="6"/>
      <c r="H246" s="6"/>
      <c r="I246" s="6"/>
      <c r="J246" s="6"/>
      <c r="K246" s="6"/>
      <c r="L246" s="6"/>
      <c r="M246" s="6"/>
      <c r="N246" s="6"/>
      <c r="O246" s="6"/>
      <c r="P246" s="6"/>
      <c r="Q246" s="6"/>
    </row>
    <row r="247">
      <c r="F247" s="6"/>
      <c r="G247" s="6"/>
      <c r="H247" s="6"/>
      <c r="I247" s="6"/>
      <c r="J247" s="6"/>
      <c r="K247" s="6"/>
      <c r="L247" s="6"/>
      <c r="M247" s="6"/>
      <c r="N247" s="6"/>
      <c r="O247" s="6"/>
      <c r="P247" s="6"/>
      <c r="Q247" s="6"/>
    </row>
    <row r="248">
      <c r="F248" s="6"/>
      <c r="G248" s="6"/>
      <c r="H248" s="6"/>
      <c r="I248" s="6"/>
      <c r="J248" s="6"/>
      <c r="K248" s="6"/>
      <c r="L248" s="6"/>
      <c r="M248" s="6"/>
      <c r="N248" s="6"/>
      <c r="O248" s="6"/>
      <c r="P248" s="6"/>
      <c r="Q248" s="6"/>
    </row>
    <row r="249">
      <c r="F249" s="6"/>
      <c r="G249" s="6"/>
      <c r="H249" s="6"/>
      <c r="I249" s="6"/>
      <c r="J249" s="6"/>
      <c r="K249" s="6"/>
      <c r="L249" s="6"/>
      <c r="M249" s="6"/>
      <c r="N249" s="6"/>
      <c r="O249" s="6"/>
      <c r="P249" s="6"/>
      <c r="Q249" s="6"/>
    </row>
    <row r="250">
      <c r="F250" s="6"/>
      <c r="G250" s="6"/>
      <c r="H250" s="6"/>
      <c r="I250" s="6"/>
      <c r="J250" s="6"/>
      <c r="K250" s="6"/>
      <c r="L250" s="6"/>
      <c r="M250" s="6"/>
      <c r="N250" s="6"/>
      <c r="O250" s="6"/>
      <c r="P250" s="6"/>
      <c r="Q250" s="6"/>
    </row>
    <row r="251">
      <c r="F251" s="6"/>
      <c r="G251" s="6"/>
      <c r="H251" s="6"/>
      <c r="I251" s="6"/>
      <c r="J251" s="6"/>
      <c r="K251" s="6"/>
      <c r="L251" s="6"/>
      <c r="M251" s="6"/>
      <c r="N251" s="6"/>
      <c r="O251" s="6"/>
      <c r="P251" s="6"/>
      <c r="Q251" s="6"/>
    </row>
    <row r="252">
      <c r="F252" s="6"/>
      <c r="G252" s="6"/>
      <c r="H252" s="6"/>
      <c r="I252" s="6"/>
      <c r="J252" s="6"/>
      <c r="K252" s="6"/>
      <c r="L252" s="6"/>
      <c r="M252" s="6"/>
      <c r="N252" s="6"/>
      <c r="O252" s="6"/>
      <c r="P252" s="6"/>
      <c r="Q252" s="6"/>
    </row>
    <row r="253">
      <c r="F253" s="6"/>
      <c r="G253" s="6"/>
      <c r="H253" s="6"/>
      <c r="I253" s="6"/>
      <c r="J253" s="6"/>
      <c r="K253" s="6"/>
      <c r="L253" s="6"/>
      <c r="M253" s="6"/>
      <c r="N253" s="6"/>
      <c r="O253" s="6"/>
      <c r="P253" s="6"/>
      <c r="Q253" s="6"/>
    </row>
    <row r="254">
      <c r="F254" s="6"/>
      <c r="G254" s="6"/>
      <c r="H254" s="6"/>
      <c r="I254" s="6"/>
      <c r="J254" s="6"/>
      <c r="K254" s="6"/>
      <c r="L254" s="6"/>
      <c r="M254" s="6"/>
      <c r="N254" s="6"/>
      <c r="O254" s="6"/>
      <c r="P254" s="6"/>
      <c r="Q254" s="6"/>
    </row>
    <row r="255">
      <c r="F255" s="6"/>
      <c r="G255" s="6"/>
      <c r="H255" s="6"/>
      <c r="I255" s="6"/>
      <c r="J255" s="6"/>
      <c r="K255" s="6"/>
      <c r="L255" s="6"/>
      <c r="M255" s="6"/>
      <c r="N255" s="6"/>
      <c r="O255" s="6"/>
      <c r="P255" s="6"/>
      <c r="Q255" s="6"/>
    </row>
    <row r="256">
      <c r="F256" s="6"/>
      <c r="G256" s="6"/>
      <c r="H256" s="6"/>
      <c r="I256" s="6"/>
      <c r="J256" s="6"/>
      <c r="K256" s="6"/>
      <c r="L256" s="6"/>
      <c r="M256" s="6"/>
      <c r="N256" s="6"/>
      <c r="O256" s="6"/>
      <c r="P256" s="6"/>
      <c r="Q256" s="6"/>
    </row>
    <row r="257">
      <c r="F257" s="6"/>
      <c r="G257" s="6"/>
      <c r="H257" s="6"/>
      <c r="I257" s="6"/>
      <c r="J257" s="6"/>
      <c r="K257" s="6"/>
      <c r="L257" s="6"/>
      <c r="M257" s="6"/>
      <c r="N257" s="6"/>
      <c r="O257" s="6"/>
      <c r="P257" s="6"/>
      <c r="Q257" s="6"/>
    </row>
    <row r="258">
      <c r="F258" s="6"/>
      <c r="G258" s="6"/>
      <c r="H258" s="6"/>
      <c r="I258" s="6"/>
      <c r="J258" s="6"/>
      <c r="K258" s="6"/>
      <c r="L258" s="6"/>
      <c r="M258" s="6"/>
      <c r="N258" s="6"/>
      <c r="O258" s="6"/>
      <c r="P258" s="6"/>
      <c r="Q258" s="6"/>
    </row>
    <row r="259">
      <c r="F259" s="6"/>
      <c r="G259" s="6"/>
      <c r="H259" s="6"/>
      <c r="I259" s="6"/>
      <c r="J259" s="6"/>
      <c r="K259" s="6"/>
      <c r="L259" s="6"/>
      <c r="M259" s="6"/>
      <c r="N259" s="6"/>
      <c r="O259" s="6"/>
      <c r="P259" s="6"/>
      <c r="Q259" s="6"/>
    </row>
    <row r="260">
      <c r="F260" s="6"/>
      <c r="G260" s="6"/>
      <c r="H260" s="6"/>
      <c r="I260" s="6"/>
      <c r="J260" s="6"/>
      <c r="K260" s="6"/>
      <c r="L260" s="6"/>
      <c r="M260" s="6"/>
      <c r="N260" s="6"/>
      <c r="O260" s="6"/>
      <c r="P260" s="6"/>
      <c r="Q260" s="6"/>
    </row>
    <row r="261">
      <c r="F261" s="6"/>
      <c r="G261" s="6"/>
      <c r="H261" s="6"/>
      <c r="I261" s="6"/>
      <c r="J261" s="6"/>
      <c r="K261" s="6"/>
      <c r="L261" s="6"/>
      <c r="M261" s="6"/>
      <c r="N261" s="6"/>
      <c r="O261" s="6"/>
      <c r="P261" s="6"/>
      <c r="Q261" s="6"/>
    </row>
    <row r="262">
      <c r="F262" s="6"/>
      <c r="G262" s="6"/>
      <c r="H262" s="6"/>
      <c r="I262" s="6"/>
      <c r="J262" s="6"/>
      <c r="K262" s="6"/>
      <c r="L262" s="6"/>
      <c r="M262" s="6"/>
      <c r="N262" s="6"/>
      <c r="O262" s="6"/>
      <c r="P262" s="6"/>
      <c r="Q262" s="6"/>
    </row>
    <row r="263">
      <c r="F263" s="6"/>
      <c r="G263" s="6"/>
      <c r="H263" s="6"/>
      <c r="I263" s="6"/>
      <c r="J263" s="6"/>
      <c r="K263" s="6"/>
      <c r="L263" s="6"/>
      <c r="M263" s="6"/>
      <c r="N263" s="6"/>
      <c r="O263" s="6"/>
      <c r="P263" s="6"/>
      <c r="Q263" s="6"/>
    </row>
    <row r="264">
      <c r="F264" s="6"/>
      <c r="G264" s="6"/>
      <c r="H264" s="6"/>
      <c r="I264" s="6"/>
      <c r="J264" s="6"/>
      <c r="K264" s="6"/>
      <c r="L264" s="6"/>
      <c r="M264" s="6"/>
      <c r="N264" s="6"/>
      <c r="O264" s="6"/>
      <c r="P264" s="6"/>
      <c r="Q264" s="6"/>
    </row>
    <row r="265">
      <c r="F265" s="6"/>
      <c r="G265" s="6"/>
      <c r="H265" s="6"/>
      <c r="I265" s="6"/>
      <c r="J265" s="6"/>
      <c r="K265" s="6"/>
      <c r="L265" s="6"/>
      <c r="M265" s="6"/>
      <c r="N265" s="6"/>
      <c r="O265" s="6"/>
      <c r="P265" s="6"/>
      <c r="Q265" s="6"/>
    </row>
    <row r="266">
      <c r="F266" s="6"/>
      <c r="G266" s="6"/>
      <c r="H266" s="6"/>
      <c r="I266" s="6"/>
      <c r="J266" s="6"/>
      <c r="K266" s="6"/>
      <c r="L266" s="6"/>
      <c r="M266" s="6"/>
      <c r="N266" s="6"/>
      <c r="O266" s="6"/>
      <c r="P266" s="6"/>
      <c r="Q266" s="6"/>
    </row>
    <row r="267">
      <c r="F267" s="6"/>
      <c r="G267" s="6"/>
      <c r="H267" s="6"/>
      <c r="I267" s="6"/>
      <c r="J267" s="6"/>
      <c r="K267" s="6"/>
      <c r="L267" s="6"/>
      <c r="M267" s="6"/>
      <c r="N267" s="6"/>
      <c r="O267" s="6"/>
      <c r="P267" s="6"/>
      <c r="Q267" s="6"/>
    </row>
    <row r="268">
      <c r="F268" s="6"/>
      <c r="G268" s="6"/>
      <c r="H268" s="6"/>
      <c r="I268" s="6"/>
      <c r="J268" s="6"/>
      <c r="K268" s="6"/>
      <c r="L268" s="6"/>
      <c r="M268" s="6"/>
      <c r="N268" s="6"/>
      <c r="O268" s="6"/>
      <c r="P268" s="6"/>
      <c r="Q268" s="6"/>
    </row>
    <row r="269">
      <c r="F269" s="6"/>
      <c r="G269" s="6"/>
      <c r="H269" s="6"/>
      <c r="I269" s="6"/>
      <c r="J269" s="6"/>
      <c r="K269" s="6"/>
      <c r="L269" s="6"/>
      <c r="M269" s="6"/>
      <c r="N269" s="6"/>
      <c r="O269" s="6"/>
      <c r="P269" s="6"/>
      <c r="Q269" s="6"/>
    </row>
    <row r="270">
      <c r="F270" s="6"/>
      <c r="G270" s="6"/>
      <c r="H270" s="6"/>
      <c r="I270" s="6"/>
      <c r="J270" s="6"/>
      <c r="K270" s="6"/>
      <c r="L270" s="6"/>
      <c r="M270" s="6"/>
      <c r="N270" s="6"/>
      <c r="O270" s="6"/>
      <c r="P270" s="6"/>
      <c r="Q270" s="6"/>
    </row>
    <row r="271">
      <c r="F271" s="6"/>
      <c r="G271" s="6"/>
      <c r="H271" s="6"/>
      <c r="I271" s="6"/>
      <c r="J271" s="6"/>
      <c r="K271" s="6"/>
      <c r="L271" s="6"/>
      <c r="M271" s="6"/>
      <c r="N271" s="6"/>
      <c r="O271" s="6"/>
      <c r="P271" s="6"/>
      <c r="Q271" s="6"/>
    </row>
    <row r="272">
      <c r="F272" s="6"/>
      <c r="G272" s="6"/>
      <c r="H272" s="6"/>
      <c r="I272" s="6"/>
      <c r="J272" s="6"/>
      <c r="K272" s="6"/>
      <c r="L272" s="6"/>
      <c r="M272" s="6"/>
      <c r="N272" s="6"/>
      <c r="O272" s="6"/>
      <c r="P272" s="6"/>
      <c r="Q272" s="6"/>
    </row>
    <row r="273">
      <c r="F273" s="6"/>
      <c r="G273" s="6"/>
      <c r="H273" s="6"/>
      <c r="I273" s="6"/>
      <c r="J273" s="6"/>
      <c r="K273" s="6"/>
      <c r="L273" s="6"/>
      <c r="M273" s="6"/>
      <c r="N273" s="6"/>
      <c r="O273" s="6"/>
      <c r="P273" s="6"/>
      <c r="Q273" s="6"/>
    </row>
    <row r="274">
      <c r="F274" s="6"/>
      <c r="G274" s="6"/>
      <c r="H274" s="6"/>
      <c r="I274" s="6"/>
      <c r="J274" s="6"/>
      <c r="K274" s="6"/>
      <c r="L274" s="6"/>
      <c r="M274" s="6"/>
      <c r="N274" s="6"/>
      <c r="O274" s="6"/>
      <c r="P274" s="6"/>
      <c r="Q274" s="6"/>
    </row>
    <row r="275">
      <c r="F275" s="6"/>
      <c r="G275" s="6"/>
      <c r="H275" s="6"/>
      <c r="I275" s="6"/>
      <c r="J275" s="6"/>
      <c r="K275" s="6"/>
      <c r="L275" s="6"/>
      <c r="M275" s="6"/>
      <c r="N275" s="6"/>
      <c r="O275" s="6"/>
      <c r="P275" s="6"/>
      <c r="Q275" s="6"/>
    </row>
    <row r="276">
      <c r="F276" s="6"/>
      <c r="G276" s="6"/>
      <c r="H276" s="6"/>
      <c r="I276" s="6"/>
      <c r="J276" s="6"/>
      <c r="K276" s="6"/>
      <c r="L276" s="6"/>
      <c r="M276" s="6"/>
      <c r="N276" s="6"/>
      <c r="O276" s="6"/>
      <c r="P276" s="6"/>
      <c r="Q276" s="6"/>
    </row>
    <row r="277">
      <c r="F277" s="6"/>
      <c r="G277" s="6"/>
      <c r="H277" s="6"/>
      <c r="I277" s="6"/>
      <c r="J277" s="6"/>
      <c r="K277" s="6"/>
      <c r="L277" s="6"/>
      <c r="M277" s="6"/>
      <c r="N277" s="6"/>
      <c r="O277" s="6"/>
      <c r="P277" s="6"/>
      <c r="Q277" s="6"/>
    </row>
    <row r="278">
      <c r="F278" s="6"/>
      <c r="G278" s="6"/>
      <c r="H278" s="6"/>
      <c r="I278" s="6"/>
      <c r="J278" s="6"/>
      <c r="K278" s="6"/>
      <c r="L278" s="6"/>
      <c r="M278" s="6"/>
      <c r="N278" s="6"/>
      <c r="O278" s="6"/>
      <c r="P278" s="6"/>
      <c r="Q278" s="6"/>
    </row>
    <row r="279">
      <c r="F279" s="6"/>
      <c r="G279" s="6"/>
      <c r="H279" s="6"/>
      <c r="I279" s="6"/>
      <c r="J279" s="6"/>
      <c r="K279" s="6"/>
      <c r="L279" s="6"/>
      <c r="M279" s="6"/>
      <c r="N279" s="6"/>
      <c r="O279" s="6"/>
      <c r="P279" s="6"/>
      <c r="Q279" s="6"/>
    </row>
    <row r="280">
      <c r="F280" s="6"/>
      <c r="G280" s="6"/>
      <c r="H280" s="6"/>
      <c r="I280" s="6"/>
      <c r="J280" s="6"/>
      <c r="K280" s="6"/>
      <c r="L280" s="6"/>
      <c r="M280" s="6"/>
      <c r="N280" s="6"/>
      <c r="O280" s="6"/>
      <c r="P280" s="6"/>
      <c r="Q280" s="6"/>
    </row>
    <row r="281">
      <c r="F281" s="6"/>
      <c r="G281" s="6"/>
      <c r="H281" s="6"/>
      <c r="I281" s="6"/>
      <c r="J281" s="6"/>
      <c r="K281" s="6"/>
      <c r="L281" s="6"/>
      <c r="M281" s="6"/>
      <c r="N281" s="6"/>
      <c r="O281" s="6"/>
      <c r="P281" s="6"/>
      <c r="Q281" s="6"/>
    </row>
    <row r="282">
      <c r="F282" s="6"/>
      <c r="G282" s="6"/>
      <c r="H282" s="6"/>
      <c r="I282" s="6"/>
      <c r="J282" s="6"/>
      <c r="K282" s="6"/>
      <c r="L282" s="6"/>
      <c r="M282" s="6"/>
      <c r="N282" s="6"/>
      <c r="O282" s="6"/>
      <c r="P282" s="6"/>
      <c r="Q282" s="6"/>
    </row>
    <row r="283">
      <c r="F283" s="6"/>
      <c r="G283" s="6"/>
      <c r="H283" s="6"/>
      <c r="I283" s="6"/>
      <c r="J283" s="6"/>
      <c r="K283" s="6"/>
      <c r="L283" s="6"/>
      <c r="M283" s="6"/>
      <c r="N283" s="6"/>
      <c r="O283" s="6"/>
      <c r="P283" s="6"/>
      <c r="Q283" s="6"/>
    </row>
    <row r="284">
      <c r="F284" s="6"/>
      <c r="G284" s="6"/>
      <c r="H284" s="6"/>
      <c r="I284" s="6"/>
      <c r="J284" s="6"/>
      <c r="K284" s="6"/>
      <c r="L284" s="6"/>
      <c r="M284" s="6"/>
      <c r="N284" s="6"/>
      <c r="O284" s="6"/>
      <c r="P284" s="6"/>
      <c r="Q284" s="6"/>
    </row>
    <row r="285">
      <c r="F285" s="6"/>
      <c r="G285" s="6"/>
      <c r="H285" s="6"/>
      <c r="I285" s="6"/>
      <c r="J285" s="6"/>
      <c r="K285" s="6"/>
      <c r="L285" s="6"/>
      <c r="M285" s="6"/>
      <c r="N285" s="6"/>
      <c r="O285" s="6"/>
      <c r="P285" s="6"/>
      <c r="Q285" s="6"/>
    </row>
    <row r="286">
      <c r="F286" s="6"/>
      <c r="G286" s="6"/>
      <c r="H286" s="6"/>
      <c r="I286" s="6"/>
      <c r="J286" s="6"/>
      <c r="K286" s="6"/>
      <c r="L286" s="6"/>
      <c r="M286" s="6"/>
      <c r="N286" s="6"/>
      <c r="O286" s="6"/>
      <c r="P286" s="6"/>
      <c r="Q286" s="6"/>
    </row>
    <row r="287">
      <c r="F287" s="6"/>
      <c r="G287" s="6"/>
      <c r="H287" s="6"/>
      <c r="I287" s="6"/>
      <c r="J287" s="6"/>
      <c r="K287" s="6"/>
      <c r="L287" s="6"/>
      <c r="M287" s="6"/>
      <c r="N287" s="6"/>
      <c r="O287" s="6"/>
      <c r="P287" s="6"/>
      <c r="Q287" s="6"/>
    </row>
    <row r="288">
      <c r="F288" s="6"/>
      <c r="G288" s="6"/>
      <c r="H288" s="6"/>
      <c r="I288" s="6"/>
      <c r="J288" s="6"/>
      <c r="K288" s="6"/>
      <c r="L288" s="6"/>
      <c r="M288" s="6"/>
      <c r="N288" s="6"/>
      <c r="O288" s="6"/>
      <c r="P288" s="6"/>
      <c r="Q288" s="6"/>
    </row>
    <row r="289">
      <c r="F289" s="6"/>
      <c r="G289" s="6"/>
      <c r="H289" s="6"/>
      <c r="I289" s="6"/>
      <c r="J289" s="6"/>
      <c r="K289" s="6"/>
      <c r="L289" s="6"/>
      <c r="M289" s="6"/>
      <c r="N289" s="6"/>
      <c r="O289" s="6"/>
      <c r="P289" s="6"/>
      <c r="Q289" s="6"/>
    </row>
    <row r="290">
      <c r="F290" s="6"/>
      <c r="G290" s="6"/>
      <c r="H290" s="6"/>
      <c r="I290" s="6"/>
      <c r="J290" s="6"/>
      <c r="K290" s="6"/>
      <c r="L290" s="6"/>
      <c r="M290" s="6"/>
      <c r="N290" s="6"/>
      <c r="O290" s="6"/>
      <c r="P290" s="6"/>
      <c r="Q290" s="6"/>
    </row>
    <row r="291">
      <c r="F291" s="6"/>
      <c r="G291" s="6"/>
      <c r="H291" s="6"/>
      <c r="I291" s="6"/>
      <c r="J291" s="6"/>
      <c r="K291" s="6"/>
      <c r="L291" s="6"/>
      <c r="M291" s="6"/>
      <c r="N291" s="6"/>
      <c r="O291" s="6"/>
      <c r="P291" s="6"/>
      <c r="Q291" s="6"/>
    </row>
    <row r="292">
      <c r="F292" s="6"/>
      <c r="G292" s="6"/>
      <c r="H292" s="6"/>
      <c r="I292" s="6"/>
      <c r="J292" s="6"/>
      <c r="K292" s="6"/>
      <c r="L292" s="6"/>
      <c r="M292" s="6"/>
      <c r="N292" s="6"/>
      <c r="O292" s="6"/>
      <c r="P292" s="6"/>
      <c r="Q292" s="6"/>
    </row>
    <row r="293">
      <c r="F293" s="6"/>
      <c r="G293" s="6"/>
      <c r="H293" s="6"/>
      <c r="I293" s="6"/>
      <c r="J293" s="6"/>
      <c r="K293" s="6"/>
      <c r="L293" s="6"/>
      <c r="M293" s="6"/>
      <c r="N293" s="6"/>
      <c r="O293" s="6"/>
      <c r="P293" s="6"/>
      <c r="Q293" s="6"/>
    </row>
    <row r="294">
      <c r="F294" s="6"/>
      <c r="G294" s="6"/>
      <c r="H294" s="6"/>
      <c r="I294" s="6"/>
      <c r="J294" s="6"/>
      <c r="K294" s="6"/>
      <c r="L294" s="6"/>
      <c r="M294" s="6"/>
      <c r="N294" s="6"/>
      <c r="O294" s="6"/>
      <c r="P294" s="6"/>
      <c r="Q294" s="6"/>
    </row>
    <row r="295">
      <c r="F295" s="6"/>
      <c r="G295" s="6"/>
      <c r="H295" s="6"/>
      <c r="I295" s="6"/>
      <c r="J295" s="6"/>
      <c r="K295" s="6"/>
      <c r="L295" s="6"/>
      <c r="M295" s="6"/>
      <c r="N295" s="6"/>
      <c r="O295" s="6"/>
      <c r="P295" s="6"/>
      <c r="Q295" s="6"/>
    </row>
    <row r="296">
      <c r="F296" s="6"/>
      <c r="G296" s="6"/>
      <c r="H296" s="6"/>
      <c r="I296" s="6"/>
      <c r="J296" s="6"/>
      <c r="K296" s="6"/>
      <c r="L296" s="6"/>
      <c r="M296" s="6"/>
      <c r="N296" s="6"/>
      <c r="O296" s="6"/>
      <c r="P296" s="6"/>
      <c r="Q296" s="6"/>
    </row>
    <row r="297">
      <c r="F297" s="6"/>
      <c r="G297" s="6"/>
      <c r="H297" s="6"/>
      <c r="I297" s="6"/>
      <c r="J297" s="6"/>
      <c r="K297" s="6"/>
      <c r="L297" s="6"/>
      <c r="M297" s="6"/>
      <c r="N297" s="6"/>
      <c r="O297" s="6"/>
      <c r="P297" s="6"/>
      <c r="Q297" s="6"/>
    </row>
    <row r="298">
      <c r="F298" s="6"/>
      <c r="G298" s="6"/>
      <c r="H298" s="6"/>
      <c r="I298" s="6"/>
      <c r="J298" s="6"/>
      <c r="K298" s="6"/>
      <c r="L298" s="6"/>
      <c r="M298" s="6"/>
      <c r="N298" s="6"/>
      <c r="O298" s="6"/>
      <c r="P298" s="6"/>
      <c r="Q298" s="6"/>
    </row>
    <row r="299">
      <c r="F299" s="6"/>
      <c r="G299" s="6"/>
      <c r="H299" s="6"/>
      <c r="I299" s="6"/>
      <c r="J299" s="6"/>
      <c r="K299" s="6"/>
      <c r="L299" s="6"/>
      <c r="M299" s="6"/>
      <c r="N299" s="6"/>
      <c r="O299" s="6"/>
      <c r="P299" s="6"/>
      <c r="Q299" s="6"/>
    </row>
    <row r="300">
      <c r="F300" s="6"/>
      <c r="G300" s="6"/>
      <c r="H300" s="6"/>
      <c r="I300" s="6"/>
      <c r="J300" s="6"/>
      <c r="K300" s="6"/>
      <c r="L300" s="6"/>
      <c r="M300" s="6"/>
      <c r="N300" s="6"/>
      <c r="O300" s="6"/>
      <c r="P300" s="6"/>
      <c r="Q300" s="6"/>
    </row>
    <row r="301">
      <c r="F301" s="6"/>
      <c r="G301" s="6"/>
      <c r="H301" s="6"/>
      <c r="I301" s="6"/>
      <c r="J301" s="6"/>
      <c r="K301" s="6"/>
      <c r="L301" s="6"/>
      <c r="M301" s="6"/>
      <c r="N301" s="6"/>
      <c r="O301" s="6"/>
      <c r="P301" s="6"/>
      <c r="Q301" s="6"/>
    </row>
    <row r="302">
      <c r="F302" s="6"/>
      <c r="G302" s="6"/>
      <c r="H302" s="6"/>
      <c r="I302" s="6"/>
      <c r="J302" s="6"/>
      <c r="K302" s="6"/>
      <c r="L302" s="6"/>
      <c r="M302" s="6"/>
      <c r="N302" s="6"/>
      <c r="O302" s="6"/>
      <c r="P302" s="6"/>
      <c r="Q302" s="6"/>
    </row>
    <row r="303">
      <c r="F303" s="6"/>
      <c r="G303" s="6"/>
      <c r="H303" s="6"/>
      <c r="I303" s="6"/>
      <c r="J303" s="6"/>
      <c r="K303" s="6"/>
      <c r="L303" s="6"/>
      <c r="M303" s="6"/>
      <c r="N303" s="6"/>
      <c r="O303" s="6"/>
      <c r="P303" s="6"/>
      <c r="Q303" s="6"/>
    </row>
    <row r="304">
      <c r="F304" s="6"/>
      <c r="G304" s="6"/>
      <c r="H304" s="6"/>
      <c r="I304" s="6"/>
      <c r="J304" s="6"/>
      <c r="K304" s="6"/>
      <c r="L304" s="6"/>
      <c r="M304" s="6"/>
      <c r="N304" s="6"/>
      <c r="O304" s="6"/>
      <c r="P304" s="6"/>
      <c r="Q304" s="6"/>
    </row>
    <row r="305">
      <c r="F305" s="6"/>
      <c r="G305" s="6"/>
      <c r="H305" s="6"/>
      <c r="I305" s="6"/>
      <c r="J305" s="6"/>
      <c r="K305" s="6"/>
      <c r="L305" s="6"/>
      <c r="M305" s="6"/>
      <c r="N305" s="6"/>
      <c r="O305" s="6"/>
      <c r="P305" s="6"/>
      <c r="Q305" s="6"/>
    </row>
    <row r="306">
      <c r="F306" s="6"/>
      <c r="G306" s="6"/>
      <c r="H306" s="6"/>
      <c r="I306" s="6"/>
      <c r="J306" s="6"/>
      <c r="K306" s="6"/>
      <c r="L306" s="6"/>
      <c r="M306" s="6"/>
      <c r="N306" s="6"/>
      <c r="O306" s="6"/>
      <c r="P306" s="6"/>
      <c r="Q306" s="6"/>
    </row>
    <row r="307">
      <c r="F307" s="6"/>
      <c r="G307" s="6"/>
      <c r="H307" s="6"/>
      <c r="I307" s="6"/>
      <c r="J307" s="6"/>
      <c r="K307" s="6"/>
      <c r="L307" s="6"/>
      <c r="M307" s="6"/>
      <c r="N307" s="6"/>
      <c r="O307" s="6"/>
      <c r="P307" s="6"/>
      <c r="Q307" s="6"/>
    </row>
    <row r="308">
      <c r="F308" s="6"/>
      <c r="G308" s="6"/>
      <c r="H308" s="6"/>
      <c r="I308" s="6"/>
      <c r="J308" s="6"/>
      <c r="K308" s="6"/>
      <c r="L308" s="6"/>
      <c r="M308" s="6"/>
      <c r="N308" s="6"/>
      <c r="O308" s="6"/>
      <c r="P308" s="6"/>
      <c r="Q308" s="6"/>
    </row>
    <row r="309">
      <c r="F309" s="6"/>
      <c r="G309" s="6"/>
      <c r="H309" s="6"/>
      <c r="I309" s="6"/>
      <c r="J309" s="6"/>
      <c r="K309" s="6"/>
      <c r="L309" s="6"/>
      <c r="M309" s="6"/>
      <c r="N309" s="6"/>
      <c r="O309" s="6"/>
      <c r="P309" s="6"/>
      <c r="Q309" s="6"/>
    </row>
    <row r="310">
      <c r="F310" s="6"/>
      <c r="G310" s="6"/>
      <c r="H310" s="6"/>
      <c r="I310" s="6"/>
      <c r="J310" s="6"/>
      <c r="K310" s="6"/>
      <c r="L310" s="6"/>
      <c r="M310" s="6"/>
      <c r="N310" s="6"/>
      <c r="O310" s="6"/>
      <c r="P310" s="6"/>
      <c r="Q310" s="6"/>
    </row>
    <row r="311">
      <c r="F311" s="6"/>
      <c r="G311" s="6"/>
      <c r="H311" s="6"/>
      <c r="I311" s="6"/>
      <c r="J311" s="6"/>
      <c r="K311" s="6"/>
      <c r="L311" s="6"/>
      <c r="M311" s="6"/>
      <c r="N311" s="6"/>
      <c r="O311" s="6"/>
      <c r="P311" s="6"/>
      <c r="Q311" s="6"/>
    </row>
    <row r="312">
      <c r="F312" s="6"/>
      <c r="G312" s="6"/>
      <c r="H312" s="6"/>
      <c r="I312" s="6"/>
      <c r="J312" s="6"/>
      <c r="K312" s="6"/>
      <c r="L312" s="6"/>
      <c r="M312" s="6"/>
      <c r="N312" s="6"/>
      <c r="O312" s="6"/>
      <c r="P312" s="6"/>
      <c r="Q312" s="6"/>
    </row>
    <row r="313">
      <c r="F313" s="6"/>
      <c r="G313" s="6"/>
      <c r="H313" s="6"/>
      <c r="I313" s="6"/>
      <c r="J313" s="6"/>
      <c r="K313" s="6"/>
      <c r="L313" s="6"/>
      <c r="M313" s="6"/>
      <c r="N313" s="6"/>
      <c r="O313" s="6"/>
      <c r="P313" s="6"/>
      <c r="Q313" s="6"/>
    </row>
    <row r="314">
      <c r="F314" s="6"/>
      <c r="G314" s="6"/>
      <c r="H314" s="6"/>
      <c r="I314" s="6"/>
      <c r="J314" s="6"/>
      <c r="K314" s="6"/>
      <c r="L314" s="6"/>
      <c r="M314" s="6"/>
      <c r="N314" s="6"/>
      <c r="O314" s="6"/>
      <c r="P314" s="6"/>
      <c r="Q314" s="6"/>
    </row>
    <row r="315">
      <c r="F315" s="6"/>
      <c r="G315" s="6"/>
      <c r="H315" s="6"/>
      <c r="I315" s="6"/>
      <c r="J315" s="6"/>
      <c r="K315" s="6"/>
      <c r="L315" s="6"/>
      <c r="M315" s="6"/>
      <c r="N315" s="6"/>
      <c r="O315" s="6"/>
      <c r="P315" s="6"/>
      <c r="Q315" s="6"/>
    </row>
    <row r="316">
      <c r="F316" s="6"/>
      <c r="G316" s="6"/>
      <c r="H316" s="6"/>
      <c r="I316" s="6"/>
      <c r="J316" s="6"/>
      <c r="K316" s="6"/>
      <c r="L316" s="6"/>
      <c r="M316" s="6"/>
      <c r="N316" s="6"/>
      <c r="O316" s="6"/>
      <c r="P316" s="6"/>
      <c r="Q316" s="6"/>
    </row>
    <row r="317">
      <c r="F317" s="6"/>
      <c r="G317" s="6"/>
      <c r="H317" s="6"/>
      <c r="I317" s="6"/>
      <c r="J317" s="6"/>
      <c r="K317" s="6"/>
      <c r="L317" s="6"/>
      <c r="M317" s="6"/>
      <c r="N317" s="6"/>
      <c r="O317" s="6"/>
      <c r="P317" s="6"/>
      <c r="Q317" s="6"/>
    </row>
    <row r="318">
      <c r="F318" s="6"/>
      <c r="G318" s="6"/>
      <c r="H318" s="6"/>
      <c r="I318" s="6"/>
      <c r="J318" s="6"/>
      <c r="K318" s="6"/>
      <c r="L318" s="6"/>
      <c r="M318" s="6"/>
      <c r="N318" s="6"/>
      <c r="O318" s="6"/>
      <c r="P318" s="6"/>
      <c r="Q318" s="6"/>
    </row>
    <row r="319">
      <c r="F319" s="6"/>
      <c r="G319" s="6"/>
      <c r="H319" s="6"/>
      <c r="I319" s="6"/>
      <c r="J319" s="6"/>
      <c r="K319" s="6"/>
      <c r="L319" s="6"/>
      <c r="M319" s="6"/>
      <c r="N319" s="6"/>
      <c r="O319" s="6"/>
      <c r="P319" s="6"/>
      <c r="Q319" s="6"/>
    </row>
    <row r="320">
      <c r="F320" s="6"/>
      <c r="G320" s="6"/>
      <c r="H320" s="6"/>
      <c r="I320" s="6"/>
      <c r="J320" s="6"/>
      <c r="K320" s="6"/>
      <c r="L320" s="6"/>
      <c r="M320" s="6"/>
      <c r="N320" s="6"/>
      <c r="O320" s="6"/>
      <c r="P320" s="6"/>
      <c r="Q320" s="6"/>
    </row>
    <row r="321">
      <c r="F321" s="6"/>
      <c r="G321" s="6"/>
      <c r="H321" s="6"/>
      <c r="I321" s="6"/>
      <c r="J321" s="6"/>
      <c r="K321" s="6"/>
      <c r="L321" s="6"/>
      <c r="M321" s="6"/>
      <c r="N321" s="6"/>
      <c r="O321" s="6"/>
      <c r="P321" s="6"/>
      <c r="Q321" s="6"/>
    </row>
    <row r="322">
      <c r="F322" s="6"/>
      <c r="G322" s="6"/>
      <c r="H322" s="6"/>
      <c r="I322" s="6"/>
      <c r="J322" s="6"/>
      <c r="K322" s="6"/>
      <c r="L322" s="6"/>
      <c r="M322" s="6"/>
      <c r="N322" s="6"/>
      <c r="O322" s="6"/>
      <c r="P322" s="6"/>
      <c r="Q322" s="6"/>
    </row>
    <row r="323">
      <c r="F323" s="6"/>
      <c r="G323" s="6"/>
      <c r="H323" s="6"/>
      <c r="I323" s="6"/>
      <c r="J323" s="6"/>
      <c r="K323" s="6"/>
      <c r="L323" s="6"/>
      <c r="M323" s="6"/>
      <c r="N323" s="6"/>
      <c r="O323" s="6"/>
      <c r="P323" s="6"/>
      <c r="Q323" s="6"/>
    </row>
    <row r="324">
      <c r="F324" s="6"/>
      <c r="G324" s="6"/>
      <c r="H324" s="6"/>
      <c r="I324" s="6"/>
      <c r="J324" s="6"/>
      <c r="K324" s="6"/>
      <c r="L324" s="6"/>
      <c r="M324" s="6"/>
      <c r="N324" s="6"/>
      <c r="O324" s="6"/>
      <c r="P324" s="6"/>
      <c r="Q324" s="6"/>
    </row>
    <row r="325">
      <c r="F325" s="6"/>
      <c r="G325" s="6"/>
      <c r="H325" s="6"/>
      <c r="I325" s="6"/>
      <c r="J325" s="6"/>
      <c r="K325" s="6"/>
      <c r="L325" s="6"/>
      <c r="M325" s="6"/>
      <c r="N325" s="6"/>
      <c r="O325" s="6"/>
      <c r="P325" s="6"/>
      <c r="Q325" s="6"/>
    </row>
    <row r="326">
      <c r="F326" s="6"/>
      <c r="G326" s="6"/>
      <c r="H326" s="6"/>
      <c r="I326" s="6"/>
      <c r="J326" s="6"/>
      <c r="K326" s="6"/>
      <c r="L326" s="6"/>
      <c r="M326" s="6"/>
      <c r="N326" s="6"/>
      <c r="O326" s="6"/>
      <c r="P326" s="6"/>
      <c r="Q326" s="6"/>
    </row>
    <row r="327">
      <c r="F327" s="6"/>
      <c r="G327" s="6"/>
      <c r="H327" s="6"/>
      <c r="I327" s="6"/>
      <c r="J327" s="6"/>
      <c r="K327" s="6"/>
      <c r="L327" s="6"/>
      <c r="M327" s="6"/>
      <c r="N327" s="6"/>
      <c r="O327" s="6"/>
      <c r="P327" s="6"/>
      <c r="Q327" s="6"/>
    </row>
    <row r="328">
      <c r="F328" s="6"/>
      <c r="G328" s="6"/>
      <c r="H328" s="6"/>
      <c r="I328" s="6"/>
      <c r="J328" s="6"/>
      <c r="K328" s="6"/>
      <c r="L328" s="6"/>
      <c r="M328" s="6"/>
      <c r="N328" s="6"/>
      <c r="O328" s="6"/>
      <c r="P328" s="6"/>
      <c r="Q328" s="6"/>
    </row>
    <row r="329">
      <c r="F329" s="6"/>
      <c r="G329" s="6"/>
      <c r="H329" s="6"/>
      <c r="I329" s="6"/>
      <c r="J329" s="6"/>
      <c r="K329" s="6"/>
      <c r="L329" s="6"/>
      <c r="M329" s="6"/>
      <c r="N329" s="6"/>
      <c r="O329" s="6"/>
      <c r="P329" s="6"/>
      <c r="Q329" s="6"/>
    </row>
    <row r="330">
      <c r="F330" s="6"/>
      <c r="G330" s="6"/>
      <c r="H330" s="6"/>
      <c r="I330" s="6"/>
      <c r="J330" s="6"/>
      <c r="K330" s="6"/>
      <c r="L330" s="6"/>
      <c r="M330" s="6"/>
      <c r="N330" s="6"/>
      <c r="O330" s="6"/>
      <c r="P330" s="6"/>
      <c r="Q330" s="6"/>
    </row>
    <row r="331">
      <c r="F331" s="6"/>
      <c r="G331" s="6"/>
      <c r="H331" s="6"/>
      <c r="I331" s="6"/>
      <c r="J331" s="6"/>
      <c r="K331" s="6"/>
      <c r="L331" s="6"/>
      <c r="M331" s="6"/>
      <c r="N331" s="6"/>
      <c r="O331" s="6"/>
      <c r="P331" s="6"/>
      <c r="Q331" s="6"/>
    </row>
    <row r="332">
      <c r="F332" s="6"/>
      <c r="G332" s="6"/>
      <c r="H332" s="6"/>
      <c r="I332" s="6"/>
      <c r="J332" s="6"/>
      <c r="K332" s="6"/>
      <c r="L332" s="6"/>
      <c r="M332" s="6"/>
      <c r="N332" s="6"/>
      <c r="O332" s="6"/>
      <c r="P332" s="6"/>
      <c r="Q332" s="6"/>
    </row>
    <row r="333">
      <c r="F333" s="6"/>
      <c r="G333" s="6"/>
      <c r="H333" s="6"/>
      <c r="I333" s="6"/>
      <c r="J333" s="6"/>
      <c r="K333" s="6"/>
      <c r="L333" s="6"/>
      <c r="M333" s="6"/>
      <c r="N333" s="6"/>
      <c r="O333" s="6"/>
      <c r="P333" s="6"/>
      <c r="Q333" s="6"/>
    </row>
    <row r="334">
      <c r="F334" s="6"/>
      <c r="G334" s="6"/>
      <c r="H334" s="6"/>
      <c r="I334" s="6"/>
      <c r="J334" s="6"/>
      <c r="K334" s="6"/>
      <c r="L334" s="6"/>
      <c r="M334" s="6"/>
      <c r="N334" s="6"/>
      <c r="O334" s="6"/>
      <c r="P334" s="6"/>
      <c r="Q334" s="6"/>
    </row>
    <row r="335">
      <c r="F335" s="6"/>
      <c r="G335" s="6"/>
      <c r="H335" s="6"/>
      <c r="I335" s="6"/>
      <c r="J335" s="6"/>
      <c r="K335" s="6"/>
      <c r="L335" s="6"/>
      <c r="M335" s="6"/>
      <c r="N335" s="6"/>
      <c r="O335" s="6"/>
      <c r="P335" s="6"/>
      <c r="Q335" s="6"/>
    </row>
    <row r="336">
      <c r="F336" s="6"/>
      <c r="G336" s="6"/>
      <c r="H336" s="6"/>
      <c r="I336" s="6"/>
      <c r="J336" s="6"/>
      <c r="K336" s="6"/>
      <c r="L336" s="6"/>
      <c r="M336" s="6"/>
      <c r="N336" s="6"/>
      <c r="O336" s="6"/>
      <c r="P336" s="6"/>
      <c r="Q336" s="6"/>
    </row>
    <row r="337">
      <c r="F337" s="6"/>
      <c r="G337" s="6"/>
      <c r="H337" s="6"/>
      <c r="I337" s="6"/>
      <c r="J337" s="6"/>
      <c r="K337" s="6"/>
      <c r="L337" s="6"/>
      <c r="M337" s="6"/>
      <c r="N337" s="6"/>
      <c r="O337" s="6"/>
      <c r="P337" s="6"/>
      <c r="Q337" s="6"/>
    </row>
    <row r="338">
      <c r="F338" s="6"/>
      <c r="G338" s="6"/>
      <c r="H338" s="6"/>
      <c r="I338" s="6"/>
      <c r="J338" s="6"/>
      <c r="K338" s="6"/>
      <c r="L338" s="6"/>
      <c r="M338" s="6"/>
      <c r="N338" s="6"/>
      <c r="O338" s="6"/>
      <c r="P338" s="6"/>
      <c r="Q338" s="6"/>
    </row>
    <row r="339">
      <c r="F339" s="6"/>
      <c r="G339" s="6"/>
      <c r="H339" s="6"/>
      <c r="I339" s="6"/>
      <c r="J339" s="6"/>
      <c r="K339" s="6"/>
      <c r="L339" s="6"/>
      <c r="M339" s="6"/>
      <c r="N339" s="6"/>
      <c r="O339" s="6"/>
      <c r="P339" s="6"/>
      <c r="Q339" s="6"/>
    </row>
    <row r="340">
      <c r="F340" s="6"/>
      <c r="G340" s="6"/>
      <c r="H340" s="6"/>
      <c r="I340" s="6"/>
      <c r="J340" s="6"/>
      <c r="K340" s="6"/>
      <c r="L340" s="6"/>
      <c r="M340" s="6"/>
      <c r="N340" s="6"/>
      <c r="O340" s="6"/>
      <c r="P340" s="6"/>
      <c r="Q340" s="6"/>
    </row>
    <row r="341">
      <c r="F341" s="6"/>
      <c r="G341" s="6"/>
      <c r="H341" s="6"/>
      <c r="I341" s="6"/>
      <c r="J341" s="6"/>
      <c r="K341" s="6"/>
      <c r="L341" s="6"/>
      <c r="M341" s="6"/>
      <c r="N341" s="6"/>
      <c r="O341" s="6"/>
      <c r="P341" s="6"/>
      <c r="Q341" s="6"/>
    </row>
    <row r="342">
      <c r="F342" s="6"/>
      <c r="G342" s="6"/>
      <c r="H342" s="6"/>
      <c r="I342" s="6"/>
      <c r="J342" s="6"/>
      <c r="K342" s="6"/>
      <c r="L342" s="6"/>
      <c r="M342" s="6"/>
      <c r="N342" s="6"/>
      <c r="O342" s="6"/>
      <c r="P342" s="6"/>
      <c r="Q342" s="6"/>
    </row>
    <row r="343">
      <c r="F343" s="6"/>
      <c r="G343" s="6"/>
      <c r="H343" s="6"/>
      <c r="I343" s="6"/>
      <c r="J343" s="6"/>
      <c r="K343" s="6"/>
      <c r="L343" s="6"/>
      <c r="M343" s="6"/>
      <c r="N343" s="6"/>
      <c r="O343" s="6"/>
      <c r="P343" s="6"/>
      <c r="Q343" s="6"/>
    </row>
    <row r="344">
      <c r="F344" s="6"/>
      <c r="G344" s="6"/>
      <c r="H344" s="6"/>
      <c r="I344" s="6"/>
      <c r="J344" s="6"/>
      <c r="K344" s="6"/>
      <c r="L344" s="6"/>
      <c r="M344" s="6"/>
      <c r="N344" s="6"/>
      <c r="O344" s="6"/>
      <c r="P344" s="6"/>
      <c r="Q344" s="6"/>
    </row>
    <row r="345">
      <c r="F345" s="6"/>
      <c r="G345" s="6"/>
      <c r="H345" s="6"/>
      <c r="I345" s="6"/>
      <c r="J345" s="6"/>
      <c r="K345" s="6"/>
      <c r="L345" s="6"/>
      <c r="M345" s="6"/>
      <c r="N345" s="6"/>
      <c r="O345" s="6"/>
      <c r="P345" s="6"/>
      <c r="Q345" s="6"/>
    </row>
    <row r="346">
      <c r="F346" s="6"/>
      <c r="G346" s="6"/>
      <c r="H346" s="6"/>
      <c r="I346" s="6"/>
      <c r="J346" s="6"/>
      <c r="K346" s="6"/>
      <c r="L346" s="6"/>
      <c r="M346" s="6"/>
      <c r="N346" s="6"/>
      <c r="O346" s="6"/>
      <c r="P346" s="6"/>
      <c r="Q346" s="6"/>
    </row>
    <row r="347">
      <c r="F347" s="6"/>
      <c r="G347" s="6"/>
      <c r="H347" s="6"/>
      <c r="I347" s="6"/>
      <c r="J347" s="6"/>
      <c r="K347" s="6"/>
      <c r="L347" s="6"/>
      <c r="M347" s="6"/>
      <c r="N347" s="6"/>
      <c r="O347" s="6"/>
      <c r="P347" s="6"/>
      <c r="Q347" s="6"/>
    </row>
    <row r="348">
      <c r="F348" s="6"/>
      <c r="G348" s="6"/>
      <c r="H348" s="6"/>
      <c r="I348" s="6"/>
      <c r="J348" s="6"/>
      <c r="K348" s="6"/>
      <c r="L348" s="6"/>
      <c r="M348" s="6"/>
      <c r="N348" s="6"/>
      <c r="O348" s="6"/>
      <c r="P348" s="6"/>
      <c r="Q348" s="6"/>
    </row>
    <row r="349">
      <c r="F349" s="6"/>
      <c r="G349" s="6"/>
      <c r="H349" s="6"/>
      <c r="I349" s="6"/>
      <c r="J349" s="6"/>
      <c r="K349" s="6"/>
      <c r="L349" s="6"/>
      <c r="M349" s="6"/>
      <c r="N349" s="6"/>
      <c r="O349" s="6"/>
      <c r="P349" s="6"/>
      <c r="Q349" s="6"/>
    </row>
    <row r="350">
      <c r="F350" s="6"/>
      <c r="G350" s="6"/>
      <c r="H350" s="6"/>
      <c r="I350" s="6"/>
      <c r="J350" s="6"/>
      <c r="K350" s="6"/>
      <c r="L350" s="6"/>
      <c r="M350" s="6"/>
      <c r="N350" s="6"/>
      <c r="O350" s="6"/>
      <c r="P350" s="6"/>
      <c r="Q350" s="6"/>
    </row>
    <row r="351">
      <c r="F351" s="6"/>
      <c r="G351" s="6"/>
      <c r="H351" s="6"/>
      <c r="I351" s="6"/>
      <c r="J351" s="6"/>
      <c r="K351" s="6"/>
      <c r="L351" s="6"/>
      <c r="M351" s="6"/>
      <c r="N351" s="6"/>
      <c r="O351" s="6"/>
      <c r="P351" s="6"/>
      <c r="Q351" s="6"/>
    </row>
    <row r="352">
      <c r="F352" s="6"/>
      <c r="G352" s="6"/>
      <c r="H352" s="6"/>
      <c r="I352" s="6"/>
      <c r="J352" s="6"/>
      <c r="K352" s="6"/>
      <c r="L352" s="6"/>
      <c r="M352" s="6"/>
      <c r="N352" s="6"/>
      <c r="O352" s="6"/>
      <c r="P352" s="6"/>
      <c r="Q352" s="6"/>
    </row>
    <row r="353">
      <c r="F353" s="6"/>
      <c r="G353" s="6"/>
      <c r="H353" s="6"/>
      <c r="I353" s="6"/>
      <c r="J353" s="6"/>
      <c r="K353" s="6"/>
      <c r="L353" s="6"/>
      <c r="M353" s="6"/>
      <c r="N353" s="6"/>
      <c r="O353" s="6"/>
      <c r="P353" s="6"/>
      <c r="Q353" s="6"/>
    </row>
    <row r="354">
      <c r="F354" s="6"/>
      <c r="G354" s="6"/>
      <c r="H354" s="6"/>
      <c r="I354" s="6"/>
      <c r="J354" s="6"/>
      <c r="K354" s="6"/>
      <c r="L354" s="6"/>
      <c r="M354" s="6"/>
      <c r="N354" s="6"/>
      <c r="O354" s="6"/>
      <c r="P354" s="6"/>
      <c r="Q354" s="6"/>
    </row>
    <row r="355">
      <c r="F355" s="6"/>
      <c r="G355" s="6"/>
      <c r="H355" s="6"/>
      <c r="I355" s="6"/>
      <c r="J355" s="6"/>
      <c r="K355" s="6"/>
      <c r="L355" s="6"/>
      <c r="M355" s="6"/>
      <c r="N355" s="6"/>
      <c r="O355" s="6"/>
      <c r="P355" s="6"/>
      <c r="Q355" s="6"/>
    </row>
    <row r="356">
      <c r="F356" s="6"/>
      <c r="G356" s="6"/>
      <c r="H356" s="6"/>
      <c r="I356" s="6"/>
      <c r="J356" s="6"/>
      <c r="K356" s="6"/>
      <c r="L356" s="6"/>
      <c r="M356" s="6"/>
      <c r="N356" s="6"/>
      <c r="O356" s="6"/>
      <c r="P356" s="6"/>
      <c r="Q356" s="6"/>
    </row>
    <row r="357">
      <c r="F357" s="6"/>
      <c r="G357" s="6"/>
      <c r="H357" s="6"/>
      <c r="I357" s="6"/>
      <c r="J357" s="6"/>
      <c r="K357" s="6"/>
      <c r="L357" s="6"/>
      <c r="M357" s="6"/>
      <c r="N357" s="6"/>
      <c r="O357" s="6"/>
      <c r="P357" s="6"/>
      <c r="Q357" s="6"/>
    </row>
    <row r="358">
      <c r="F358" s="6"/>
      <c r="G358" s="6"/>
      <c r="H358" s="6"/>
      <c r="I358" s="6"/>
      <c r="J358" s="6"/>
      <c r="K358" s="6"/>
      <c r="L358" s="6"/>
      <c r="M358" s="6"/>
      <c r="N358" s="6"/>
      <c r="O358" s="6"/>
      <c r="P358" s="6"/>
      <c r="Q358" s="6"/>
    </row>
    <row r="359">
      <c r="F359" s="6"/>
      <c r="G359" s="6"/>
      <c r="H359" s="6"/>
      <c r="I359" s="6"/>
      <c r="J359" s="6"/>
      <c r="K359" s="6"/>
      <c r="L359" s="6"/>
      <c r="M359" s="6"/>
      <c r="N359" s="6"/>
      <c r="O359" s="6"/>
      <c r="P359" s="6"/>
      <c r="Q359" s="6"/>
    </row>
    <row r="360">
      <c r="F360" s="6"/>
      <c r="G360" s="6"/>
      <c r="H360" s="6"/>
      <c r="I360" s="6"/>
      <c r="J360" s="6"/>
      <c r="K360" s="6"/>
      <c r="L360" s="6"/>
      <c r="M360" s="6"/>
      <c r="N360" s="6"/>
      <c r="O360" s="6"/>
      <c r="P360" s="6"/>
      <c r="Q360" s="6"/>
    </row>
    <row r="361">
      <c r="F361" s="6"/>
      <c r="G361" s="6"/>
      <c r="H361" s="6"/>
      <c r="I361" s="6"/>
      <c r="J361" s="6"/>
      <c r="K361" s="6"/>
      <c r="L361" s="6"/>
      <c r="M361" s="6"/>
      <c r="N361" s="6"/>
      <c r="O361" s="6"/>
      <c r="P361" s="6"/>
      <c r="Q361" s="6"/>
    </row>
    <row r="362">
      <c r="F362" s="6"/>
      <c r="G362" s="6"/>
      <c r="H362" s="6"/>
      <c r="I362" s="6"/>
      <c r="J362" s="6"/>
      <c r="K362" s="6"/>
      <c r="L362" s="6"/>
      <c r="M362" s="6"/>
      <c r="N362" s="6"/>
      <c r="O362" s="6"/>
      <c r="P362" s="6"/>
      <c r="Q362" s="6"/>
    </row>
    <row r="363">
      <c r="F363" s="6"/>
      <c r="G363" s="6"/>
      <c r="H363" s="6"/>
      <c r="I363" s="6"/>
      <c r="J363" s="6"/>
      <c r="K363" s="6"/>
      <c r="L363" s="6"/>
      <c r="M363" s="6"/>
      <c r="N363" s="6"/>
      <c r="O363" s="6"/>
      <c r="P363" s="6"/>
      <c r="Q363" s="6"/>
    </row>
    <row r="364">
      <c r="F364" s="6"/>
      <c r="G364" s="6"/>
      <c r="H364" s="6"/>
      <c r="I364" s="6"/>
      <c r="J364" s="6"/>
      <c r="K364" s="6"/>
      <c r="L364" s="6"/>
      <c r="M364" s="6"/>
      <c r="N364" s="6"/>
      <c r="O364" s="6"/>
      <c r="P364" s="6"/>
      <c r="Q364" s="6"/>
    </row>
    <row r="365">
      <c r="F365" s="6"/>
      <c r="G365" s="6"/>
      <c r="H365" s="6"/>
      <c r="I365" s="6"/>
      <c r="J365" s="6"/>
      <c r="K365" s="6"/>
      <c r="L365" s="6"/>
      <c r="M365" s="6"/>
      <c r="N365" s="6"/>
      <c r="O365" s="6"/>
      <c r="P365" s="6"/>
      <c r="Q365" s="6"/>
    </row>
    <row r="366">
      <c r="F366" s="6"/>
      <c r="G366" s="6"/>
      <c r="H366" s="6"/>
      <c r="I366" s="6"/>
      <c r="J366" s="6"/>
      <c r="K366" s="6"/>
      <c r="L366" s="6"/>
      <c r="M366" s="6"/>
      <c r="N366" s="6"/>
      <c r="O366" s="6"/>
      <c r="P366" s="6"/>
      <c r="Q366" s="6"/>
    </row>
    <row r="367">
      <c r="F367" s="6"/>
      <c r="G367" s="6"/>
      <c r="H367" s="6"/>
      <c r="I367" s="6"/>
      <c r="J367" s="6"/>
      <c r="K367" s="6"/>
      <c r="L367" s="6"/>
      <c r="M367" s="6"/>
      <c r="N367" s="6"/>
      <c r="O367" s="6"/>
      <c r="P367" s="6"/>
      <c r="Q367" s="6"/>
    </row>
    <row r="368">
      <c r="F368" s="6"/>
      <c r="G368" s="6"/>
      <c r="H368" s="6"/>
      <c r="I368" s="6"/>
      <c r="J368" s="6"/>
      <c r="K368" s="6"/>
      <c r="L368" s="6"/>
      <c r="M368" s="6"/>
      <c r="N368" s="6"/>
      <c r="O368" s="6"/>
      <c r="P368" s="6"/>
      <c r="Q368" s="6"/>
    </row>
    <row r="369">
      <c r="F369" s="6"/>
      <c r="G369" s="6"/>
      <c r="H369" s="6"/>
      <c r="I369" s="6"/>
      <c r="J369" s="6"/>
      <c r="K369" s="6"/>
      <c r="L369" s="6"/>
      <c r="M369" s="6"/>
      <c r="N369" s="6"/>
      <c r="O369" s="6"/>
      <c r="P369" s="6"/>
      <c r="Q369" s="6"/>
    </row>
    <row r="370">
      <c r="F370" s="6"/>
      <c r="G370" s="6"/>
      <c r="H370" s="6"/>
      <c r="I370" s="6"/>
      <c r="J370" s="6"/>
      <c r="K370" s="6"/>
      <c r="L370" s="6"/>
      <c r="M370" s="6"/>
      <c r="N370" s="6"/>
      <c r="O370" s="6"/>
      <c r="P370" s="6"/>
      <c r="Q370" s="6"/>
    </row>
    <row r="371">
      <c r="F371" s="6"/>
      <c r="G371" s="6"/>
      <c r="H371" s="6"/>
      <c r="I371" s="6"/>
      <c r="J371" s="6"/>
      <c r="K371" s="6"/>
      <c r="L371" s="6"/>
      <c r="M371" s="6"/>
      <c r="N371" s="6"/>
      <c r="O371" s="6"/>
      <c r="P371" s="6"/>
      <c r="Q371" s="6"/>
    </row>
    <row r="372">
      <c r="F372" s="6"/>
      <c r="G372" s="6"/>
      <c r="H372" s="6"/>
      <c r="I372" s="6"/>
      <c r="J372" s="6"/>
      <c r="K372" s="6"/>
      <c r="L372" s="6"/>
      <c r="M372" s="6"/>
      <c r="N372" s="6"/>
      <c r="O372" s="6"/>
      <c r="P372" s="6"/>
      <c r="Q372" s="6"/>
    </row>
    <row r="373">
      <c r="F373" s="6"/>
      <c r="G373" s="6"/>
      <c r="H373" s="6"/>
      <c r="I373" s="6"/>
      <c r="J373" s="6"/>
      <c r="K373" s="6"/>
      <c r="L373" s="6"/>
      <c r="M373" s="6"/>
      <c r="N373" s="6"/>
      <c r="O373" s="6"/>
      <c r="P373" s="6"/>
      <c r="Q373" s="6"/>
    </row>
    <row r="374">
      <c r="F374" s="6"/>
      <c r="G374" s="6"/>
      <c r="H374" s="6"/>
      <c r="I374" s="6"/>
      <c r="J374" s="6"/>
      <c r="K374" s="6"/>
      <c r="L374" s="6"/>
      <c r="M374" s="6"/>
      <c r="N374" s="6"/>
      <c r="O374" s="6"/>
      <c r="P374" s="6"/>
      <c r="Q374" s="6"/>
    </row>
    <row r="375">
      <c r="F375" s="6"/>
      <c r="G375" s="6"/>
      <c r="H375" s="6"/>
      <c r="I375" s="6"/>
      <c r="J375" s="6"/>
      <c r="K375" s="6"/>
      <c r="L375" s="6"/>
      <c r="M375" s="6"/>
      <c r="N375" s="6"/>
      <c r="O375" s="6"/>
      <c r="P375" s="6"/>
      <c r="Q375" s="6"/>
    </row>
    <row r="376">
      <c r="F376" s="6"/>
      <c r="G376" s="6"/>
      <c r="H376" s="6"/>
      <c r="I376" s="6"/>
      <c r="J376" s="6"/>
      <c r="K376" s="6"/>
      <c r="L376" s="6"/>
      <c r="M376" s="6"/>
      <c r="N376" s="6"/>
      <c r="O376" s="6"/>
      <c r="P376" s="6"/>
      <c r="Q376" s="6"/>
    </row>
    <row r="377">
      <c r="F377" s="6"/>
      <c r="G377" s="6"/>
      <c r="H377" s="6"/>
      <c r="I377" s="6"/>
      <c r="J377" s="6"/>
      <c r="K377" s="6"/>
      <c r="L377" s="6"/>
      <c r="M377" s="6"/>
      <c r="N377" s="6"/>
      <c r="O377" s="6"/>
      <c r="P377" s="6"/>
      <c r="Q377" s="6"/>
    </row>
    <row r="378">
      <c r="F378" s="6"/>
      <c r="G378" s="6"/>
      <c r="H378" s="6"/>
      <c r="I378" s="6"/>
      <c r="J378" s="6"/>
      <c r="K378" s="6"/>
      <c r="L378" s="6"/>
      <c r="M378" s="6"/>
      <c r="N378" s="6"/>
      <c r="O378" s="6"/>
      <c r="P378" s="6"/>
      <c r="Q378" s="6"/>
    </row>
    <row r="379">
      <c r="F379" s="6"/>
      <c r="G379" s="6"/>
      <c r="H379" s="6"/>
      <c r="I379" s="6"/>
      <c r="J379" s="6"/>
      <c r="K379" s="6"/>
      <c r="L379" s="6"/>
      <c r="M379" s="6"/>
      <c r="N379" s="6"/>
      <c r="O379" s="6"/>
      <c r="P379" s="6"/>
      <c r="Q379" s="6"/>
    </row>
    <row r="380">
      <c r="F380" s="6"/>
      <c r="G380" s="6"/>
      <c r="H380" s="6"/>
      <c r="I380" s="6"/>
      <c r="J380" s="6"/>
      <c r="K380" s="6"/>
      <c r="L380" s="6"/>
      <c r="M380" s="6"/>
      <c r="N380" s="6"/>
      <c r="O380" s="6"/>
      <c r="P380" s="6"/>
      <c r="Q380" s="6"/>
    </row>
    <row r="381">
      <c r="F381" s="6"/>
      <c r="G381" s="6"/>
      <c r="H381" s="6"/>
      <c r="I381" s="6"/>
      <c r="J381" s="6"/>
      <c r="K381" s="6"/>
      <c r="L381" s="6"/>
      <c r="M381" s="6"/>
      <c r="N381" s="6"/>
      <c r="O381" s="6"/>
      <c r="P381" s="6"/>
      <c r="Q381" s="6"/>
    </row>
    <row r="382">
      <c r="F382" s="6"/>
      <c r="G382" s="6"/>
      <c r="H382" s="6"/>
      <c r="I382" s="6"/>
      <c r="J382" s="6"/>
      <c r="K382" s="6"/>
      <c r="L382" s="6"/>
      <c r="M382" s="6"/>
      <c r="N382" s="6"/>
      <c r="O382" s="6"/>
      <c r="P382" s="6"/>
      <c r="Q382" s="6"/>
    </row>
    <row r="383">
      <c r="F383" s="6"/>
      <c r="G383" s="6"/>
      <c r="H383" s="6"/>
      <c r="I383" s="6"/>
      <c r="J383" s="6"/>
      <c r="K383" s="6"/>
      <c r="L383" s="6"/>
      <c r="M383" s="6"/>
      <c r="N383" s="6"/>
      <c r="O383" s="6"/>
      <c r="P383" s="6"/>
      <c r="Q383" s="6"/>
    </row>
    <row r="384">
      <c r="F384" s="6"/>
      <c r="G384" s="6"/>
      <c r="H384" s="6"/>
      <c r="I384" s="6"/>
      <c r="J384" s="6"/>
      <c r="K384" s="6"/>
      <c r="L384" s="6"/>
      <c r="M384" s="6"/>
      <c r="N384" s="6"/>
      <c r="O384" s="6"/>
      <c r="P384" s="6"/>
      <c r="Q384" s="6"/>
    </row>
    <row r="385">
      <c r="F385" s="6"/>
      <c r="G385" s="6"/>
      <c r="H385" s="6"/>
      <c r="I385" s="6"/>
      <c r="J385" s="6"/>
      <c r="K385" s="6"/>
      <c r="L385" s="6"/>
      <c r="M385" s="6"/>
      <c r="N385" s="6"/>
      <c r="O385" s="6"/>
      <c r="P385" s="6"/>
      <c r="Q385" s="6"/>
    </row>
    <row r="386">
      <c r="F386" s="6"/>
      <c r="G386" s="6"/>
      <c r="H386" s="6"/>
      <c r="I386" s="6"/>
      <c r="J386" s="6"/>
      <c r="K386" s="6"/>
      <c r="L386" s="6"/>
      <c r="M386" s="6"/>
      <c r="N386" s="6"/>
      <c r="O386" s="6"/>
      <c r="P386" s="6"/>
      <c r="Q386" s="6"/>
    </row>
    <row r="387">
      <c r="F387" s="6"/>
      <c r="G387" s="6"/>
      <c r="H387" s="6"/>
      <c r="I387" s="6"/>
      <c r="J387" s="6"/>
      <c r="K387" s="6"/>
      <c r="L387" s="6"/>
      <c r="M387" s="6"/>
      <c r="N387" s="6"/>
      <c r="O387" s="6"/>
      <c r="P387" s="6"/>
      <c r="Q387" s="6"/>
    </row>
    <row r="388">
      <c r="F388" s="6"/>
      <c r="G388" s="6"/>
      <c r="H388" s="6"/>
      <c r="I388" s="6"/>
      <c r="J388" s="6"/>
      <c r="K388" s="6"/>
      <c r="L388" s="6"/>
      <c r="M388" s="6"/>
      <c r="N388" s="6"/>
      <c r="O388" s="6"/>
      <c r="P388" s="6"/>
      <c r="Q388" s="6"/>
    </row>
    <row r="389">
      <c r="F389" s="6"/>
      <c r="G389" s="6"/>
      <c r="H389" s="6"/>
      <c r="I389" s="6"/>
      <c r="J389" s="6"/>
      <c r="K389" s="6"/>
      <c r="L389" s="6"/>
      <c r="M389" s="6"/>
      <c r="N389" s="6"/>
      <c r="O389" s="6"/>
      <c r="P389" s="6"/>
      <c r="Q389" s="6"/>
    </row>
    <row r="390">
      <c r="F390" s="6"/>
      <c r="G390" s="6"/>
      <c r="H390" s="6"/>
      <c r="I390" s="6"/>
      <c r="J390" s="6"/>
      <c r="K390" s="6"/>
      <c r="L390" s="6"/>
      <c r="M390" s="6"/>
      <c r="N390" s="6"/>
      <c r="O390" s="6"/>
      <c r="P390" s="6"/>
      <c r="Q390" s="6"/>
    </row>
    <row r="391">
      <c r="F391" s="6"/>
      <c r="G391" s="6"/>
      <c r="H391" s="6"/>
      <c r="I391" s="6"/>
      <c r="J391" s="6"/>
      <c r="K391" s="6"/>
      <c r="L391" s="6"/>
      <c r="M391" s="6"/>
      <c r="N391" s="6"/>
      <c r="O391" s="6"/>
      <c r="P391" s="6"/>
      <c r="Q391" s="6"/>
    </row>
    <row r="392">
      <c r="F392" s="6"/>
      <c r="G392" s="6"/>
      <c r="H392" s="6"/>
      <c r="I392" s="6"/>
      <c r="J392" s="6"/>
      <c r="K392" s="6"/>
      <c r="L392" s="6"/>
      <c r="M392" s="6"/>
      <c r="N392" s="6"/>
      <c r="O392" s="6"/>
      <c r="P392" s="6"/>
      <c r="Q392" s="6"/>
    </row>
    <row r="393">
      <c r="F393" s="6"/>
      <c r="G393" s="6"/>
      <c r="H393" s="6"/>
      <c r="I393" s="6"/>
      <c r="J393" s="6"/>
      <c r="K393" s="6"/>
      <c r="L393" s="6"/>
      <c r="M393" s="6"/>
      <c r="N393" s="6"/>
      <c r="O393" s="6"/>
      <c r="P393" s="6"/>
      <c r="Q393" s="6"/>
    </row>
    <row r="394">
      <c r="F394" s="6"/>
      <c r="G394" s="6"/>
      <c r="H394" s="6"/>
      <c r="I394" s="6"/>
      <c r="J394" s="6"/>
      <c r="K394" s="6"/>
      <c r="L394" s="6"/>
      <c r="M394" s="6"/>
      <c r="N394" s="6"/>
      <c r="O394" s="6"/>
      <c r="P394" s="6"/>
      <c r="Q394" s="6"/>
    </row>
    <row r="395">
      <c r="F395" s="6"/>
      <c r="G395" s="6"/>
      <c r="H395" s="6"/>
      <c r="I395" s="6"/>
      <c r="J395" s="6"/>
      <c r="K395" s="6"/>
      <c r="L395" s="6"/>
      <c r="M395" s="6"/>
      <c r="N395" s="6"/>
      <c r="O395" s="6"/>
      <c r="P395" s="6"/>
      <c r="Q395" s="6"/>
    </row>
    <row r="396">
      <c r="F396" s="6"/>
      <c r="G396" s="6"/>
      <c r="H396" s="6"/>
      <c r="I396" s="6"/>
      <c r="J396" s="6"/>
      <c r="K396" s="6"/>
      <c r="L396" s="6"/>
      <c r="M396" s="6"/>
      <c r="N396" s="6"/>
      <c r="O396" s="6"/>
      <c r="P396" s="6"/>
      <c r="Q396" s="6"/>
    </row>
    <row r="397">
      <c r="F397" s="6"/>
      <c r="G397" s="6"/>
      <c r="H397" s="6"/>
      <c r="I397" s="6"/>
      <c r="J397" s="6"/>
      <c r="K397" s="6"/>
      <c r="L397" s="6"/>
      <c r="M397" s="6"/>
      <c r="N397" s="6"/>
      <c r="O397" s="6"/>
      <c r="P397" s="6"/>
      <c r="Q397" s="6"/>
    </row>
    <row r="398">
      <c r="F398" s="6"/>
      <c r="G398" s="6"/>
      <c r="H398" s="6"/>
      <c r="I398" s="6"/>
      <c r="J398" s="6"/>
      <c r="K398" s="6"/>
      <c r="L398" s="6"/>
      <c r="M398" s="6"/>
      <c r="N398" s="6"/>
      <c r="O398" s="6"/>
      <c r="P398" s="6"/>
      <c r="Q398" s="6"/>
    </row>
    <row r="399">
      <c r="F399" s="6"/>
      <c r="G399" s="6"/>
      <c r="H399" s="6"/>
      <c r="I399" s="6"/>
      <c r="J399" s="6"/>
      <c r="K399" s="6"/>
      <c r="L399" s="6"/>
      <c r="M399" s="6"/>
      <c r="N399" s="6"/>
      <c r="O399" s="6"/>
      <c r="P399" s="6"/>
      <c r="Q399" s="6"/>
    </row>
    <row r="400">
      <c r="F400" s="6"/>
      <c r="G400" s="6"/>
      <c r="H400" s="6"/>
      <c r="I400" s="6"/>
      <c r="J400" s="6"/>
      <c r="K400" s="6"/>
      <c r="L400" s="6"/>
      <c r="M400" s="6"/>
      <c r="N400" s="6"/>
      <c r="O400" s="6"/>
      <c r="P400" s="6"/>
      <c r="Q400" s="6"/>
    </row>
    <row r="401">
      <c r="F401" s="6"/>
      <c r="G401" s="6"/>
      <c r="H401" s="6"/>
      <c r="I401" s="6"/>
      <c r="J401" s="6"/>
      <c r="K401" s="6"/>
      <c r="L401" s="6"/>
      <c r="M401" s="6"/>
      <c r="N401" s="6"/>
      <c r="O401" s="6"/>
      <c r="P401" s="6"/>
      <c r="Q401" s="6"/>
    </row>
    <row r="402">
      <c r="F402" s="6"/>
      <c r="G402" s="6"/>
      <c r="H402" s="6"/>
      <c r="I402" s="6"/>
      <c r="J402" s="6"/>
      <c r="K402" s="6"/>
      <c r="L402" s="6"/>
      <c r="M402" s="6"/>
      <c r="N402" s="6"/>
      <c r="O402" s="6"/>
      <c r="P402" s="6"/>
      <c r="Q402" s="6"/>
    </row>
    <row r="403">
      <c r="F403" s="6"/>
      <c r="G403" s="6"/>
      <c r="H403" s="6"/>
      <c r="I403" s="6"/>
      <c r="J403" s="6"/>
      <c r="K403" s="6"/>
      <c r="L403" s="6"/>
      <c r="M403" s="6"/>
      <c r="N403" s="6"/>
      <c r="O403" s="6"/>
      <c r="P403" s="6"/>
      <c r="Q403" s="6"/>
    </row>
    <row r="404">
      <c r="F404" s="6"/>
      <c r="G404" s="6"/>
      <c r="H404" s="6"/>
      <c r="I404" s="6"/>
      <c r="J404" s="6"/>
      <c r="K404" s="6"/>
      <c r="L404" s="6"/>
      <c r="M404" s="6"/>
      <c r="N404" s="6"/>
      <c r="O404" s="6"/>
      <c r="P404" s="6"/>
      <c r="Q404" s="6"/>
    </row>
    <row r="405">
      <c r="F405" s="6"/>
      <c r="G405" s="6"/>
      <c r="H405" s="6"/>
      <c r="I405" s="6"/>
      <c r="J405" s="6"/>
      <c r="K405" s="6"/>
      <c r="L405" s="6"/>
      <c r="M405" s="6"/>
      <c r="N405" s="6"/>
      <c r="O405" s="6"/>
      <c r="P405" s="6"/>
      <c r="Q405" s="6"/>
    </row>
    <row r="406">
      <c r="F406" s="6"/>
      <c r="G406" s="6"/>
      <c r="H406" s="6"/>
      <c r="I406" s="6"/>
      <c r="J406" s="6"/>
      <c r="K406" s="6"/>
      <c r="L406" s="6"/>
      <c r="M406" s="6"/>
      <c r="N406" s="6"/>
      <c r="O406" s="6"/>
      <c r="P406" s="6"/>
      <c r="Q406" s="6"/>
    </row>
    <row r="407">
      <c r="F407" s="6"/>
      <c r="G407" s="6"/>
      <c r="H407" s="6"/>
      <c r="I407" s="6"/>
      <c r="J407" s="6"/>
      <c r="K407" s="6"/>
      <c r="L407" s="6"/>
      <c r="M407" s="6"/>
      <c r="N407" s="6"/>
      <c r="O407" s="6"/>
      <c r="P407" s="6"/>
      <c r="Q407" s="6"/>
    </row>
    <row r="408">
      <c r="F408" s="6"/>
      <c r="G408" s="6"/>
      <c r="H408" s="6"/>
      <c r="I408" s="6"/>
      <c r="J408" s="6"/>
      <c r="K408" s="6"/>
      <c r="L408" s="6"/>
      <c r="M408" s="6"/>
      <c r="N408" s="6"/>
      <c r="O408" s="6"/>
      <c r="P408" s="6"/>
      <c r="Q408" s="6"/>
    </row>
    <row r="409">
      <c r="F409" s="6"/>
      <c r="G409" s="6"/>
      <c r="H409" s="6"/>
      <c r="I409" s="6"/>
      <c r="J409" s="6"/>
      <c r="K409" s="6"/>
      <c r="L409" s="6"/>
      <c r="M409" s="6"/>
      <c r="N409" s="6"/>
      <c r="O409" s="6"/>
      <c r="P409" s="6"/>
      <c r="Q409" s="6"/>
    </row>
    <row r="410">
      <c r="F410" s="6"/>
      <c r="G410" s="6"/>
      <c r="H410" s="6"/>
      <c r="I410" s="6"/>
      <c r="J410" s="6"/>
      <c r="K410" s="6"/>
      <c r="L410" s="6"/>
      <c r="M410" s="6"/>
      <c r="N410" s="6"/>
      <c r="O410" s="6"/>
      <c r="P410" s="6"/>
      <c r="Q410" s="6"/>
    </row>
    <row r="411">
      <c r="F411" s="6"/>
      <c r="G411" s="6"/>
      <c r="H411" s="6"/>
      <c r="I411" s="6"/>
      <c r="J411" s="6"/>
      <c r="K411" s="6"/>
      <c r="L411" s="6"/>
      <c r="M411" s="6"/>
      <c r="N411" s="6"/>
      <c r="O411" s="6"/>
      <c r="P411" s="6"/>
      <c r="Q411" s="6"/>
    </row>
    <row r="412">
      <c r="F412" s="6"/>
      <c r="G412" s="6"/>
      <c r="H412" s="6"/>
      <c r="I412" s="6"/>
      <c r="J412" s="6"/>
      <c r="K412" s="6"/>
      <c r="L412" s="6"/>
      <c r="M412" s="6"/>
      <c r="N412" s="6"/>
      <c r="O412" s="6"/>
      <c r="P412" s="6"/>
      <c r="Q412" s="6"/>
    </row>
    <row r="413">
      <c r="F413" s="6"/>
      <c r="G413" s="6"/>
      <c r="H413" s="6"/>
      <c r="I413" s="6"/>
      <c r="J413" s="6"/>
      <c r="K413" s="6"/>
      <c r="L413" s="6"/>
      <c r="M413" s="6"/>
      <c r="N413" s="6"/>
      <c r="O413" s="6"/>
      <c r="P413" s="6"/>
      <c r="Q413" s="6"/>
    </row>
    <row r="414">
      <c r="F414" s="6"/>
      <c r="G414" s="6"/>
      <c r="H414" s="6"/>
      <c r="I414" s="6"/>
      <c r="J414" s="6"/>
      <c r="K414" s="6"/>
      <c r="L414" s="6"/>
      <c r="M414" s="6"/>
      <c r="N414" s="6"/>
      <c r="O414" s="6"/>
      <c r="P414" s="6"/>
      <c r="Q414" s="6"/>
    </row>
    <row r="415">
      <c r="F415" s="6"/>
      <c r="G415" s="6"/>
      <c r="H415" s="6"/>
      <c r="I415" s="6"/>
      <c r="J415" s="6"/>
      <c r="K415" s="6"/>
      <c r="L415" s="6"/>
      <c r="M415" s="6"/>
      <c r="N415" s="6"/>
      <c r="O415" s="6"/>
      <c r="P415" s="6"/>
      <c r="Q415" s="6"/>
    </row>
    <row r="416">
      <c r="F416" s="6"/>
      <c r="G416" s="6"/>
      <c r="H416" s="6"/>
      <c r="I416" s="6"/>
      <c r="J416" s="6"/>
      <c r="K416" s="6"/>
      <c r="L416" s="6"/>
      <c r="M416" s="6"/>
      <c r="N416" s="6"/>
      <c r="O416" s="6"/>
      <c r="P416" s="6"/>
      <c r="Q416" s="6"/>
    </row>
    <row r="417">
      <c r="F417" s="6"/>
      <c r="G417" s="6"/>
      <c r="H417" s="6"/>
      <c r="I417" s="6"/>
      <c r="J417" s="6"/>
      <c r="K417" s="6"/>
      <c r="L417" s="6"/>
      <c r="M417" s="6"/>
      <c r="N417" s="6"/>
      <c r="O417" s="6"/>
      <c r="P417" s="6"/>
      <c r="Q417" s="6"/>
    </row>
    <row r="418">
      <c r="F418" s="6"/>
      <c r="G418" s="6"/>
      <c r="H418" s="6"/>
      <c r="I418" s="6"/>
      <c r="J418" s="6"/>
      <c r="K418" s="6"/>
      <c r="L418" s="6"/>
      <c r="M418" s="6"/>
      <c r="N418" s="6"/>
      <c r="O418" s="6"/>
      <c r="P418" s="6"/>
      <c r="Q418" s="6"/>
    </row>
    <row r="419">
      <c r="F419" s="6"/>
      <c r="G419" s="6"/>
      <c r="H419" s="6"/>
      <c r="I419" s="6"/>
      <c r="J419" s="6"/>
      <c r="K419" s="6"/>
      <c r="L419" s="6"/>
      <c r="M419" s="6"/>
      <c r="N419" s="6"/>
      <c r="O419" s="6"/>
      <c r="P419" s="6"/>
      <c r="Q419" s="6"/>
    </row>
    <row r="420">
      <c r="F420" s="6"/>
      <c r="G420" s="6"/>
      <c r="H420" s="6"/>
      <c r="I420" s="6"/>
      <c r="J420" s="6"/>
      <c r="K420" s="6"/>
      <c r="L420" s="6"/>
      <c r="M420" s="6"/>
      <c r="N420" s="6"/>
      <c r="O420" s="6"/>
      <c r="P420" s="6"/>
      <c r="Q420" s="6"/>
    </row>
    <row r="421">
      <c r="F421" s="6"/>
      <c r="G421" s="6"/>
      <c r="H421" s="6"/>
      <c r="I421" s="6"/>
      <c r="J421" s="6"/>
      <c r="K421" s="6"/>
      <c r="L421" s="6"/>
      <c r="M421" s="6"/>
      <c r="N421" s="6"/>
      <c r="O421" s="6"/>
      <c r="P421" s="6"/>
      <c r="Q421" s="6"/>
    </row>
    <row r="422">
      <c r="F422" s="6"/>
      <c r="G422" s="6"/>
      <c r="H422" s="6"/>
      <c r="I422" s="6"/>
      <c r="J422" s="6"/>
      <c r="K422" s="6"/>
      <c r="L422" s="6"/>
      <c r="M422" s="6"/>
      <c r="N422" s="6"/>
      <c r="O422" s="6"/>
      <c r="P422" s="6"/>
      <c r="Q422" s="6"/>
    </row>
    <row r="423">
      <c r="F423" s="6"/>
      <c r="G423" s="6"/>
      <c r="H423" s="6"/>
      <c r="I423" s="6"/>
      <c r="J423" s="6"/>
      <c r="K423" s="6"/>
      <c r="L423" s="6"/>
      <c r="M423" s="6"/>
      <c r="N423" s="6"/>
      <c r="O423" s="6"/>
      <c r="P423" s="6"/>
      <c r="Q423" s="6"/>
    </row>
    <row r="424">
      <c r="F424" s="6"/>
      <c r="G424" s="6"/>
      <c r="H424" s="6"/>
      <c r="I424" s="6"/>
      <c r="J424" s="6"/>
      <c r="K424" s="6"/>
      <c r="L424" s="6"/>
      <c r="M424" s="6"/>
      <c r="N424" s="6"/>
      <c r="O424" s="6"/>
      <c r="P424" s="6"/>
      <c r="Q424" s="6"/>
    </row>
    <row r="425">
      <c r="F425" s="6"/>
      <c r="G425" s="6"/>
      <c r="H425" s="6"/>
      <c r="I425" s="6"/>
      <c r="J425" s="6"/>
      <c r="K425" s="6"/>
      <c r="L425" s="6"/>
      <c r="M425" s="6"/>
      <c r="N425" s="6"/>
      <c r="O425" s="6"/>
      <c r="P425" s="6"/>
      <c r="Q425" s="6"/>
    </row>
    <row r="426">
      <c r="F426" s="6"/>
      <c r="G426" s="6"/>
      <c r="H426" s="6"/>
      <c r="I426" s="6"/>
      <c r="J426" s="6"/>
      <c r="K426" s="6"/>
      <c r="L426" s="6"/>
      <c r="M426" s="6"/>
      <c r="N426" s="6"/>
      <c r="O426" s="6"/>
      <c r="P426" s="6"/>
      <c r="Q426" s="6"/>
    </row>
    <row r="427">
      <c r="F427" s="6"/>
      <c r="G427" s="6"/>
      <c r="H427" s="6"/>
      <c r="I427" s="6"/>
      <c r="J427" s="6"/>
      <c r="K427" s="6"/>
      <c r="L427" s="6"/>
      <c r="M427" s="6"/>
      <c r="N427" s="6"/>
      <c r="O427" s="6"/>
      <c r="P427" s="6"/>
      <c r="Q427" s="6"/>
    </row>
    <row r="428">
      <c r="F428" s="6"/>
      <c r="G428" s="6"/>
      <c r="H428" s="6"/>
      <c r="I428" s="6"/>
      <c r="J428" s="6"/>
      <c r="K428" s="6"/>
      <c r="L428" s="6"/>
      <c r="M428" s="6"/>
      <c r="N428" s="6"/>
      <c r="O428" s="6"/>
      <c r="P428" s="6"/>
      <c r="Q428" s="6"/>
    </row>
    <row r="429">
      <c r="F429" s="6"/>
      <c r="G429" s="6"/>
      <c r="H429" s="6"/>
      <c r="I429" s="6"/>
      <c r="J429" s="6"/>
      <c r="K429" s="6"/>
      <c r="L429" s="6"/>
      <c r="M429" s="6"/>
      <c r="N429" s="6"/>
      <c r="O429" s="6"/>
      <c r="P429" s="6"/>
      <c r="Q429" s="6"/>
    </row>
    <row r="430">
      <c r="F430" s="6"/>
      <c r="G430" s="6"/>
      <c r="H430" s="6"/>
      <c r="I430" s="6"/>
      <c r="J430" s="6"/>
      <c r="K430" s="6"/>
      <c r="L430" s="6"/>
      <c r="M430" s="6"/>
      <c r="N430" s="6"/>
      <c r="O430" s="6"/>
      <c r="P430" s="6"/>
      <c r="Q430" s="6"/>
    </row>
    <row r="431">
      <c r="F431" s="6"/>
      <c r="G431" s="6"/>
      <c r="H431" s="6"/>
      <c r="I431" s="6"/>
      <c r="J431" s="6"/>
      <c r="K431" s="6"/>
      <c r="L431" s="6"/>
      <c r="M431" s="6"/>
      <c r="N431" s="6"/>
      <c r="O431" s="6"/>
      <c r="P431" s="6"/>
      <c r="Q431" s="6"/>
    </row>
    <row r="432">
      <c r="F432" s="6"/>
      <c r="G432" s="6"/>
      <c r="H432" s="6"/>
      <c r="I432" s="6"/>
      <c r="J432" s="6"/>
      <c r="K432" s="6"/>
      <c r="L432" s="6"/>
      <c r="M432" s="6"/>
      <c r="N432" s="6"/>
      <c r="O432" s="6"/>
      <c r="P432" s="6"/>
      <c r="Q432" s="6"/>
    </row>
    <row r="433">
      <c r="F433" s="6"/>
      <c r="G433" s="6"/>
      <c r="H433" s="6"/>
      <c r="I433" s="6"/>
      <c r="J433" s="6"/>
      <c r="K433" s="6"/>
      <c r="L433" s="6"/>
      <c r="M433" s="6"/>
      <c r="N433" s="6"/>
      <c r="O433" s="6"/>
      <c r="P433" s="6"/>
      <c r="Q433" s="6"/>
    </row>
    <row r="434">
      <c r="F434" s="6"/>
      <c r="G434" s="6"/>
      <c r="H434" s="6"/>
      <c r="I434" s="6"/>
      <c r="J434" s="6"/>
      <c r="K434" s="6"/>
      <c r="L434" s="6"/>
      <c r="M434" s="6"/>
      <c r="N434" s="6"/>
      <c r="O434" s="6"/>
      <c r="P434" s="6"/>
      <c r="Q434" s="6"/>
    </row>
    <row r="435">
      <c r="F435" s="6"/>
      <c r="G435" s="6"/>
      <c r="H435" s="6"/>
      <c r="I435" s="6"/>
      <c r="J435" s="6"/>
      <c r="K435" s="6"/>
      <c r="L435" s="6"/>
      <c r="M435" s="6"/>
      <c r="N435" s="6"/>
      <c r="O435" s="6"/>
      <c r="P435" s="6"/>
      <c r="Q435" s="6"/>
    </row>
    <row r="436">
      <c r="F436" s="6"/>
      <c r="G436" s="6"/>
      <c r="H436" s="6"/>
      <c r="I436" s="6"/>
      <c r="J436" s="6"/>
      <c r="K436" s="6"/>
      <c r="L436" s="6"/>
      <c r="M436" s="6"/>
      <c r="N436" s="6"/>
      <c r="O436" s="6"/>
      <c r="P436" s="6"/>
      <c r="Q436" s="6"/>
    </row>
    <row r="437">
      <c r="F437" s="6"/>
      <c r="G437" s="6"/>
      <c r="H437" s="6"/>
      <c r="I437" s="6"/>
      <c r="J437" s="6"/>
      <c r="K437" s="6"/>
      <c r="L437" s="6"/>
      <c r="M437" s="6"/>
      <c r="N437" s="6"/>
      <c r="O437" s="6"/>
      <c r="P437" s="6"/>
      <c r="Q437" s="6"/>
    </row>
    <row r="438">
      <c r="F438" s="6"/>
      <c r="G438" s="6"/>
      <c r="H438" s="6"/>
      <c r="I438" s="6"/>
      <c r="J438" s="6"/>
      <c r="K438" s="6"/>
      <c r="L438" s="6"/>
      <c r="M438" s="6"/>
      <c r="N438" s="6"/>
      <c r="O438" s="6"/>
      <c r="P438" s="6"/>
      <c r="Q438" s="6"/>
    </row>
    <row r="439">
      <c r="F439" s="6"/>
      <c r="G439" s="6"/>
      <c r="H439" s="6"/>
      <c r="I439" s="6"/>
      <c r="J439" s="6"/>
      <c r="K439" s="6"/>
      <c r="L439" s="6"/>
      <c r="M439" s="6"/>
      <c r="N439" s="6"/>
      <c r="O439" s="6"/>
      <c r="P439" s="6"/>
      <c r="Q439" s="6"/>
    </row>
    <row r="440">
      <c r="F440" s="6"/>
      <c r="G440" s="6"/>
      <c r="H440" s="6"/>
      <c r="I440" s="6"/>
      <c r="J440" s="6"/>
      <c r="K440" s="6"/>
      <c r="L440" s="6"/>
      <c r="M440" s="6"/>
      <c r="N440" s="6"/>
      <c r="O440" s="6"/>
      <c r="P440" s="6"/>
      <c r="Q440" s="6"/>
    </row>
    <row r="441">
      <c r="F441" s="6"/>
      <c r="G441" s="6"/>
      <c r="H441" s="6"/>
      <c r="I441" s="6"/>
      <c r="J441" s="6"/>
      <c r="K441" s="6"/>
      <c r="L441" s="6"/>
      <c r="M441" s="6"/>
      <c r="N441" s="6"/>
      <c r="O441" s="6"/>
      <c r="P441" s="6"/>
      <c r="Q441" s="6"/>
    </row>
    <row r="442">
      <c r="F442" s="6"/>
      <c r="G442" s="6"/>
      <c r="H442" s="6"/>
      <c r="I442" s="6"/>
      <c r="J442" s="6"/>
      <c r="K442" s="6"/>
      <c r="L442" s="6"/>
      <c r="M442" s="6"/>
      <c r="N442" s="6"/>
      <c r="O442" s="6"/>
      <c r="P442" s="6"/>
      <c r="Q442" s="6"/>
    </row>
    <row r="443">
      <c r="F443" s="6"/>
      <c r="G443" s="6"/>
      <c r="H443" s="6"/>
      <c r="I443" s="6"/>
      <c r="J443" s="6"/>
      <c r="K443" s="6"/>
      <c r="L443" s="6"/>
      <c r="M443" s="6"/>
      <c r="N443" s="6"/>
      <c r="O443" s="6"/>
      <c r="P443" s="6"/>
      <c r="Q443" s="6"/>
    </row>
    <row r="444">
      <c r="F444" s="6"/>
      <c r="G444" s="6"/>
      <c r="H444" s="6"/>
      <c r="I444" s="6"/>
      <c r="J444" s="6"/>
      <c r="K444" s="6"/>
      <c r="L444" s="6"/>
      <c r="M444" s="6"/>
      <c r="N444" s="6"/>
      <c r="O444" s="6"/>
      <c r="P444" s="6"/>
      <c r="Q444" s="6"/>
    </row>
    <row r="445">
      <c r="F445" s="6"/>
      <c r="G445" s="6"/>
      <c r="H445" s="6"/>
      <c r="I445" s="6"/>
      <c r="J445" s="6"/>
      <c r="K445" s="6"/>
      <c r="L445" s="6"/>
      <c r="M445" s="6"/>
      <c r="N445" s="6"/>
      <c r="O445" s="6"/>
      <c r="P445" s="6"/>
      <c r="Q445" s="6"/>
    </row>
    <row r="446">
      <c r="F446" s="6"/>
      <c r="G446" s="6"/>
      <c r="H446" s="6"/>
      <c r="I446" s="6"/>
      <c r="J446" s="6"/>
      <c r="K446" s="6"/>
      <c r="L446" s="6"/>
      <c r="M446" s="6"/>
      <c r="N446" s="6"/>
      <c r="O446" s="6"/>
      <c r="P446" s="6"/>
      <c r="Q446" s="6"/>
    </row>
    <row r="447">
      <c r="F447" s="6"/>
      <c r="G447" s="6"/>
      <c r="H447" s="6"/>
      <c r="I447" s="6"/>
      <c r="J447" s="6"/>
      <c r="K447" s="6"/>
      <c r="L447" s="6"/>
      <c r="M447" s="6"/>
      <c r="N447" s="6"/>
      <c r="O447" s="6"/>
      <c r="P447" s="6"/>
      <c r="Q447" s="6"/>
    </row>
    <row r="448">
      <c r="F448" s="6"/>
      <c r="G448" s="6"/>
      <c r="H448" s="6"/>
      <c r="I448" s="6"/>
      <c r="J448" s="6"/>
      <c r="K448" s="6"/>
      <c r="L448" s="6"/>
      <c r="M448" s="6"/>
      <c r="N448" s="6"/>
      <c r="O448" s="6"/>
      <c r="P448" s="6"/>
      <c r="Q448" s="6"/>
    </row>
    <row r="449">
      <c r="F449" s="6"/>
      <c r="G449" s="6"/>
      <c r="H449" s="6"/>
      <c r="I449" s="6"/>
      <c r="J449" s="6"/>
      <c r="K449" s="6"/>
      <c r="L449" s="6"/>
      <c r="M449" s="6"/>
      <c r="N449" s="6"/>
      <c r="O449" s="6"/>
      <c r="P449" s="6"/>
      <c r="Q449" s="6"/>
    </row>
    <row r="450">
      <c r="F450" s="6"/>
      <c r="G450" s="6"/>
      <c r="H450" s="6"/>
      <c r="I450" s="6"/>
      <c r="J450" s="6"/>
      <c r="K450" s="6"/>
      <c r="L450" s="6"/>
      <c r="M450" s="6"/>
      <c r="N450" s="6"/>
      <c r="O450" s="6"/>
      <c r="P450" s="6"/>
      <c r="Q450" s="6"/>
    </row>
    <row r="451">
      <c r="F451" s="6"/>
      <c r="G451" s="6"/>
      <c r="H451" s="6"/>
      <c r="I451" s="6"/>
      <c r="J451" s="6"/>
      <c r="K451" s="6"/>
      <c r="L451" s="6"/>
      <c r="M451" s="6"/>
      <c r="N451" s="6"/>
      <c r="O451" s="6"/>
      <c r="P451" s="6"/>
      <c r="Q451" s="6"/>
    </row>
    <row r="452">
      <c r="F452" s="6"/>
      <c r="G452" s="6"/>
      <c r="H452" s="6"/>
      <c r="I452" s="6"/>
      <c r="J452" s="6"/>
      <c r="K452" s="6"/>
      <c r="L452" s="6"/>
      <c r="M452" s="6"/>
      <c r="N452" s="6"/>
      <c r="O452" s="6"/>
      <c r="P452" s="6"/>
      <c r="Q452" s="6"/>
    </row>
    <row r="453">
      <c r="F453" s="6"/>
      <c r="G453" s="6"/>
      <c r="H453" s="6"/>
      <c r="I453" s="6"/>
      <c r="J453" s="6"/>
      <c r="K453" s="6"/>
      <c r="L453" s="6"/>
      <c r="M453" s="6"/>
      <c r="N453" s="6"/>
      <c r="O453" s="6"/>
      <c r="P453" s="6"/>
      <c r="Q453" s="6"/>
    </row>
    <row r="454">
      <c r="F454" s="6"/>
      <c r="G454" s="6"/>
      <c r="H454" s="6"/>
      <c r="I454" s="6"/>
      <c r="J454" s="6"/>
      <c r="K454" s="6"/>
      <c r="L454" s="6"/>
      <c r="M454" s="6"/>
      <c r="N454" s="6"/>
      <c r="O454" s="6"/>
      <c r="P454" s="6"/>
      <c r="Q454" s="6"/>
    </row>
    <row r="455">
      <c r="F455" s="6"/>
      <c r="G455" s="6"/>
      <c r="H455" s="6"/>
      <c r="I455" s="6"/>
      <c r="J455" s="6"/>
      <c r="K455" s="6"/>
      <c r="L455" s="6"/>
      <c r="M455" s="6"/>
      <c r="N455" s="6"/>
      <c r="O455" s="6"/>
      <c r="P455" s="6"/>
      <c r="Q455" s="6"/>
    </row>
    <row r="456">
      <c r="F456" s="6"/>
      <c r="G456" s="6"/>
      <c r="H456" s="6"/>
      <c r="I456" s="6"/>
      <c r="J456" s="6"/>
      <c r="K456" s="6"/>
      <c r="L456" s="6"/>
      <c r="M456" s="6"/>
      <c r="N456" s="6"/>
      <c r="O456" s="6"/>
      <c r="P456" s="6"/>
      <c r="Q456" s="6"/>
    </row>
    <row r="457">
      <c r="F457" s="6"/>
      <c r="G457" s="6"/>
      <c r="H457" s="6"/>
      <c r="I457" s="6"/>
      <c r="J457" s="6"/>
      <c r="K457" s="6"/>
      <c r="L457" s="6"/>
      <c r="M457" s="6"/>
      <c r="N457" s="6"/>
      <c r="O457" s="6"/>
      <c r="P457" s="6"/>
      <c r="Q457" s="6"/>
    </row>
    <row r="458">
      <c r="F458" s="6"/>
      <c r="G458" s="6"/>
      <c r="H458" s="6"/>
      <c r="I458" s="6"/>
      <c r="J458" s="6"/>
      <c r="K458" s="6"/>
      <c r="L458" s="6"/>
      <c r="M458" s="6"/>
      <c r="N458" s="6"/>
      <c r="O458" s="6"/>
      <c r="P458" s="6"/>
      <c r="Q458" s="6"/>
    </row>
    <row r="459">
      <c r="F459" s="6"/>
      <c r="G459" s="6"/>
      <c r="H459" s="6"/>
      <c r="I459" s="6"/>
      <c r="J459" s="6"/>
      <c r="K459" s="6"/>
      <c r="L459" s="6"/>
      <c r="M459" s="6"/>
      <c r="N459" s="6"/>
      <c r="O459" s="6"/>
      <c r="P459" s="6"/>
      <c r="Q459" s="6"/>
    </row>
    <row r="460">
      <c r="F460" s="6"/>
      <c r="G460" s="6"/>
      <c r="H460" s="6"/>
      <c r="I460" s="6"/>
      <c r="J460" s="6"/>
      <c r="K460" s="6"/>
      <c r="L460" s="6"/>
      <c r="M460" s="6"/>
      <c r="N460" s="6"/>
      <c r="O460" s="6"/>
      <c r="P460" s="6"/>
      <c r="Q460" s="6"/>
    </row>
    <row r="461">
      <c r="F461" s="6"/>
      <c r="G461" s="6"/>
      <c r="H461" s="6"/>
      <c r="I461" s="6"/>
      <c r="J461" s="6"/>
      <c r="K461" s="6"/>
      <c r="L461" s="6"/>
      <c r="M461" s="6"/>
      <c r="N461" s="6"/>
      <c r="O461" s="6"/>
      <c r="P461" s="6"/>
      <c r="Q461" s="6"/>
    </row>
    <row r="462">
      <c r="F462" s="6"/>
      <c r="G462" s="6"/>
      <c r="H462" s="6"/>
      <c r="I462" s="6"/>
      <c r="J462" s="6"/>
      <c r="K462" s="6"/>
      <c r="L462" s="6"/>
      <c r="M462" s="6"/>
      <c r="N462" s="6"/>
      <c r="O462" s="6"/>
      <c r="P462" s="6"/>
      <c r="Q462" s="6"/>
    </row>
    <row r="463">
      <c r="F463" s="6"/>
      <c r="G463" s="6"/>
      <c r="H463" s="6"/>
      <c r="I463" s="6"/>
      <c r="J463" s="6"/>
      <c r="K463" s="6"/>
      <c r="L463" s="6"/>
      <c r="M463" s="6"/>
      <c r="N463" s="6"/>
      <c r="O463" s="6"/>
      <c r="P463" s="6"/>
      <c r="Q463" s="6"/>
    </row>
    <row r="464">
      <c r="F464" s="6"/>
      <c r="G464" s="6"/>
      <c r="H464" s="6"/>
      <c r="I464" s="6"/>
      <c r="J464" s="6"/>
      <c r="K464" s="6"/>
      <c r="L464" s="6"/>
      <c r="M464" s="6"/>
      <c r="N464" s="6"/>
      <c r="O464" s="6"/>
      <c r="P464" s="6"/>
      <c r="Q464" s="6"/>
    </row>
    <row r="465">
      <c r="F465" s="6"/>
      <c r="G465" s="6"/>
      <c r="H465" s="6"/>
      <c r="I465" s="6"/>
      <c r="J465" s="6"/>
      <c r="K465" s="6"/>
      <c r="L465" s="6"/>
      <c r="M465" s="6"/>
      <c r="N465" s="6"/>
      <c r="O465" s="6"/>
      <c r="P465" s="6"/>
      <c r="Q465" s="6"/>
    </row>
    <row r="466">
      <c r="F466" s="6"/>
      <c r="G466" s="6"/>
      <c r="H466" s="6"/>
      <c r="I466" s="6"/>
      <c r="J466" s="6"/>
      <c r="K466" s="6"/>
      <c r="L466" s="6"/>
      <c r="M466" s="6"/>
      <c r="N466" s="6"/>
      <c r="O466" s="6"/>
      <c r="P466" s="6"/>
      <c r="Q466" s="6"/>
    </row>
    <row r="467">
      <c r="F467" s="6"/>
      <c r="G467" s="6"/>
      <c r="H467" s="6"/>
      <c r="I467" s="6"/>
      <c r="J467" s="6"/>
      <c r="K467" s="6"/>
      <c r="L467" s="6"/>
      <c r="M467" s="6"/>
      <c r="N467" s="6"/>
      <c r="O467" s="6"/>
      <c r="P467" s="6"/>
      <c r="Q467" s="6"/>
    </row>
    <row r="468">
      <c r="F468" s="6"/>
      <c r="G468" s="6"/>
      <c r="H468" s="6"/>
      <c r="I468" s="6"/>
      <c r="J468" s="6"/>
      <c r="K468" s="6"/>
      <c r="L468" s="6"/>
      <c r="M468" s="6"/>
      <c r="N468" s="6"/>
      <c r="O468" s="6"/>
      <c r="P468" s="6"/>
      <c r="Q468" s="6"/>
    </row>
    <row r="469">
      <c r="F469" s="6"/>
      <c r="G469" s="6"/>
      <c r="H469" s="6"/>
      <c r="I469" s="6"/>
      <c r="J469" s="6"/>
      <c r="K469" s="6"/>
      <c r="L469" s="6"/>
      <c r="M469" s="6"/>
      <c r="N469" s="6"/>
      <c r="O469" s="6"/>
      <c r="P469" s="6"/>
      <c r="Q469" s="6"/>
    </row>
    <row r="470">
      <c r="F470" s="6"/>
      <c r="G470" s="6"/>
      <c r="H470" s="6"/>
      <c r="I470" s="6"/>
      <c r="J470" s="6"/>
      <c r="K470" s="6"/>
      <c r="L470" s="6"/>
      <c r="M470" s="6"/>
      <c r="N470" s="6"/>
      <c r="O470" s="6"/>
      <c r="P470" s="6"/>
      <c r="Q470" s="6"/>
    </row>
    <row r="471">
      <c r="F471" s="6"/>
      <c r="G471" s="6"/>
      <c r="H471" s="6"/>
      <c r="I471" s="6"/>
      <c r="J471" s="6"/>
      <c r="K471" s="6"/>
      <c r="L471" s="6"/>
      <c r="M471" s="6"/>
      <c r="N471" s="6"/>
      <c r="O471" s="6"/>
      <c r="P471" s="6"/>
      <c r="Q471" s="6"/>
    </row>
    <row r="472">
      <c r="F472" s="6"/>
      <c r="G472" s="6"/>
      <c r="H472" s="6"/>
      <c r="I472" s="6"/>
      <c r="J472" s="6"/>
      <c r="K472" s="6"/>
      <c r="L472" s="6"/>
      <c r="M472" s="6"/>
      <c r="N472" s="6"/>
      <c r="O472" s="6"/>
      <c r="P472" s="6"/>
      <c r="Q472" s="6"/>
    </row>
    <row r="473">
      <c r="F473" s="6"/>
      <c r="G473" s="6"/>
      <c r="H473" s="6"/>
      <c r="I473" s="6"/>
      <c r="J473" s="6"/>
      <c r="K473" s="6"/>
      <c r="L473" s="6"/>
      <c r="M473" s="6"/>
      <c r="N473" s="6"/>
      <c r="O473" s="6"/>
      <c r="P473" s="6"/>
      <c r="Q473" s="6"/>
    </row>
    <row r="474">
      <c r="F474" s="6"/>
      <c r="G474" s="6"/>
      <c r="H474" s="6"/>
      <c r="I474" s="6"/>
      <c r="J474" s="6"/>
      <c r="K474" s="6"/>
      <c r="L474" s="6"/>
      <c r="M474" s="6"/>
      <c r="N474" s="6"/>
      <c r="O474" s="6"/>
      <c r="P474" s="6"/>
      <c r="Q474" s="6"/>
    </row>
    <row r="475">
      <c r="F475" s="6"/>
      <c r="G475" s="6"/>
      <c r="H475" s="6"/>
      <c r="I475" s="6"/>
      <c r="J475" s="6"/>
      <c r="K475" s="6"/>
      <c r="L475" s="6"/>
      <c r="M475" s="6"/>
      <c r="N475" s="6"/>
      <c r="O475" s="6"/>
      <c r="P475" s="6"/>
      <c r="Q475" s="6"/>
    </row>
    <row r="476">
      <c r="F476" s="6"/>
      <c r="G476" s="6"/>
      <c r="H476" s="6"/>
      <c r="I476" s="6"/>
      <c r="J476" s="6"/>
      <c r="K476" s="6"/>
      <c r="L476" s="6"/>
      <c r="M476" s="6"/>
      <c r="N476" s="6"/>
      <c r="O476" s="6"/>
      <c r="P476" s="6"/>
      <c r="Q476" s="6"/>
    </row>
    <row r="477">
      <c r="F477" s="6"/>
      <c r="G477" s="6"/>
      <c r="H477" s="6"/>
      <c r="I477" s="6"/>
      <c r="J477" s="6"/>
      <c r="K477" s="6"/>
      <c r="L477" s="6"/>
      <c r="M477" s="6"/>
      <c r="N477" s="6"/>
      <c r="O477" s="6"/>
      <c r="P477" s="6"/>
      <c r="Q477" s="6"/>
    </row>
    <row r="478">
      <c r="F478" s="6"/>
      <c r="G478" s="6"/>
      <c r="H478" s="6"/>
      <c r="I478" s="6"/>
      <c r="J478" s="6"/>
      <c r="K478" s="6"/>
      <c r="L478" s="6"/>
      <c r="M478" s="6"/>
      <c r="N478" s="6"/>
      <c r="O478" s="6"/>
      <c r="P478" s="6"/>
      <c r="Q478" s="6"/>
    </row>
    <row r="479">
      <c r="F479" s="6"/>
      <c r="G479" s="6"/>
      <c r="H479" s="6"/>
      <c r="I479" s="6"/>
      <c r="J479" s="6"/>
      <c r="K479" s="6"/>
      <c r="L479" s="6"/>
      <c r="M479" s="6"/>
      <c r="N479" s="6"/>
      <c r="O479" s="6"/>
      <c r="P479" s="6"/>
      <c r="Q479" s="6"/>
    </row>
    <row r="480">
      <c r="F480" s="6"/>
      <c r="G480" s="6"/>
      <c r="H480" s="6"/>
      <c r="I480" s="6"/>
      <c r="J480" s="6"/>
      <c r="K480" s="6"/>
      <c r="L480" s="6"/>
      <c r="M480" s="6"/>
      <c r="N480" s="6"/>
      <c r="O480" s="6"/>
      <c r="P480" s="6"/>
      <c r="Q480" s="6"/>
    </row>
    <row r="481">
      <c r="F481" s="6"/>
      <c r="G481" s="6"/>
      <c r="H481" s="6"/>
      <c r="I481" s="6"/>
      <c r="J481" s="6"/>
      <c r="K481" s="6"/>
      <c r="L481" s="6"/>
      <c r="M481" s="6"/>
      <c r="N481" s="6"/>
      <c r="O481" s="6"/>
      <c r="P481" s="6"/>
      <c r="Q481" s="6"/>
    </row>
    <row r="482">
      <c r="F482" s="6"/>
      <c r="G482" s="6"/>
      <c r="H482" s="6"/>
      <c r="I482" s="6"/>
      <c r="J482" s="6"/>
      <c r="K482" s="6"/>
      <c r="L482" s="6"/>
      <c r="M482" s="6"/>
      <c r="N482" s="6"/>
      <c r="O482" s="6"/>
      <c r="P482" s="6"/>
      <c r="Q482" s="6"/>
    </row>
    <row r="483">
      <c r="F483" s="6"/>
      <c r="G483" s="6"/>
      <c r="H483" s="6"/>
      <c r="I483" s="6"/>
      <c r="J483" s="6"/>
      <c r="K483" s="6"/>
      <c r="L483" s="6"/>
      <c r="M483" s="6"/>
      <c r="N483" s="6"/>
      <c r="O483" s="6"/>
      <c r="P483" s="6"/>
      <c r="Q483" s="6"/>
    </row>
    <row r="484">
      <c r="F484" s="6"/>
      <c r="G484" s="6"/>
      <c r="H484" s="6"/>
      <c r="I484" s="6"/>
      <c r="J484" s="6"/>
      <c r="K484" s="6"/>
      <c r="L484" s="6"/>
      <c r="M484" s="6"/>
      <c r="N484" s="6"/>
      <c r="O484" s="6"/>
      <c r="P484" s="6"/>
      <c r="Q484" s="6"/>
    </row>
    <row r="485">
      <c r="F485" s="6"/>
      <c r="G485" s="6"/>
      <c r="H485" s="6"/>
      <c r="I485" s="6"/>
      <c r="J485" s="6"/>
      <c r="K485" s="6"/>
      <c r="L485" s="6"/>
      <c r="M485" s="6"/>
      <c r="N485" s="6"/>
      <c r="O485" s="6"/>
      <c r="P485" s="6"/>
      <c r="Q485" s="6"/>
    </row>
    <row r="486">
      <c r="F486" s="6"/>
      <c r="G486" s="6"/>
      <c r="H486" s="6"/>
      <c r="I486" s="6"/>
      <c r="J486" s="6"/>
      <c r="K486" s="6"/>
      <c r="L486" s="6"/>
      <c r="M486" s="6"/>
      <c r="N486" s="6"/>
      <c r="O486" s="6"/>
      <c r="P486" s="6"/>
      <c r="Q486" s="6"/>
    </row>
    <row r="487">
      <c r="F487" s="6"/>
      <c r="G487" s="6"/>
      <c r="H487" s="6"/>
      <c r="I487" s="6"/>
      <c r="J487" s="6"/>
      <c r="K487" s="6"/>
      <c r="L487" s="6"/>
      <c r="M487" s="6"/>
      <c r="N487" s="6"/>
      <c r="O487" s="6"/>
      <c r="P487" s="6"/>
      <c r="Q487" s="6"/>
    </row>
    <row r="488">
      <c r="F488" s="6"/>
      <c r="G488" s="6"/>
      <c r="H488" s="6"/>
      <c r="I488" s="6"/>
      <c r="J488" s="6"/>
      <c r="K488" s="6"/>
      <c r="L488" s="6"/>
      <c r="M488" s="6"/>
      <c r="N488" s="6"/>
      <c r="O488" s="6"/>
      <c r="P488" s="6"/>
      <c r="Q488" s="6"/>
    </row>
    <row r="489">
      <c r="F489" s="6"/>
      <c r="G489" s="6"/>
      <c r="H489" s="6"/>
      <c r="I489" s="6"/>
      <c r="J489" s="6"/>
      <c r="K489" s="6"/>
      <c r="L489" s="6"/>
      <c r="M489" s="6"/>
      <c r="N489" s="6"/>
      <c r="O489" s="6"/>
      <c r="P489" s="6"/>
      <c r="Q489" s="6"/>
    </row>
    <row r="490">
      <c r="F490" s="6"/>
      <c r="G490" s="6"/>
      <c r="H490" s="6"/>
      <c r="I490" s="6"/>
      <c r="J490" s="6"/>
      <c r="K490" s="6"/>
      <c r="L490" s="6"/>
      <c r="M490" s="6"/>
      <c r="N490" s="6"/>
      <c r="O490" s="6"/>
      <c r="P490" s="6"/>
      <c r="Q490" s="6"/>
    </row>
    <row r="491">
      <c r="F491" s="6"/>
      <c r="G491" s="6"/>
      <c r="H491" s="6"/>
      <c r="I491" s="6"/>
      <c r="J491" s="6"/>
      <c r="K491" s="6"/>
      <c r="L491" s="6"/>
      <c r="M491" s="6"/>
      <c r="N491" s="6"/>
      <c r="O491" s="6"/>
      <c r="P491" s="6"/>
      <c r="Q491" s="6"/>
    </row>
    <row r="492">
      <c r="F492" s="6"/>
      <c r="G492" s="6"/>
      <c r="H492" s="6"/>
      <c r="I492" s="6"/>
      <c r="J492" s="6"/>
      <c r="K492" s="6"/>
      <c r="L492" s="6"/>
      <c r="M492" s="6"/>
      <c r="N492" s="6"/>
      <c r="O492" s="6"/>
      <c r="P492" s="6"/>
      <c r="Q492" s="6"/>
    </row>
    <row r="493">
      <c r="F493" s="6"/>
      <c r="G493" s="6"/>
      <c r="H493" s="6"/>
      <c r="I493" s="6"/>
      <c r="J493" s="6"/>
      <c r="K493" s="6"/>
      <c r="L493" s="6"/>
      <c r="M493" s="6"/>
      <c r="N493" s="6"/>
      <c r="O493" s="6"/>
      <c r="P493" s="6"/>
      <c r="Q493" s="6"/>
    </row>
    <row r="494">
      <c r="F494" s="6"/>
      <c r="G494" s="6"/>
      <c r="H494" s="6"/>
      <c r="I494" s="6"/>
      <c r="J494" s="6"/>
      <c r="K494" s="6"/>
      <c r="L494" s="6"/>
      <c r="M494" s="6"/>
      <c r="N494" s="6"/>
      <c r="O494" s="6"/>
      <c r="P494" s="6"/>
      <c r="Q494" s="6"/>
    </row>
    <row r="495">
      <c r="F495" s="6"/>
      <c r="G495" s="6"/>
      <c r="H495" s="6"/>
      <c r="I495" s="6"/>
      <c r="J495" s="6"/>
      <c r="K495" s="6"/>
      <c r="L495" s="6"/>
      <c r="M495" s="6"/>
      <c r="N495" s="6"/>
      <c r="O495" s="6"/>
      <c r="P495" s="6"/>
      <c r="Q495" s="6"/>
    </row>
    <row r="496">
      <c r="F496" s="6"/>
      <c r="G496" s="6"/>
      <c r="H496" s="6"/>
      <c r="I496" s="6"/>
      <c r="J496" s="6"/>
      <c r="K496" s="6"/>
      <c r="L496" s="6"/>
      <c r="M496" s="6"/>
      <c r="N496" s="6"/>
      <c r="O496" s="6"/>
      <c r="P496" s="6"/>
      <c r="Q496" s="6"/>
    </row>
    <row r="497">
      <c r="F497" s="6"/>
      <c r="G497" s="6"/>
      <c r="H497" s="6"/>
      <c r="I497" s="6"/>
      <c r="J497" s="6"/>
      <c r="K497" s="6"/>
      <c r="L497" s="6"/>
      <c r="M497" s="6"/>
      <c r="N497" s="6"/>
      <c r="O497" s="6"/>
      <c r="P497" s="6"/>
      <c r="Q497" s="6"/>
    </row>
    <row r="498">
      <c r="F498" s="6"/>
      <c r="G498" s="6"/>
      <c r="H498" s="6"/>
      <c r="I498" s="6"/>
      <c r="J498" s="6"/>
      <c r="K498" s="6"/>
      <c r="L498" s="6"/>
      <c r="M498" s="6"/>
      <c r="N498" s="6"/>
      <c r="O498" s="6"/>
      <c r="P498" s="6"/>
      <c r="Q498" s="6"/>
    </row>
    <row r="499">
      <c r="F499" s="6"/>
      <c r="G499" s="6"/>
      <c r="H499" s="6"/>
      <c r="I499" s="6"/>
      <c r="J499" s="6"/>
      <c r="K499" s="6"/>
      <c r="L499" s="6"/>
      <c r="M499" s="6"/>
      <c r="N499" s="6"/>
      <c r="O499" s="6"/>
      <c r="P499" s="6"/>
      <c r="Q499" s="6"/>
    </row>
    <row r="500">
      <c r="F500" s="6"/>
      <c r="G500" s="6"/>
      <c r="H500" s="6"/>
      <c r="I500" s="6"/>
      <c r="J500" s="6"/>
      <c r="K500" s="6"/>
      <c r="L500" s="6"/>
      <c r="M500" s="6"/>
      <c r="N500" s="6"/>
      <c r="O500" s="6"/>
      <c r="P500" s="6"/>
      <c r="Q500" s="6"/>
    </row>
    <row r="501">
      <c r="F501" s="6"/>
      <c r="G501" s="6"/>
      <c r="H501" s="6"/>
      <c r="I501" s="6"/>
      <c r="J501" s="6"/>
      <c r="K501" s="6"/>
      <c r="L501" s="6"/>
      <c r="M501" s="6"/>
      <c r="N501" s="6"/>
      <c r="O501" s="6"/>
      <c r="P501" s="6"/>
      <c r="Q501" s="6"/>
    </row>
    <row r="502">
      <c r="F502" s="6"/>
      <c r="G502" s="6"/>
      <c r="H502" s="6"/>
      <c r="I502" s="6"/>
      <c r="J502" s="6"/>
      <c r="K502" s="6"/>
      <c r="L502" s="6"/>
      <c r="M502" s="6"/>
      <c r="N502" s="6"/>
      <c r="O502" s="6"/>
      <c r="P502" s="6"/>
      <c r="Q502" s="6"/>
    </row>
    <row r="503">
      <c r="F503" s="6"/>
      <c r="G503" s="6"/>
      <c r="H503" s="6"/>
      <c r="I503" s="6"/>
      <c r="J503" s="6"/>
      <c r="K503" s="6"/>
      <c r="L503" s="6"/>
      <c r="M503" s="6"/>
      <c r="N503" s="6"/>
      <c r="O503" s="6"/>
      <c r="P503" s="6"/>
      <c r="Q503" s="6"/>
    </row>
    <row r="504">
      <c r="F504" s="6"/>
      <c r="G504" s="6"/>
      <c r="H504" s="6"/>
      <c r="I504" s="6"/>
      <c r="J504" s="6"/>
      <c r="K504" s="6"/>
      <c r="L504" s="6"/>
      <c r="M504" s="6"/>
      <c r="N504" s="6"/>
      <c r="O504" s="6"/>
      <c r="P504" s="6"/>
      <c r="Q504" s="6"/>
    </row>
    <row r="505">
      <c r="F505" s="6"/>
      <c r="G505" s="6"/>
      <c r="H505" s="6"/>
      <c r="I505" s="6"/>
      <c r="J505" s="6"/>
      <c r="K505" s="6"/>
      <c r="L505" s="6"/>
      <c r="M505" s="6"/>
      <c r="N505" s="6"/>
      <c r="O505" s="6"/>
      <c r="P505" s="6"/>
      <c r="Q505" s="6"/>
    </row>
    <row r="506">
      <c r="F506" s="6"/>
      <c r="G506" s="6"/>
      <c r="H506" s="6"/>
      <c r="I506" s="6"/>
      <c r="J506" s="6"/>
      <c r="K506" s="6"/>
      <c r="L506" s="6"/>
      <c r="M506" s="6"/>
      <c r="N506" s="6"/>
      <c r="O506" s="6"/>
      <c r="P506" s="6"/>
      <c r="Q506" s="6"/>
    </row>
    <row r="507">
      <c r="F507" s="6"/>
      <c r="G507" s="6"/>
      <c r="H507" s="6"/>
      <c r="I507" s="6"/>
      <c r="J507" s="6"/>
      <c r="K507" s="6"/>
      <c r="L507" s="6"/>
      <c r="M507" s="6"/>
      <c r="N507" s="6"/>
      <c r="O507" s="6"/>
      <c r="P507" s="6"/>
      <c r="Q507" s="6"/>
    </row>
    <row r="508">
      <c r="F508" s="6"/>
      <c r="G508" s="6"/>
      <c r="H508" s="6"/>
      <c r="I508" s="6"/>
      <c r="J508" s="6"/>
      <c r="K508" s="6"/>
      <c r="L508" s="6"/>
      <c r="M508" s="6"/>
      <c r="N508" s="6"/>
      <c r="O508" s="6"/>
      <c r="P508" s="6"/>
      <c r="Q508" s="6"/>
    </row>
    <row r="509">
      <c r="F509" s="6"/>
      <c r="G509" s="6"/>
      <c r="H509" s="6"/>
      <c r="I509" s="6"/>
      <c r="J509" s="6"/>
      <c r="K509" s="6"/>
      <c r="L509" s="6"/>
      <c r="M509" s="6"/>
      <c r="N509" s="6"/>
      <c r="O509" s="6"/>
      <c r="P509" s="6"/>
      <c r="Q509" s="6"/>
    </row>
    <row r="510">
      <c r="F510" s="6"/>
      <c r="G510" s="6"/>
      <c r="H510" s="6"/>
      <c r="I510" s="6"/>
      <c r="J510" s="6"/>
      <c r="K510" s="6"/>
      <c r="L510" s="6"/>
      <c r="M510" s="6"/>
      <c r="N510" s="6"/>
      <c r="O510" s="6"/>
      <c r="P510" s="6"/>
      <c r="Q510" s="6"/>
    </row>
    <row r="511">
      <c r="F511" s="6"/>
      <c r="G511" s="6"/>
      <c r="H511" s="6"/>
      <c r="I511" s="6"/>
      <c r="J511" s="6"/>
      <c r="K511" s="6"/>
      <c r="L511" s="6"/>
      <c r="M511" s="6"/>
      <c r="N511" s="6"/>
      <c r="O511" s="6"/>
      <c r="P511" s="6"/>
      <c r="Q511" s="6"/>
    </row>
    <row r="512">
      <c r="F512" s="6"/>
      <c r="G512" s="6"/>
      <c r="H512" s="6"/>
      <c r="I512" s="6"/>
      <c r="J512" s="6"/>
      <c r="K512" s="6"/>
      <c r="L512" s="6"/>
      <c r="M512" s="6"/>
      <c r="N512" s="6"/>
      <c r="O512" s="6"/>
      <c r="P512" s="6"/>
      <c r="Q512" s="6"/>
    </row>
    <row r="513">
      <c r="F513" s="6"/>
      <c r="G513" s="6"/>
      <c r="H513" s="6"/>
      <c r="I513" s="6"/>
      <c r="J513" s="6"/>
      <c r="K513" s="6"/>
      <c r="L513" s="6"/>
      <c r="M513" s="6"/>
      <c r="N513" s="6"/>
      <c r="O513" s="6"/>
      <c r="P513" s="6"/>
      <c r="Q513" s="6"/>
    </row>
    <row r="514">
      <c r="F514" s="6"/>
      <c r="G514" s="6"/>
      <c r="H514" s="6"/>
      <c r="I514" s="6"/>
      <c r="J514" s="6"/>
      <c r="K514" s="6"/>
      <c r="L514" s="6"/>
      <c r="M514" s="6"/>
      <c r="N514" s="6"/>
      <c r="O514" s="6"/>
      <c r="P514" s="6"/>
      <c r="Q514" s="6"/>
    </row>
    <row r="515">
      <c r="F515" s="6"/>
      <c r="G515" s="6"/>
      <c r="H515" s="6"/>
      <c r="I515" s="6"/>
      <c r="J515" s="6"/>
      <c r="K515" s="6"/>
      <c r="L515" s="6"/>
      <c r="M515" s="6"/>
      <c r="N515" s="6"/>
      <c r="O515" s="6"/>
      <c r="P515" s="6"/>
      <c r="Q515" s="6"/>
    </row>
    <row r="516">
      <c r="F516" s="6"/>
      <c r="G516" s="6"/>
      <c r="H516" s="6"/>
      <c r="I516" s="6"/>
      <c r="J516" s="6"/>
      <c r="K516" s="6"/>
      <c r="L516" s="6"/>
      <c r="M516" s="6"/>
      <c r="N516" s="6"/>
      <c r="O516" s="6"/>
      <c r="P516" s="6"/>
      <c r="Q516" s="6"/>
    </row>
    <row r="517">
      <c r="F517" s="6"/>
      <c r="G517" s="6"/>
      <c r="H517" s="6"/>
      <c r="I517" s="6"/>
      <c r="J517" s="6"/>
      <c r="K517" s="6"/>
      <c r="L517" s="6"/>
      <c r="M517" s="6"/>
      <c r="N517" s="6"/>
      <c r="O517" s="6"/>
      <c r="P517" s="6"/>
      <c r="Q517" s="6"/>
    </row>
    <row r="518">
      <c r="F518" s="6"/>
      <c r="G518" s="6"/>
      <c r="H518" s="6"/>
      <c r="I518" s="6"/>
      <c r="J518" s="6"/>
      <c r="K518" s="6"/>
      <c r="L518" s="6"/>
      <c r="M518" s="6"/>
      <c r="N518" s="6"/>
      <c r="O518" s="6"/>
      <c r="P518" s="6"/>
      <c r="Q518" s="6"/>
    </row>
    <row r="519">
      <c r="F519" s="6"/>
      <c r="G519" s="6"/>
      <c r="H519" s="6"/>
      <c r="I519" s="6"/>
      <c r="J519" s="6"/>
      <c r="K519" s="6"/>
      <c r="L519" s="6"/>
      <c r="M519" s="6"/>
      <c r="N519" s="6"/>
      <c r="O519" s="6"/>
      <c r="P519" s="6"/>
      <c r="Q519" s="6"/>
    </row>
    <row r="520">
      <c r="F520" s="6"/>
      <c r="G520" s="6"/>
      <c r="H520" s="6"/>
      <c r="I520" s="6"/>
      <c r="J520" s="6"/>
      <c r="K520" s="6"/>
      <c r="L520" s="6"/>
      <c r="M520" s="6"/>
      <c r="N520" s="6"/>
      <c r="O520" s="6"/>
      <c r="P520" s="6"/>
      <c r="Q520" s="6"/>
    </row>
    <row r="521">
      <c r="F521" s="6"/>
      <c r="G521" s="6"/>
      <c r="H521" s="6"/>
      <c r="I521" s="6"/>
      <c r="J521" s="6"/>
      <c r="K521" s="6"/>
      <c r="L521" s="6"/>
      <c r="M521" s="6"/>
      <c r="N521" s="6"/>
      <c r="O521" s="6"/>
      <c r="P521" s="6"/>
      <c r="Q521" s="6"/>
    </row>
    <row r="522">
      <c r="F522" s="6"/>
      <c r="G522" s="6"/>
      <c r="H522" s="6"/>
      <c r="I522" s="6"/>
      <c r="J522" s="6"/>
      <c r="K522" s="6"/>
      <c r="L522" s="6"/>
      <c r="M522" s="6"/>
      <c r="N522" s="6"/>
      <c r="O522" s="6"/>
      <c r="P522" s="6"/>
      <c r="Q522" s="6"/>
    </row>
    <row r="523">
      <c r="F523" s="6"/>
      <c r="G523" s="6"/>
      <c r="H523" s="6"/>
      <c r="I523" s="6"/>
      <c r="J523" s="6"/>
      <c r="K523" s="6"/>
      <c r="L523" s="6"/>
      <c r="M523" s="6"/>
      <c r="N523" s="6"/>
      <c r="O523" s="6"/>
      <c r="P523" s="6"/>
      <c r="Q523" s="6"/>
    </row>
    <row r="524">
      <c r="F524" s="6"/>
      <c r="G524" s="6"/>
      <c r="H524" s="6"/>
      <c r="I524" s="6"/>
      <c r="J524" s="6"/>
      <c r="K524" s="6"/>
      <c r="L524" s="6"/>
      <c r="M524" s="6"/>
      <c r="N524" s="6"/>
      <c r="O524" s="6"/>
      <c r="P524" s="6"/>
      <c r="Q524" s="6"/>
    </row>
    <row r="525">
      <c r="F525" s="6"/>
      <c r="G525" s="6"/>
      <c r="H525" s="6"/>
      <c r="I525" s="6"/>
      <c r="J525" s="6"/>
      <c r="K525" s="6"/>
      <c r="L525" s="6"/>
      <c r="M525" s="6"/>
      <c r="N525" s="6"/>
      <c r="O525" s="6"/>
      <c r="P525" s="6"/>
      <c r="Q525" s="6"/>
    </row>
    <row r="526">
      <c r="F526" s="6"/>
      <c r="G526" s="6"/>
      <c r="H526" s="6"/>
      <c r="I526" s="6"/>
      <c r="J526" s="6"/>
      <c r="K526" s="6"/>
      <c r="L526" s="6"/>
      <c r="M526" s="6"/>
      <c r="N526" s="6"/>
      <c r="O526" s="6"/>
      <c r="P526" s="6"/>
      <c r="Q526" s="6"/>
    </row>
    <row r="527">
      <c r="F527" s="6"/>
      <c r="G527" s="6"/>
      <c r="H527" s="6"/>
      <c r="I527" s="6"/>
      <c r="J527" s="6"/>
      <c r="K527" s="6"/>
      <c r="L527" s="6"/>
      <c r="M527" s="6"/>
      <c r="N527" s="6"/>
      <c r="O527" s="6"/>
      <c r="P527" s="6"/>
      <c r="Q527" s="6"/>
    </row>
    <row r="528">
      <c r="F528" s="6"/>
      <c r="G528" s="6"/>
      <c r="H528" s="6"/>
      <c r="I528" s="6"/>
      <c r="J528" s="6"/>
      <c r="K528" s="6"/>
      <c r="L528" s="6"/>
      <c r="M528" s="6"/>
      <c r="N528" s="6"/>
      <c r="O528" s="6"/>
      <c r="P528" s="6"/>
      <c r="Q528" s="6"/>
    </row>
    <row r="529">
      <c r="F529" s="6"/>
      <c r="G529" s="6"/>
      <c r="H529" s="6"/>
      <c r="I529" s="6"/>
      <c r="J529" s="6"/>
      <c r="K529" s="6"/>
      <c r="L529" s="6"/>
      <c r="M529" s="6"/>
      <c r="N529" s="6"/>
      <c r="O529" s="6"/>
      <c r="P529" s="6"/>
      <c r="Q529" s="6"/>
    </row>
    <row r="530">
      <c r="F530" s="6"/>
      <c r="G530" s="6"/>
      <c r="H530" s="6"/>
      <c r="I530" s="6"/>
      <c r="J530" s="6"/>
      <c r="K530" s="6"/>
      <c r="L530" s="6"/>
      <c r="M530" s="6"/>
      <c r="N530" s="6"/>
      <c r="O530" s="6"/>
      <c r="P530" s="6"/>
      <c r="Q530" s="6"/>
    </row>
    <row r="531">
      <c r="F531" s="6"/>
      <c r="G531" s="6"/>
      <c r="H531" s="6"/>
      <c r="I531" s="6"/>
      <c r="J531" s="6"/>
      <c r="K531" s="6"/>
      <c r="L531" s="6"/>
      <c r="M531" s="6"/>
      <c r="N531" s="6"/>
      <c r="O531" s="6"/>
      <c r="P531" s="6"/>
      <c r="Q531" s="6"/>
    </row>
    <row r="532">
      <c r="F532" s="6"/>
      <c r="G532" s="6"/>
      <c r="H532" s="6"/>
      <c r="I532" s="6"/>
      <c r="J532" s="6"/>
      <c r="K532" s="6"/>
      <c r="L532" s="6"/>
      <c r="M532" s="6"/>
      <c r="N532" s="6"/>
      <c r="O532" s="6"/>
      <c r="P532" s="6"/>
      <c r="Q532" s="6"/>
    </row>
    <row r="533">
      <c r="F533" s="6"/>
      <c r="G533" s="6"/>
      <c r="H533" s="6"/>
      <c r="I533" s="6"/>
      <c r="J533" s="6"/>
      <c r="K533" s="6"/>
      <c r="L533" s="6"/>
      <c r="M533" s="6"/>
      <c r="N533" s="6"/>
      <c r="O533" s="6"/>
      <c r="P533" s="6"/>
      <c r="Q533" s="6"/>
    </row>
    <row r="534">
      <c r="F534" s="6"/>
      <c r="G534" s="6"/>
      <c r="H534" s="6"/>
      <c r="I534" s="6"/>
      <c r="J534" s="6"/>
      <c r="K534" s="6"/>
      <c r="L534" s="6"/>
      <c r="M534" s="6"/>
      <c r="N534" s="6"/>
      <c r="O534" s="6"/>
      <c r="P534" s="6"/>
      <c r="Q534" s="6"/>
    </row>
    <row r="535">
      <c r="F535" s="6"/>
      <c r="G535" s="6"/>
      <c r="H535" s="6"/>
      <c r="I535" s="6"/>
      <c r="J535" s="6"/>
      <c r="K535" s="6"/>
      <c r="L535" s="6"/>
      <c r="M535" s="6"/>
      <c r="N535" s="6"/>
      <c r="O535" s="6"/>
      <c r="P535" s="6"/>
      <c r="Q535" s="6"/>
    </row>
    <row r="536">
      <c r="F536" s="6"/>
      <c r="G536" s="6"/>
      <c r="H536" s="6"/>
      <c r="I536" s="6"/>
      <c r="J536" s="6"/>
      <c r="K536" s="6"/>
      <c r="L536" s="6"/>
      <c r="M536" s="6"/>
      <c r="N536" s="6"/>
      <c r="O536" s="6"/>
      <c r="P536" s="6"/>
      <c r="Q536" s="6"/>
    </row>
    <row r="537">
      <c r="F537" s="6"/>
      <c r="G537" s="6"/>
      <c r="H537" s="6"/>
      <c r="I537" s="6"/>
      <c r="J537" s="6"/>
      <c r="K537" s="6"/>
      <c r="L537" s="6"/>
      <c r="M537" s="6"/>
      <c r="N537" s="6"/>
      <c r="O537" s="6"/>
      <c r="P537" s="6"/>
      <c r="Q537" s="6"/>
    </row>
    <row r="538">
      <c r="F538" s="6"/>
      <c r="G538" s="6"/>
      <c r="H538" s="6"/>
      <c r="I538" s="6"/>
      <c r="J538" s="6"/>
      <c r="K538" s="6"/>
      <c r="L538" s="6"/>
      <c r="M538" s="6"/>
      <c r="N538" s="6"/>
      <c r="O538" s="6"/>
      <c r="P538" s="6"/>
      <c r="Q538" s="6"/>
    </row>
    <row r="539">
      <c r="F539" s="6"/>
      <c r="G539" s="6"/>
      <c r="H539" s="6"/>
      <c r="I539" s="6"/>
      <c r="J539" s="6"/>
      <c r="K539" s="6"/>
      <c r="L539" s="6"/>
      <c r="M539" s="6"/>
      <c r="N539" s="6"/>
      <c r="O539" s="6"/>
      <c r="P539" s="6"/>
      <c r="Q539" s="6"/>
    </row>
    <row r="540">
      <c r="F540" s="6"/>
      <c r="G540" s="6"/>
      <c r="H540" s="6"/>
      <c r="I540" s="6"/>
      <c r="J540" s="6"/>
      <c r="K540" s="6"/>
      <c r="L540" s="6"/>
      <c r="M540" s="6"/>
      <c r="N540" s="6"/>
      <c r="O540" s="6"/>
      <c r="P540" s="6"/>
      <c r="Q540" s="6"/>
    </row>
    <row r="541">
      <c r="F541" s="6"/>
      <c r="G541" s="6"/>
      <c r="H541" s="6"/>
      <c r="I541" s="6"/>
      <c r="J541" s="6"/>
      <c r="K541" s="6"/>
      <c r="L541" s="6"/>
      <c r="M541" s="6"/>
      <c r="N541" s="6"/>
      <c r="O541" s="6"/>
      <c r="P541" s="6"/>
      <c r="Q541" s="6"/>
    </row>
    <row r="542">
      <c r="F542" s="6"/>
      <c r="G542" s="6"/>
      <c r="H542" s="6"/>
      <c r="I542" s="6"/>
      <c r="J542" s="6"/>
      <c r="K542" s="6"/>
      <c r="L542" s="6"/>
      <c r="M542" s="6"/>
      <c r="N542" s="6"/>
      <c r="O542" s="6"/>
      <c r="P542" s="6"/>
      <c r="Q542" s="6"/>
    </row>
    <row r="543">
      <c r="F543" s="6"/>
      <c r="G543" s="6"/>
      <c r="H543" s="6"/>
      <c r="I543" s="6"/>
      <c r="J543" s="6"/>
      <c r="K543" s="6"/>
      <c r="L543" s="6"/>
      <c r="M543" s="6"/>
      <c r="N543" s="6"/>
      <c r="O543" s="6"/>
      <c r="P543" s="6"/>
      <c r="Q543" s="6"/>
    </row>
    <row r="544">
      <c r="F544" s="6"/>
      <c r="G544" s="6"/>
      <c r="H544" s="6"/>
      <c r="I544" s="6"/>
      <c r="J544" s="6"/>
      <c r="K544" s="6"/>
      <c r="L544" s="6"/>
      <c r="M544" s="6"/>
      <c r="N544" s="6"/>
      <c r="O544" s="6"/>
      <c r="P544" s="6"/>
      <c r="Q544" s="6"/>
    </row>
    <row r="545">
      <c r="F545" s="6"/>
      <c r="G545" s="6"/>
      <c r="H545" s="6"/>
      <c r="I545" s="6"/>
      <c r="J545" s="6"/>
      <c r="K545" s="6"/>
      <c r="L545" s="6"/>
      <c r="M545" s="6"/>
      <c r="N545" s="6"/>
      <c r="O545" s="6"/>
      <c r="P545" s="6"/>
      <c r="Q545" s="6"/>
    </row>
    <row r="546">
      <c r="F546" s="6"/>
      <c r="G546" s="6"/>
      <c r="H546" s="6"/>
      <c r="I546" s="6"/>
      <c r="J546" s="6"/>
      <c r="K546" s="6"/>
      <c r="L546" s="6"/>
      <c r="M546" s="6"/>
      <c r="N546" s="6"/>
      <c r="O546" s="6"/>
      <c r="P546" s="6"/>
      <c r="Q546" s="6"/>
    </row>
    <row r="547">
      <c r="F547" s="6"/>
      <c r="G547" s="6"/>
      <c r="H547" s="6"/>
      <c r="I547" s="6"/>
      <c r="J547" s="6"/>
      <c r="K547" s="6"/>
      <c r="L547" s="6"/>
      <c r="M547" s="6"/>
      <c r="N547" s="6"/>
      <c r="O547" s="6"/>
      <c r="P547" s="6"/>
      <c r="Q547" s="6"/>
    </row>
    <row r="548">
      <c r="F548" s="6"/>
      <c r="G548" s="6"/>
      <c r="H548" s="6"/>
      <c r="I548" s="6"/>
      <c r="J548" s="6"/>
      <c r="K548" s="6"/>
      <c r="L548" s="6"/>
      <c r="M548" s="6"/>
      <c r="N548" s="6"/>
      <c r="O548" s="6"/>
      <c r="P548" s="6"/>
      <c r="Q548" s="6"/>
    </row>
    <row r="549">
      <c r="F549" s="6"/>
      <c r="G549" s="6"/>
      <c r="H549" s="6"/>
      <c r="I549" s="6"/>
      <c r="J549" s="6"/>
      <c r="K549" s="6"/>
      <c r="L549" s="6"/>
      <c r="M549" s="6"/>
      <c r="N549" s="6"/>
      <c r="O549" s="6"/>
      <c r="P549" s="6"/>
      <c r="Q549" s="6"/>
    </row>
    <row r="550">
      <c r="F550" s="6"/>
      <c r="G550" s="6"/>
      <c r="H550" s="6"/>
      <c r="I550" s="6"/>
      <c r="J550" s="6"/>
      <c r="K550" s="6"/>
      <c r="L550" s="6"/>
      <c r="M550" s="6"/>
      <c r="N550" s="6"/>
      <c r="O550" s="6"/>
      <c r="P550" s="6"/>
      <c r="Q550" s="6"/>
    </row>
    <row r="551">
      <c r="F551" s="6"/>
      <c r="G551" s="6"/>
      <c r="H551" s="6"/>
      <c r="I551" s="6"/>
      <c r="J551" s="6"/>
      <c r="K551" s="6"/>
      <c r="L551" s="6"/>
      <c r="M551" s="6"/>
      <c r="N551" s="6"/>
      <c r="O551" s="6"/>
      <c r="P551" s="6"/>
      <c r="Q551" s="6"/>
    </row>
    <row r="552">
      <c r="F552" s="6"/>
      <c r="G552" s="6"/>
      <c r="H552" s="6"/>
      <c r="I552" s="6"/>
      <c r="J552" s="6"/>
      <c r="K552" s="6"/>
      <c r="L552" s="6"/>
      <c r="M552" s="6"/>
      <c r="N552" s="6"/>
      <c r="O552" s="6"/>
      <c r="P552" s="6"/>
      <c r="Q552" s="6"/>
    </row>
    <row r="553">
      <c r="F553" s="6"/>
      <c r="G553" s="6"/>
      <c r="H553" s="6"/>
      <c r="I553" s="6"/>
      <c r="J553" s="6"/>
      <c r="K553" s="6"/>
      <c r="L553" s="6"/>
      <c r="M553" s="6"/>
      <c r="N553" s="6"/>
      <c r="O553" s="6"/>
      <c r="P553" s="6"/>
      <c r="Q553" s="6"/>
    </row>
    <row r="554">
      <c r="F554" s="6"/>
      <c r="G554" s="6"/>
      <c r="H554" s="6"/>
      <c r="I554" s="6"/>
      <c r="J554" s="6"/>
      <c r="K554" s="6"/>
      <c r="L554" s="6"/>
      <c r="M554" s="6"/>
      <c r="N554" s="6"/>
      <c r="O554" s="6"/>
      <c r="P554" s="6"/>
      <c r="Q554" s="6"/>
    </row>
    <row r="555">
      <c r="F555" s="6"/>
      <c r="G555" s="6"/>
      <c r="H555" s="6"/>
      <c r="I555" s="6"/>
      <c r="J555" s="6"/>
      <c r="K555" s="6"/>
      <c r="L555" s="6"/>
      <c r="M555" s="6"/>
      <c r="N555" s="6"/>
      <c r="O555" s="6"/>
      <c r="P555" s="6"/>
      <c r="Q555" s="6"/>
    </row>
    <row r="556">
      <c r="F556" s="6"/>
      <c r="G556" s="6"/>
      <c r="H556" s="6"/>
      <c r="I556" s="6"/>
      <c r="J556" s="6"/>
      <c r="K556" s="6"/>
      <c r="L556" s="6"/>
      <c r="M556" s="6"/>
      <c r="N556" s="6"/>
      <c r="O556" s="6"/>
      <c r="P556" s="6"/>
      <c r="Q556" s="6"/>
    </row>
    <row r="557">
      <c r="F557" s="6"/>
      <c r="G557" s="6"/>
      <c r="H557" s="6"/>
      <c r="I557" s="6"/>
      <c r="J557" s="6"/>
      <c r="K557" s="6"/>
      <c r="L557" s="6"/>
      <c r="M557" s="6"/>
      <c r="N557" s="6"/>
      <c r="O557" s="6"/>
      <c r="P557" s="6"/>
      <c r="Q557" s="6"/>
    </row>
    <row r="558">
      <c r="F558" s="6"/>
      <c r="G558" s="6"/>
      <c r="H558" s="6"/>
      <c r="I558" s="6"/>
      <c r="J558" s="6"/>
      <c r="K558" s="6"/>
      <c r="L558" s="6"/>
      <c r="M558" s="6"/>
      <c r="N558" s="6"/>
      <c r="O558" s="6"/>
      <c r="P558" s="6"/>
      <c r="Q558" s="6"/>
    </row>
    <row r="559">
      <c r="F559" s="6"/>
      <c r="G559" s="6"/>
      <c r="H559" s="6"/>
      <c r="I559" s="6"/>
      <c r="J559" s="6"/>
      <c r="K559" s="6"/>
      <c r="L559" s="6"/>
      <c r="M559" s="6"/>
      <c r="N559" s="6"/>
      <c r="O559" s="6"/>
      <c r="P559" s="6"/>
      <c r="Q559" s="6"/>
    </row>
    <row r="560">
      <c r="F560" s="6"/>
      <c r="G560" s="6"/>
      <c r="H560" s="6"/>
      <c r="I560" s="6"/>
      <c r="J560" s="6"/>
      <c r="K560" s="6"/>
      <c r="L560" s="6"/>
      <c r="M560" s="6"/>
      <c r="N560" s="6"/>
      <c r="O560" s="6"/>
      <c r="P560" s="6"/>
      <c r="Q560" s="6"/>
    </row>
    <row r="561">
      <c r="F561" s="6"/>
      <c r="G561" s="6"/>
      <c r="H561" s="6"/>
      <c r="I561" s="6"/>
      <c r="J561" s="6"/>
      <c r="K561" s="6"/>
      <c r="L561" s="6"/>
      <c r="M561" s="6"/>
      <c r="N561" s="6"/>
      <c r="O561" s="6"/>
      <c r="P561" s="6"/>
      <c r="Q561" s="6"/>
    </row>
    <row r="562">
      <c r="F562" s="6"/>
      <c r="G562" s="6"/>
      <c r="H562" s="6"/>
      <c r="I562" s="6"/>
      <c r="J562" s="6"/>
      <c r="K562" s="6"/>
      <c r="L562" s="6"/>
      <c r="M562" s="6"/>
      <c r="N562" s="6"/>
      <c r="O562" s="6"/>
      <c r="P562" s="6"/>
      <c r="Q562" s="6"/>
    </row>
    <row r="563">
      <c r="F563" s="6"/>
      <c r="G563" s="6"/>
      <c r="H563" s="6"/>
      <c r="I563" s="6"/>
      <c r="J563" s="6"/>
      <c r="K563" s="6"/>
      <c r="L563" s="6"/>
      <c r="M563" s="6"/>
      <c r="N563" s="6"/>
      <c r="O563" s="6"/>
      <c r="P563" s="6"/>
      <c r="Q563" s="6"/>
    </row>
    <row r="564">
      <c r="F564" s="6"/>
      <c r="G564" s="6"/>
      <c r="H564" s="6"/>
      <c r="I564" s="6"/>
      <c r="J564" s="6"/>
      <c r="K564" s="6"/>
      <c r="L564" s="6"/>
      <c r="M564" s="6"/>
      <c r="N564" s="6"/>
      <c r="O564" s="6"/>
      <c r="P564" s="6"/>
      <c r="Q564" s="6"/>
    </row>
    <row r="565">
      <c r="F565" s="6"/>
      <c r="G565" s="6"/>
      <c r="H565" s="6"/>
      <c r="I565" s="6"/>
      <c r="J565" s="6"/>
      <c r="K565" s="6"/>
      <c r="L565" s="6"/>
      <c r="M565" s="6"/>
      <c r="N565" s="6"/>
      <c r="O565" s="6"/>
      <c r="P565" s="6"/>
      <c r="Q565" s="6"/>
    </row>
    <row r="566">
      <c r="F566" s="6"/>
      <c r="G566" s="6"/>
      <c r="H566" s="6"/>
      <c r="I566" s="6"/>
      <c r="J566" s="6"/>
      <c r="K566" s="6"/>
      <c r="L566" s="6"/>
      <c r="M566" s="6"/>
      <c r="N566" s="6"/>
      <c r="O566" s="6"/>
      <c r="P566" s="6"/>
      <c r="Q566" s="6"/>
    </row>
    <row r="567">
      <c r="F567" s="6"/>
      <c r="G567" s="6"/>
      <c r="H567" s="6"/>
      <c r="I567" s="6"/>
      <c r="J567" s="6"/>
      <c r="K567" s="6"/>
      <c r="L567" s="6"/>
      <c r="M567" s="6"/>
      <c r="N567" s="6"/>
      <c r="O567" s="6"/>
      <c r="P567" s="6"/>
      <c r="Q567" s="6"/>
    </row>
    <row r="568">
      <c r="F568" s="6"/>
      <c r="G568" s="6"/>
      <c r="H568" s="6"/>
      <c r="I568" s="6"/>
      <c r="J568" s="6"/>
      <c r="K568" s="6"/>
      <c r="L568" s="6"/>
      <c r="M568" s="6"/>
      <c r="N568" s="6"/>
      <c r="O568" s="6"/>
      <c r="P568" s="6"/>
      <c r="Q568" s="6"/>
    </row>
    <row r="569">
      <c r="F569" s="6"/>
      <c r="G569" s="6"/>
      <c r="H569" s="6"/>
      <c r="I569" s="6"/>
      <c r="J569" s="6"/>
      <c r="K569" s="6"/>
      <c r="L569" s="6"/>
      <c r="M569" s="6"/>
      <c r="N569" s="6"/>
      <c r="O569" s="6"/>
      <c r="P569" s="6"/>
      <c r="Q569" s="6"/>
    </row>
    <row r="570">
      <c r="F570" s="6"/>
      <c r="G570" s="6"/>
      <c r="H570" s="6"/>
      <c r="I570" s="6"/>
      <c r="J570" s="6"/>
      <c r="K570" s="6"/>
      <c r="L570" s="6"/>
      <c r="M570" s="6"/>
      <c r="N570" s="6"/>
      <c r="O570" s="6"/>
      <c r="P570" s="6"/>
      <c r="Q570" s="6"/>
    </row>
    <row r="571">
      <c r="F571" s="6"/>
      <c r="G571" s="6"/>
      <c r="H571" s="6"/>
      <c r="I571" s="6"/>
      <c r="J571" s="6"/>
      <c r="K571" s="6"/>
      <c r="L571" s="6"/>
      <c r="M571" s="6"/>
      <c r="N571" s="6"/>
      <c r="O571" s="6"/>
      <c r="P571" s="6"/>
      <c r="Q571" s="6"/>
    </row>
    <row r="572">
      <c r="F572" s="6"/>
      <c r="G572" s="6"/>
      <c r="H572" s="6"/>
      <c r="I572" s="6"/>
      <c r="J572" s="6"/>
      <c r="K572" s="6"/>
      <c r="L572" s="6"/>
      <c r="M572" s="6"/>
      <c r="N572" s="6"/>
      <c r="O572" s="6"/>
      <c r="P572" s="6"/>
      <c r="Q572" s="6"/>
    </row>
    <row r="573">
      <c r="F573" s="6"/>
      <c r="G573" s="6"/>
      <c r="H573" s="6"/>
      <c r="I573" s="6"/>
      <c r="J573" s="6"/>
      <c r="K573" s="6"/>
      <c r="L573" s="6"/>
      <c r="M573" s="6"/>
      <c r="N573" s="6"/>
      <c r="O573" s="6"/>
      <c r="P573" s="6"/>
      <c r="Q573" s="6"/>
    </row>
    <row r="574">
      <c r="F574" s="6"/>
      <c r="G574" s="6"/>
      <c r="H574" s="6"/>
      <c r="I574" s="6"/>
      <c r="J574" s="6"/>
      <c r="K574" s="6"/>
      <c r="L574" s="6"/>
      <c r="M574" s="6"/>
      <c r="N574" s="6"/>
      <c r="O574" s="6"/>
      <c r="P574" s="6"/>
      <c r="Q574" s="6"/>
    </row>
    <row r="575">
      <c r="F575" s="6"/>
      <c r="G575" s="6"/>
      <c r="H575" s="6"/>
      <c r="I575" s="6"/>
      <c r="J575" s="6"/>
      <c r="K575" s="6"/>
      <c r="L575" s="6"/>
      <c r="M575" s="6"/>
      <c r="N575" s="6"/>
      <c r="O575" s="6"/>
      <c r="P575" s="6"/>
      <c r="Q575" s="6"/>
    </row>
    <row r="576">
      <c r="F576" s="6"/>
      <c r="G576" s="6"/>
      <c r="H576" s="6"/>
      <c r="I576" s="6"/>
      <c r="J576" s="6"/>
      <c r="K576" s="6"/>
      <c r="L576" s="6"/>
      <c r="M576" s="6"/>
      <c r="N576" s="6"/>
      <c r="O576" s="6"/>
      <c r="P576" s="6"/>
      <c r="Q576" s="6"/>
    </row>
    <row r="577">
      <c r="F577" s="6"/>
      <c r="G577" s="6"/>
      <c r="H577" s="6"/>
      <c r="I577" s="6"/>
      <c r="J577" s="6"/>
      <c r="K577" s="6"/>
      <c r="L577" s="6"/>
      <c r="M577" s="6"/>
      <c r="N577" s="6"/>
      <c r="O577" s="6"/>
      <c r="P577" s="6"/>
      <c r="Q577" s="6"/>
    </row>
    <row r="578">
      <c r="F578" s="6"/>
      <c r="G578" s="6"/>
      <c r="H578" s="6"/>
      <c r="I578" s="6"/>
      <c r="J578" s="6"/>
      <c r="K578" s="6"/>
      <c r="L578" s="6"/>
      <c r="M578" s="6"/>
      <c r="N578" s="6"/>
      <c r="O578" s="6"/>
      <c r="P578" s="6"/>
      <c r="Q578" s="6"/>
    </row>
    <row r="579">
      <c r="F579" s="6"/>
      <c r="G579" s="6"/>
      <c r="H579" s="6"/>
      <c r="I579" s="6"/>
      <c r="J579" s="6"/>
      <c r="K579" s="6"/>
      <c r="L579" s="6"/>
      <c r="M579" s="6"/>
      <c r="N579" s="6"/>
      <c r="O579" s="6"/>
      <c r="P579" s="6"/>
      <c r="Q579" s="6"/>
    </row>
    <row r="580">
      <c r="F580" s="6"/>
      <c r="G580" s="6"/>
      <c r="H580" s="6"/>
      <c r="I580" s="6"/>
      <c r="J580" s="6"/>
      <c r="K580" s="6"/>
      <c r="L580" s="6"/>
      <c r="M580" s="6"/>
      <c r="N580" s="6"/>
      <c r="O580" s="6"/>
      <c r="P580" s="6"/>
      <c r="Q580" s="6"/>
    </row>
    <row r="581">
      <c r="F581" s="6"/>
      <c r="G581" s="6"/>
      <c r="H581" s="6"/>
      <c r="I581" s="6"/>
      <c r="J581" s="6"/>
      <c r="K581" s="6"/>
      <c r="L581" s="6"/>
      <c r="M581" s="6"/>
      <c r="N581" s="6"/>
      <c r="O581" s="6"/>
      <c r="P581" s="6"/>
      <c r="Q581" s="6"/>
    </row>
    <row r="582">
      <c r="F582" s="6"/>
      <c r="G582" s="6"/>
      <c r="H582" s="6"/>
      <c r="I582" s="6"/>
      <c r="J582" s="6"/>
      <c r="K582" s="6"/>
      <c r="L582" s="6"/>
      <c r="M582" s="6"/>
      <c r="N582" s="6"/>
      <c r="O582" s="6"/>
      <c r="P582" s="6"/>
      <c r="Q582" s="6"/>
    </row>
    <row r="583">
      <c r="F583" s="6"/>
      <c r="G583" s="6"/>
      <c r="H583" s="6"/>
      <c r="I583" s="6"/>
      <c r="J583" s="6"/>
      <c r="K583" s="6"/>
      <c r="L583" s="6"/>
      <c r="M583" s="6"/>
      <c r="N583" s="6"/>
      <c r="O583" s="6"/>
      <c r="P583" s="6"/>
      <c r="Q583" s="6"/>
    </row>
    <row r="584">
      <c r="F584" s="6"/>
      <c r="G584" s="6"/>
      <c r="H584" s="6"/>
      <c r="I584" s="6"/>
      <c r="J584" s="6"/>
      <c r="K584" s="6"/>
      <c r="L584" s="6"/>
      <c r="M584" s="6"/>
      <c r="N584" s="6"/>
      <c r="O584" s="6"/>
      <c r="P584" s="6"/>
      <c r="Q584" s="6"/>
    </row>
    <row r="585">
      <c r="F585" s="6"/>
      <c r="G585" s="6"/>
      <c r="H585" s="6"/>
      <c r="I585" s="6"/>
      <c r="J585" s="6"/>
      <c r="K585" s="6"/>
      <c r="L585" s="6"/>
      <c r="M585" s="6"/>
      <c r="N585" s="6"/>
      <c r="O585" s="6"/>
      <c r="P585" s="6"/>
      <c r="Q585" s="6"/>
    </row>
    <row r="586">
      <c r="F586" s="6"/>
      <c r="G586" s="6"/>
      <c r="H586" s="6"/>
      <c r="I586" s="6"/>
      <c r="J586" s="6"/>
      <c r="K586" s="6"/>
      <c r="L586" s="6"/>
      <c r="M586" s="6"/>
      <c r="N586" s="6"/>
      <c r="O586" s="6"/>
      <c r="P586" s="6"/>
      <c r="Q586" s="6"/>
    </row>
    <row r="587">
      <c r="F587" s="6"/>
      <c r="G587" s="6"/>
      <c r="H587" s="6"/>
      <c r="I587" s="6"/>
      <c r="J587" s="6"/>
      <c r="K587" s="6"/>
      <c r="L587" s="6"/>
      <c r="M587" s="6"/>
      <c r="N587" s="6"/>
      <c r="O587" s="6"/>
      <c r="P587" s="6"/>
      <c r="Q587" s="6"/>
    </row>
    <row r="588">
      <c r="F588" s="6"/>
      <c r="G588" s="6"/>
      <c r="H588" s="6"/>
      <c r="I588" s="6"/>
      <c r="J588" s="6"/>
      <c r="K588" s="6"/>
      <c r="L588" s="6"/>
      <c r="M588" s="6"/>
      <c r="N588" s="6"/>
      <c r="O588" s="6"/>
      <c r="P588" s="6"/>
      <c r="Q588" s="6"/>
    </row>
    <row r="589">
      <c r="F589" s="6"/>
      <c r="G589" s="6"/>
      <c r="H589" s="6"/>
      <c r="I589" s="6"/>
      <c r="J589" s="6"/>
      <c r="K589" s="6"/>
      <c r="L589" s="6"/>
      <c r="M589" s="6"/>
      <c r="N589" s="6"/>
      <c r="O589" s="6"/>
      <c r="P589" s="6"/>
      <c r="Q589" s="6"/>
    </row>
    <row r="590">
      <c r="F590" s="6"/>
      <c r="G590" s="6"/>
      <c r="H590" s="6"/>
      <c r="I590" s="6"/>
      <c r="J590" s="6"/>
      <c r="K590" s="6"/>
      <c r="L590" s="6"/>
      <c r="M590" s="6"/>
      <c r="N590" s="6"/>
      <c r="O590" s="6"/>
      <c r="P590" s="6"/>
      <c r="Q590" s="6"/>
    </row>
    <row r="591">
      <c r="F591" s="6"/>
      <c r="G591" s="6"/>
      <c r="H591" s="6"/>
      <c r="I591" s="6"/>
      <c r="J591" s="6"/>
      <c r="K591" s="6"/>
      <c r="L591" s="6"/>
      <c r="M591" s="6"/>
      <c r="N591" s="6"/>
      <c r="O591" s="6"/>
      <c r="P591" s="6"/>
      <c r="Q591" s="6"/>
    </row>
    <row r="592">
      <c r="F592" s="6"/>
      <c r="G592" s="6"/>
      <c r="H592" s="6"/>
      <c r="I592" s="6"/>
      <c r="J592" s="6"/>
      <c r="K592" s="6"/>
      <c r="L592" s="6"/>
      <c r="M592" s="6"/>
      <c r="N592" s="6"/>
      <c r="O592" s="6"/>
      <c r="P592" s="6"/>
      <c r="Q592" s="6"/>
    </row>
    <row r="593">
      <c r="F593" s="6"/>
      <c r="G593" s="6"/>
      <c r="H593" s="6"/>
      <c r="I593" s="6"/>
      <c r="J593" s="6"/>
      <c r="K593" s="6"/>
      <c r="L593" s="6"/>
      <c r="M593" s="6"/>
      <c r="N593" s="6"/>
      <c r="O593" s="6"/>
      <c r="P593" s="6"/>
      <c r="Q593" s="6"/>
    </row>
    <row r="594">
      <c r="F594" s="6"/>
      <c r="G594" s="6"/>
      <c r="H594" s="6"/>
      <c r="I594" s="6"/>
      <c r="J594" s="6"/>
      <c r="K594" s="6"/>
      <c r="L594" s="6"/>
      <c r="M594" s="6"/>
      <c r="N594" s="6"/>
      <c r="O594" s="6"/>
      <c r="P594" s="6"/>
      <c r="Q594" s="6"/>
    </row>
    <row r="595">
      <c r="F595" s="6"/>
      <c r="G595" s="6"/>
      <c r="H595" s="6"/>
      <c r="I595" s="6"/>
      <c r="J595" s="6"/>
      <c r="K595" s="6"/>
      <c r="L595" s="6"/>
      <c r="M595" s="6"/>
      <c r="N595" s="6"/>
      <c r="O595" s="6"/>
      <c r="P595" s="6"/>
      <c r="Q595" s="6"/>
    </row>
    <row r="596">
      <c r="F596" s="6"/>
      <c r="G596" s="6"/>
      <c r="H596" s="6"/>
      <c r="I596" s="6"/>
      <c r="J596" s="6"/>
      <c r="K596" s="6"/>
      <c r="L596" s="6"/>
      <c r="M596" s="6"/>
      <c r="N596" s="6"/>
      <c r="O596" s="6"/>
      <c r="P596" s="6"/>
      <c r="Q596" s="6"/>
    </row>
    <row r="597">
      <c r="F597" s="6"/>
      <c r="G597" s="6"/>
      <c r="H597" s="6"/>
      <c r="I597" s="6"/>
      <c r="J597" s="6"/>
      <c r="K597" s="6"/>
      <c r="L597" s="6"/>
      <c r="M597" s="6"/>
      <c r="N597" s="6"/>
      <c r="O597" s="6"/>
      <c r="P597" s="6"/>
      <c r="Q597" s="6"/>
    </row>
    <row r="598">
      <c r="F598" s="6"/>
      <c r="G598" s="6"/>
      <c r="H598" s="6"/>
      <c r="I598" s="6"/>
      <c r="J598" s="6"/>
      <c r="K598" s="6"/>
      <c r="L598" s="6"/>
      <c r="M598" s="6"/>
      <c r="N598" s="6"/>
      <c r="O598" s="6"/>
      <c r="P598" s="6"/>
      <c r="Q598" s="6"/>
    </row>
    <row r="599">
      <c r="F599" s="6"/>
      <c r="G599" s="6"/>
      <c r="H599" s="6"/>
      <c r="I599" s="6"/>
      <c r="J599" s="6"/>
      <c r="K599" s="6"/>
      <c r="L599" s="6"/>
      <c r="M599" s="6"/>
      <c r="N599" s="6"/>
      <c r="O599" s="6"/>
      <c r="P599" s="6"/>
      <c r="Q599" s="6"/>
    </row>
    <row r="600">
      <c r="F600" s="6"/>
      <c r="G600" s="6"/>
      <c r="H600" s="6"/>
      <c r="I600" s="6"/>
      <c r="J600" s="6"/>
      <c r="K600" s="6"/>
      <c r="L600" s="6"/>
      <c r="M600" s="6"/>
      <c r="N600" s="6"/>
      <c r="O600" s="6"/>
      <c r="P600" s="6"/>
      <c r="Q600" s="6"/>
    </row>
    <row r="601">
      <c r="F601" s="6"/>
      <c r="G601" s="6"/>
      <c r="H601" s="6"/>
      <c r="I601" s="6"/>
      <c r="J601" s="6"/>
      <c r="K601" s="6"/>
      <c r="L601" s="6"/>
      <c r="M601" s="6"/>
      <c r="N601" s="6"/>
      <c r="O601" s="6"/>
      <c r="P601" s="6"/>
      <c r="Q601" s="6"/>
    </row>
    <row r="602">
      <c r="F602" s="6"/>
      <c r="G602" s="6"/>
      <c r="H602" s="6"/>
      <c r="I602" s="6"/>
      <c r="J602" s="6"/>
      <c r="K602" s="6"/>
      <c r="L602" s="6"/>
      <c r="M602" s="6"/>
      <c r="N602" s="6"/>
      <c r="O602" s="6"/>
      <c r="P602" s="6"/>
      <c r="Q602" s="6"/>
    </row>
    <row r="603">
      <c r="F603" s="6"/>
      <c r="G603" s="6"/>
      <c r="H603" s="6"/>
      <c r="I603" s="6"/>
      <c r="J603" s="6"/>
      <c r="K603" s="6"/>
      <c r="L603" s="6"/>
      <c r="M603" s="6"/>
      <c r="N603" s="6"/>
      <c r="O603" s="6"/>
      <c r="P603" s="6"/>
      <c r="Q603" s="6"/>
    </row>
    <row r="604">
      <c r="F604" s="6"/>
      <c r="G604" s="6"/>
      <c r="H604" s="6"/>
      <c r="I604" s="6"/>
      <c r="J604" s="6"/>
      <c r="K604" s="6"/>
      <c r="L604" s="6"/>
      <c r="M604" s="6"/>
      <c r="N604" s="6"/>
      <c r="O604" s="6"/>
      <c r="P604" s="6"/>
      <c r="Q604" s="6"/>
    </row>
    <row r="605">
      <c r="F605" s="6"/>
      <c r="G605" s="6"/>
      <c r="H605" s="6"/>
      <c r="I605" s="6"/>
      <c r="J605" s="6"/>
      <c r="K605" s="6"/>
      <c r="L605" s="6"/>
      <c r="M605" s="6"/>
      <c r="N605" s="6"/>
      <c r="O605" s="6"/>
      <c r="P605" s="6"/>
      <c r="Q605" s="6"/>
    </row>
    <row r="606">
      <c r="F606" s="6"/>
      <c r="G606" s="6"/>
      <c r="H606" s="6"/>
      <c r="I606" s="6"/>
      <c r="J606" s="6"/>
      <c r="K606" s="6"/>
      <c r="L606" s="6"/>
      <c r="M606" s="6"/>
      <c r="N606" s="6"/>
      <c r="O606" s="6"/>
      <c r="P606" s="6"/>
      <c r="Q606" s="6"/>
    </row>
    <row r="607">
      <c r="F607" s="6"/>
      <c r="G607" s="6"/>
      <c r="H607" s="6"/>
      <c r="I607" s="6"/>
      <c r="J607" s="6"/>
      <c r="K607" s="6"/>
      <c r="L607" s="6"/>
      <c r="M607" s="6"/>
      <c r="N607" s="6"/>
      <c r="O607" s="6"/>
      <c r="P607" s="6"/>
      <c r="Q607" s="6"/>
    </row>
    <row r="608">
      <c r="F608" s="6"/>
      <c r="G608" s="6"/>
      <c r="H608" s="6"/>
      <c r="I608" s="6"/>
      <c r="J608" s="6"/>
      <c r="K608" s="6"/>
      <c r="L608" s="6"/>
      <c r="M608" s="6"/>
      <c r="N608" s="6"/>
      <c r="O608" s="6"/>
      <c r="P608" s="6"/>
      <c r="Q608" s="6"/>
    </row>
    <row r="609">
      <c r="F609" s="6"/>
      <c r="G609" s="6"/>
      <c r="H609" s="6"/>
      <c r="I609" s="6"/>
      <c r="J609" s="6"/>
      <c r="K609" s="6"/>
      <c r="L609" s="6"/>
      <c r="M609" s="6"/>
      <c r="N609" s="6"/>
      <c r="O609" s="6"/>
      <c r="P609" s="6"/>
      <c r="Q609" s="6"/>
    </row>
    <row r="610">
      <c r="F610" s="6"/>
      <c r="G610" s="6"/>
      <c r="H610" s="6"/>
      <c r="I610" s="6"/>
      <c r="J610" s="6"/>
      <c r="K610" s="6"/>
      <c r="L610" s="6"/>
      <c r="M610" s="6"/>
      <c r="N610" s="6"/>
      <c r="O610" s="6"/>
      <c r="P610" s="6"/>
      <c r="Q610" s="6"/>
    </row>
    <row r="611">
      <c r="F611" s="6"/>
      <c r="G611" s="6"/>
      <c r="H611" s="6"/>
      <c r="I611" s="6"/>
      <c r="J611" s="6"/>
      <c r="K611" s="6"/>
      <c r="L611" s="6"/>
      <c r="M611" s="6"/>
      <c r="N611" s="6"/>
      <c r="O611" s="6"/>
      <c r="P611" s="6"/>
      <c r="Q611" s="6"/>
    </row>
    <row r="612">
      <c r="F612" s="6"/>
      <c r="G612" s="6"/>
      <c r="H612" s="6"/>
      <c r="I612" s="6"/>
      <c r="J612" s="6"/>
      <c r="K612" s="6"/>
      <c r="L612" s="6"/>
      <c r="M612" s="6"/>
      <c r="N612" s="6"/>
      <c r="O612" s="6"/>
      <c r="P612" s="6"/>
      <c r="Q612" s="6"/>
    </row>
    <row r="613">
      <c r="F613" s="6"/>
      <c r="G613" s="6"/>
      <c r="H613" s="6"/>
      <c r="I613" s="6"/>
      <c r="J613" s="6"/>
      <c r="K613" s="6"/>
      <c r="L613" s="6"/>
      <c r="M613" s="6"/>
      <c r="N613" s="6"/>
      <c r="O613" s="6"/>
      <c r="P613" s="6"/>
      <c r="Q613" s="6"/>
    </row>
    <row r="614">
      <c r="F614" s="6"/>
      <c r="G614" s="6"/>
      <c r="H614" s="6"/>
      <c r="I614" s="6"/>
      <c r="J614" s="6"/>
      <c r="K614" s="6"/>
      <c r="L614" s="6"/>
      <c r="M614" s="6"/>
      <c r="N614" s="6"/>
      <c r="O614" s="6"/>
      <c r="P614" s="6"/>
      <c r="Q614" s="6"/>
    </row>
    <row r="615">
      <c r="F615" s="6"/>
      <c r="G615" s="6"/>
      <c r="H615" s="6"/>
      <c r="I615" s="6"/>
      <c r="J615" s="6"/>
      <c r="K615" s="6"/>
      <c r="L615" s="6"/>
      <c r="M615" s="6"/>
      <c r="N615" s="6"/>
      <c r="O615" s="6"/>
      <c r="P615" s="6"/>
      <c r="Q615" s="6"/>
    </row>
    <row r="616">
      <c r="F616" s="6"/>
      <c r="G616" s="6"/>
      <c r="H616" s="6"/>
      <c r="I616" s="6"/>
      <c r="J616" s="6"/>
      <c r="K616" s="6"/>
      <c r="L616" s="6"/>
      <c r="M616" s="6"/>
      <c r="N616" s="6"/>
      <c r="O616" s="6"/>
      <c r="P616" s="6"/>
      <c r="Q616" s="6"/>
    </row>
    <row r="617">
      <c r="F617" s="6"/>
      <c r="G617" s="6"/>
      <c r="H617" s="6"/>
      <c r="I617" s="6"/>
      <c r="J617" s="6"/>
      <c r="K617" s="6"/>
      <c r="L617" s="6"/>
      <c r="M617" s="6"/>
      <c r="N617" s="6"/>
      <c r="O617" s="6"/>
      <c r="P617" s="6"/>
      <c r="Q617" s="6"/>
    </row>
    <row r="618">
      <c r="F618" s="6"/>
      <c r="G618" s="6"/>
      <c r="H618" s="6"/>
      <c r="I618" s="6"/>
      <c r="J618" s="6"/>
      <c r="K618" s="6"/>
      <c r="L618" s="6"/>
      <c r="M618" s="6"/>
      <c r="N618" s="6"/>
      <c r="O618" s="6"/>
      <c r="P618" s="6"/>
      <c r="Q618" s="6"/>
    </row>
    <row r="619">
      <c r="F619" s="6"/>
      <c r="G619" s="6"/>
      <c r="H619" s="6"/>
      <c r="I619" s="6"/>
      <c r="J619" s="6"/>
      <c r="K619" s="6"/>
      <c r="L619" s="6"/>
      <c r="M619" s="6"/>
      <c r="N619" s="6"/>
      <c r="O619" s="6"/>
      <c r="P619" s="6"/>
      <c r="Q619" s="6"/>
    </row>
    <row r="620">
      <c r="F620" s="6"/>
      <c r="G620" s="6"/>
      <c r="H620" s="6"/>
      <c r="I620" s="6"/>
      <c r="J620" s="6"/>
      <c r="K620" s="6"/>
      <c r="L620" s="6"/>
      <c r="M620" s="6"/>
      <c r="N620" s="6"/>
      <c r="O620" s="6"/>
      <c r="P620" s="6"/>
      <c r="Q620" s="6"/>
    </row>
    <row r="621">
      <c r="F621" s="6"/>
      <c r="G621" s="6"/>
      <c r="H621" s="6"/>
      <c r="I621" s="6"/>
      <c r="J621" s="6"/>
      <c r="K621" s="6"/>
      <c r="L621" s="6"/>
      <c r="M621" s="6"/>
      <c r="N621" s="6"/>
      <c r="O621" s="6"/>
      <c r="P621" s="6"/>
      <c r="Q621" s="6"/>
    </row>
    <row r="622">
      <c r="F622" s="6"/>
      <c r="G622" s="6"/>
      <c r="H622" s="6"/>
      <c r="I622" s="6"/>
      <c r="J622" s="6"/>
      <c r="K622" s="6"/>
      <c r="L622" s="6"/>
      <c r="M622" s="6"/>
      <c r="N622" s="6"/>
      <c r="O622" s="6"/>
      <c r="P622" s="6"/>
      <c r="Q622" s="6"/>
    </row>
    <row r="623">
      <c r="F623" s="6"/>
      <c r="G623" s="6"/>
      <c r="H623" s="6"/>
      <c r="I623" s="6"/>
      <c r="J623" s="6"/>
      <c r="K623" s="6"/>
      <c r="L623" s="6"/>
      <c r="M623" s="6"/>
      <c r="N623" s="6"/>
      <c r="O623" s="6"/>
      <c r="P623" s="6"/>
      <c r="Q623" s="6"/>
    </row>
    <row r="624">
      <c r="F624" s="6"/>
      <c r="G624" s="6"/>
      <c r="H624" s="6"/>
      <c r="I624" s="6"/>
      <c r="J624" s="6"/>
      <c r="K624" s="6"/>
      <c r="L624" s="6"/>
      <c r="M624" s="6"/>
      <c r="N624" s="6"/>
      <c r="O624" s="6"/>
      <c r="P624" s="6"/>
      <c r="Q624" s="6"/>
    </row>
    <row r="625">
      <c r="F625" s="6"/>
      <c r="G625" s="6"/>
      <c r="H625" s="6"/>
      <c r="I625" s="6"/>
      <c r="J625" s="6"/>
      <c r="K625" s="6"/>
      <c r="L625" s="6"/>
      <c r="M625" s="6"/>
      <c r="N625" s="6"/>
      <c r="O625" s="6"/>
      <c r="P625" s="6"/>
      <c r="Q625" s="6"/>
    </row>
    <row r="626">
      <c r="F626" s="6"/>
      <c r="G626" s="6"/>
      <c r="H626" s="6"/>
      <c r="I626" s="6"/>
      <c r="J626" s="6"/>
      <c r="K626" s="6"/>
      <c r="L626" s="6"/>
      <c r="M626" s="6"/>
      <c r="N626" s="6"/>
      <c r="O626" s="6"/>
      <c r="P626" s="6"/>
      <c r="Q626" s="6"/>
    </row>
    <row r="627">
      <c r="F627" s="6"/>
      <c r="G627" s="6"/>
      <c r="H627" s="6"/>
      <c r="I627" s="6"/>
      <c r="J627" s="6"/>
      <c r="K627" s="6"/>
      <c r="L627" s="6"/>
      <c r="M627" s="6"/>
      <c r="N627" s="6"/>
      <c r="O627" s="6"/>
      <c r="P627" s="6"/>
      <c r="Q627" s="6"/>
    </row>
    <row r="628">
      <c r="F628" s="6"/>
      <c r="G628" s="6"/>
      <c r="H628" s="6"/>
      <c r="I628" s="6"/>
      <c r="J628" s="6"/>
      <c r="K628" s="6"/>
      <c r="L628" s="6"/>
      <c r="M628" s="6"/>
      <c r="N628" s="6"/>
      <c r="O628" s="6"/>
      <c r="P628" s="6"/>
      <c r="Q628" s="6"/>
    </row>
    <row r="629">
      <c r="F629" s="6"/>
      <c r="G629" s="6"/>
      <c r="H629" s="6"/>
      <c r="I629" s="6"/>
      <c r="J629" s="6"/>
      <c r="K629" s="6"/>
      <c r="L629" s="6"/>
      <c r="M629" s="6"/>
      <c r="N629" s="6"/>
      <c r="O629" s="6"/>
      <c r="P629" s="6"/>
      <c r="Q629" s="6"/>
    </row>
    <row r="630">
      <c r="F630" s="6"/>
      <c r="G630" s="6"/>
      <c r="H630" s="6"/>
      <c r="I630" s="6"/>
      <c r="J630" s="6"/>
      <c r="K630" s="6"/>
      <c r="L630" s="6"/>
      <c r="M630" s="6"/>
      <c r="N630" s="6"/>
      <c r="O630" s="6"/>
      <c r="P630" s="6"/>
      <c r="Q630" s="6"/>
    </row>
    <row r="631">
      <c r="F631" s="6"/>
      <c r="G631" s="6"/>
      <c r="H631" s="6"/>
      <c r="I631" s="6"/>
      <c r="J631" s="6"/>
      <c r="K631" s="6"/>
      <c r="L631" s="6"/>
      <c r="M631" s="6"/>
      <c r="N631" s="6"/>
      <c r="O631" s="6"/>
      <c r="P631" s="6"/>
      <c r="Q631" s="6"/>
    </row>
    <row r="632">
      <c r="F632" s="6"/>
      <c r="G632" s="6"/>
      <c r="H632" s="6"/>
      <c r="I632" s="6"/>
      <c r="J632" s="6"/>
      <c r="K632" s="6"/>
      <c r="L632" s="6"/>
      <c r="M632" s="6"/>
      <c r="N632" s="6"/>
      <c r="O632" s="6"/>
      <c r="P632" s="6"/>
      <c r="Q632" s="6"/>
    </row>
    <row r="633">
      <c r="F633" s="6"/>
      <c r="G633" s="6"/>
      <c r="H633" s="6"/>
      <c r="I633" s="6"/>
      <c r="J633" s="6"/>
      <c r="K633" s="6"/>
      <c r="L633" s="6"/>
      <c r="M633" s="6"/>
      <c r="N633" s="6"/>
      <c r="O633" s="6"/>
      <c r="P633" s="6"/>
      <c r="Q633" s="6"/>
    </row>
    <row r="634">
      <c r="F634" s="6"/>
      <c r="G634" s="6"/>
      <c r="H634" s="6"/>
      <c r="I634" s="6"/>
      <c r="J634" s="6"/>
      <c r="K634" s="6"/>
      <c r="L634" s="6"/>
      <c r="M634" s="6"/>
      <c r="N634" s="6"/>
      <c r="O634" s="6"/>
      <c r="P634" s="6"/>
      <c r="Q634" s="6"/>
    </row>
    <row r="635">
      <c r="F635" s="6"/>
      <c r="G635" s="6"/>
      <c r="H635" s="6"/>
      <c r="I635" s="6"/>
      <c r="J635" s="6"/>
      <c r="K635" s="6"/>
      <c r="L635" s="6"/>
      <c r="M635" s="6"/>
      <c r="N635" s="6"/>
      <c r="O635" s="6"/>
      <c r="P635" s="6"/>
      <c r="Q635" s="6"/>
    </row>
    <row r="636">
      <c r="F636" s="6"/>
      <c r="G636" s="6"/>
      <c r="H636" s="6"/>
      <c r="I636" s="6"/>
      <c r="J636" s="6"/>
      <c r="K636" s="6"/>
      <c r="L636" s="6"/>
      <c r="M636" s="6"/>
      <c r="N636" s="6"/>
      <c r="O636" s="6"/>
      <c r="P636" s="6"/>
      <c r="Q636" s="6"/>
    </row>
    <row r="637">
      <c r="F637" s="6"/>
      <c r="G637" s="6"/>
      <c r="H637" s="6"/>
      <c r="I637" s="6"/>
      <c r="J637" s="6"/>
      <c r="K637" s="6"/>
      <c r="L637" s="6"/>
      <c r="M637" s="6"/>
      <c r="N637" s="6"/>
      <c r="O637" s="6"/>
      <c r="P637" s="6"/>
      <c r="Q637" s="6"/>
    </row>
    <row r="638">
      <c r="F638" s="6"/>
      <c r="G638" s="6"/>
      <c r="H638" s="6"/>
      <c r="I638" s="6"/>
      <c r="J638" s="6"/>
      <c r="K638" s="6"/>
      <c r="L638" s="6"/>
      <c r="M638" s="6"/>
      <c r="N638" s="6"/>
      <c r="O638" s="6"/>
      <c r="P638" s="6"/>
      <c r="Q638" s="6"/>
    </row>
    <row r="639">
      <c r="F639" s="6"/>
      <c r="G639" s="6"/>
      <c r="H639" s="6"/>
      <c r="I639" s="6"/>
      <c r="J639" s="6"/>
      <c r="K639" s="6"/>
      <c r="L639" s="6"/>
      <c r="M639" s="6"/>
      <c r="N639" s="6"/>
      <c r="O639" s="6"/>
      <c r="P639" s="6"/>
      <c r="Q639" s="6"/>
    </row>
    <row r="640">
      <c r="F640" s="6"/>
      <c r="G640" s="6"/>
      <c r="H640" s="6"/>
      <c r="I640" s="6"/>
      <c r="J640" s="6"/>
      <c r="K640" s="6"/>
      <c r="L640" s="6"/>
      <c r="M640" s="6"/>
      <c r="N640" s="6"/>
      <c r="O640" s="6"/>
      <c r="P640" s="6"/>
      <c r="Q640" s="6"/>
    </row>
    <row r="641">
      <c r="F641" s="6"/>
      <c r="G641" s="6"/>
      <c r="H641" s="6"/>
      <c r="I641" s="6"/>
      <c r="J641" s="6"/>
      <c r="K641" s="6"/>
      <c r="L641" s="6"/>
      <c r="M641" s="6"/>
      <c r="N641" s="6"/>
      <c r="O641" s="6"/>
      <c r="P641" s="6"/>
      <c r="Q641" s="6"/>
    </row>
    <row r="642">
      <c r="F642" s="6"/>
      <c r="G642" s="6"/>
      <c r="H642" s="6"/>
      <c r="I642" s="6"/>
      <c r="J642" s="6"/>
      <c r="K642" s="6"/>
      <c r="L642" s="6"/>
      <c r="M642" s="6"/>
      <c r="N642" s="6"/>
      <c r="O642" s="6"/>
      <c r="P642" s="6"/>
      <c r="Q642" s="6"/>
    </row>
    <row r="643">
      <c r="F643" s="6"/>
      <c r="G643" s="6"/>
      <c r="H643" s="6"/>
      <c r="I643" s="6"/>
      <c r="J643" s="6"/>
      <c r="K643" s="6"/>
      <c r="L643" s="6"/>
      <c r="M643" s="6"/>
      <c r="N643" s="6"/>
      <c r="O643" s="6"/>
      <c r="P643" s="6"/>
      <c r="Q643" s="6"/>
    </row>
    <row r="644">
      <c r="F644" s="6"/>
      <c r="G644" s="6"/>
      <c r="H644" s="6"/>
      <c r="I644" s="6"/>
      <c r="J644" s="6"/>
      <c r="K644" s="6"/>
      <c r="L644" s="6"/>
      <c r="M644" s="6"/>
      <c r="N644" s="6"/>
      <c r="O644" s="6"/>
      <c r="P644" s="6"/>
      <c r="Q644" s="6"/>
    </row>
    <row r="645">
      <c r="F645" s="6"/>
      <c r="G645" s="6"/>
      <c r="H645" s="6"/>
      <c r="I645" s="6"/>
      <c r="J645" s="6"/>
      <c r="K645" s="6"/>
      <c r="L645" s="6"/>
      <c r="M645" s="6"/>
      <c r="N645" s="6"/>
      <c r="O645" s="6"/>
      <c r="P645" s="6"/>
      <c r="Q645" s="6"/>
    </row>
    <row r="646">
      <c r="F646" s="6"/>
      <c r="G646" s="6"/>
      <c r="H646" s="6"/>
      <c r="I646" s="6"/>
      <c r="J646" s="6"/>
      <c r="K646" s="6"/>
      <c r="L646" s="6"/>
      <c r="M646" s="6"/>
      <c r="N646" s="6"/>
      <c r="O646" s="6"/>
      <c r="P646" s="6"/>
      <c r="Q646" s="6"/>
    </row>
    <row r="647">
      <c r="F647" s="6"/>
      <c r="G647" s="6"/>
      <c r="H647" s="6"/>
      <c r="I647" s="6"/>
      <c r="J647" s="6"/>
      <c r="K647" s="6"/>
      <c r="L647" s="6"/>
      <c r="M647" s="6"/>
      <c r="N647" s="6"/>
      <c r="O647" s="6"/>
      <c r="P647" s="6"/>
      <c r="Q647" s="6"/>
    </row>
    <row r="648">
      <c r="F648" s="6"/>
      <c r="G648" s="6"/>
      <c r="H648" s="6"/>
      <c r="I648" s="6"/>
      <c r="J648" s="6"/>
      <c r="K648" s="6"/>
      <c r="L648" s="6"/>
      <c r="M648" s="6"/>
      <c r="N648" s="6"/>
      <c r="O648" s="6"/>
      <c r="P648" s="6"/>
      <c r="Q648" s="6"/>
    </row>
    <row r="649">
      <c r="F649" s="6"/>
      <c r="G649" s="6"/>
      <c r="H649" s="6"/>
      <c r="I649" s="6"/>
      <c r="J649" s="6"/>
      <c r="K649" s="6"/>
      <c r="L649" s="6"/>
      <c r="M649" s="6"/>
      <c r="N649" s="6"/>
      <c r="O649" s="6"/>
      <c r="P649" s="6"/>
      <c r="Q649" s="6"/>
    </row>
    <row r="650">
      <c r="F650" s="6"/>
      <c r="G650" s="6"/>
      <c r="H650" s="6"/>
      <c r="I650" s="6"/>
      <c r="J650" s="6"/>
      <c r="K650" s="6"/>
      <c r="L650" s="6"/>
      <c r="M650" s="6"/>
      <c r="N650" s="6"/>
      <c r="O650" s="6"/>
      <c r="P650" s="6"/>
      <c r="Q650" s="6"/>
    </row>
    <row r="651">
      <c r="F651" s="6"/>
      <c r="G651" s="6"/>
      <c r="H651" s="6"/>
      <c r="I651" s="6"/>
      <c r="J651" s="6"/>
      <c r="K651" s="6"/>
      <c r="L651" s="6"/>
      <c r="M651" s="6"/>
      <c r="N651" s="6"/>
      <c r="O651" s="6"/>
      <c r="P651" s="6"/>
      <c r="Q651" s="6"/>
    </row>
    <row r="652">
      <c r="F652" s="6"/>
      <c r="G652" s="6"/>
      <c r="H652" s="6"/>
      <c r="I652" s="6"/>
      <c r="J652" s="6"/>
      <c r="K652" s="6"/>
      <c r="L652" s="6"/>
      <c r="M652" s="6"/>
      <c r="N652" s="6"/>
      <c r="O652" s="6"/>
      <c r="P652" s="6"/>
      <c r="Q652" s="6"/>
    </row>
    <row r="653">
      <c r="F653" s="6"/>
      <c r="G653" s="6"/>
      <c r="H653" s="6"/>
      <c r="I653" s="6"/>
      <c r="J653" s="6"/>
      <c r="K653" s="6"/>
      <c r="L653" s="6"/>
      <c r="M653" s="6"/>
      <c r="N653" s="6"/>
      <c r="O653" s="6"/>
      <c r="P653" s="6"/>
      <c r="Q653" s="6"/>
    </row>
    <row r="654">
      <c r="F654" s="6"/>
      <c r="G654" s="6"/>
      <c r="H654" s="6"/>
      <c r="I654" s="6"/>
      <c r="J654" s="6"/>
      <c r="K654" s="6"/>
      <c r="L654" s="6"/>
      <c r="M654" s="6"/>
      <c r="N654" s="6"/>
      <c r="O654" s="6"/>
      <c r="P654" s="6"/>
      <c r="Q654" s="6"/>
    </row>
    <row r="655">
      <c r="F655" s="6"/>
      <c r="G655" s="6"/>
      <c r="H655" s="6"/>
      <c r="I655" s="6"/>
      <c r="J655" s="6"/>
      <c r="K655" s="6"/>
      <c r="L655" s="6"/>
      <c r="M655" s="6"/>
      <c r="N655" s="6"/>
      <c r="O655" s="6"/>
      <c r="P655" s="6"/>
      <c r="Q655" s="6"/>
    </row>
    <row r="656">
      <c r="F656" s="6"/>
      <c r="G656" s="6"/>
      <c r="H656" s="6"/>
      <c r="I656" s="6"/>
      <c r="J656" s="6"/>
      <c r="K656" s="6"/>
      <c r="L656" s="6"/>
      <c r="M656" s="6"/>
      <c r="N656" s="6"/>
      <c r="O656" s="6"/>
      <c r="P656" s="6"/>
      <c r="Q656" s="6"/>
    </row>
    <row r="657">
      <c r="F657" s="6"/>
      <c r="G657" s="6"/>
      <c r="H657" s="6"/>
      <c r="I657" s="6"/>
      <c r="J657" s="6"/>
      <c r="K657" s="6"/>
      <c r="L657" s="6"/>
      <c r="M657" s="6"/>
      <c r="N657" s="6"/>
      <c r="O657" s="6"/>
      <c r="P657" s="6"/>
      <c r="Q657" s="6"/>
    </row>
    <row r="658">
      <c r="F658" s="6"/>
      <c r="G658" s="6"/>
      <c r="H658" s="6"/>
      <c r="I658" s="6"/>
      <c r="J658" s="6"/>
      <c r="K658" s="6"/>
      <c r="L658" s="6"/>
      <c r="M658" s="6"/>
      <c r="N658" s="6"/>
      <c r="O658" s="6"/>
      <c r="P658" s="6"/>
      <c r="Q658" s="6"/>
    </row>
    <row r="659">
      <c r="F659" s="6"/>
      <c r="G659" s="6"/>
      <c r="H659" s="6"/>
      <c r="I659" s="6"/>
      <c r="J659" s="6"/>
      <c r="K659" s="6"/>
      <c r="L659" s="6"/>
      <c r="M659" s="6"/>
      <c r="N659" s="6"/>
      <c r="O659" s="6"/>
      <c r="P659" s="6"/>
      <c r="Q659" s="6"/>
    </row>
    <row r="660">
      <c r="F660" s="6"/>
      <c r="G660" s="6"/>
      <c r="H660" s="6"/>
      <c r="I660" s="6"/>
      <c r="J660" s="6"/>
      <c r="K660" s="6"/>
      <c r="L660" s="6"/>
      <c r="M660" s="6"/>
      <c r="N660" s="6"/>
      <c r="O660" s="6"/>
      <c r="P660" s="6"/>
      <c r="Q660" s="6"/>
    </row>
    <row r="661">
      <c r="F661" s="6"/>
      <c r="G661" s="6"/>
      <c r="H661" s="6"/>
      <c r="I661" s="6"/>
      <c r="J661" s="6"/>
      <c r="K661" s="6"/>
      <c r="L661" s="6"/>
      <c r="M661" s="6"/>
      <c r="N661" s="6"/>
      <c r="O661" s="6"/>
      <c r="P661" s="6"/>
      <c r="Q661" s="6"/>
    </row>
    <row r="662">
      <c r="F662" s="6"/>
      <c r="G662" s="6"/>
      <c r="H662" s="6"/>
      <c r="I662" s="6"/>
      <c r="J662" s="6"/>
      <c r="K662" s="6"/>
      <c r="L662" s="6"/>
      <c r="M662" s="6"/>
      <c r="N662" s="6"/>
      <c r="O662" s="6"/>
      <c r="P662" s="6"/>
      <c r="Q662" s="6"/>
    </row>
    <row r="663">
      <c r="F663" s="6"/>
      <c r="G663" s="6"/>
      <c r="H663" s="6"/>
      <c r="I663" s="6"/>
      <c r="J663" s="6"/>
      <c r="K663" s="6"/>
      <c r="L663" s="6"/>
      <c r="M663" s="6"/>
      <c r="N663" s="6"/>
      <c r="O663" s="6"/>
      <c r="P663" s="6"/>
      <c r="Q663" s="6"/>
    </row>
    <row r="664">
      <c r="F664" s="6"/>
      <c r="G664" s="6"/>
      <c r="H664" s="6"/>
      <c r="I664" s="6"/>
      <c r="J664" s="6"/>
      <c r="K664" s="6"/>
      <c r="L664" s="6"/>
      <c r="M664" s="6"/>
      <c r="N664" s="6"/>
      <c r="O664" s="6"/>
      <c r="P664" s="6"/>
      <c r="Q664" s="6"/>
    </row>
    <row r="665">
      <c r="F665" s="6"/>
      <c r="G665" s="6"/>
      <c r="H665" s="6"/>
      <c r="I665" s="6"/>
      <c r="J665" s="6"/>
      <c r="K665" s="6"/>
      <c r="L665" s="6"/>
      <c r="M665" s="6"/>
      <c r="N665" s="6"/>
      <c r="O665" s="6"/>
      <c r="P665" s="6"/>
      <c r="Q665" s="6"/>
    </row>
    <row r="666">
      <c r="F666" s="6"/>
      <c r="G666" s="6"/>
      <c r="H666" s="6"/>
      <c r="I666" s="6"/>
      <c r="J666" s="6"/>
      <c r="K666" s="6"/>
      <c r="L666" s="6"/>
      <c r="M666" s="6"/>
      <c r="N666" s="6"/>
      <c r="O666" s="6"/>
      <c r="P666" s="6"/>
      <c r="Q666" s="6"/>
    </row>
    <row r="667">
      <c r="F667" s="6"/>
      <c r="G667" s="6"/>
      <c r="H667" s="6"/>
      <c r="I667" s="6"/>
      <c r="J667" s="6"/>
      <c r="K667" s="6"/>
      <c r="L667" s="6"/>
      <c r="M667" s="6"/>
      <c r="N667" s="6"/>
      <c r="O667" s="6"/>
      <c r="P667" s="6"/>
      <c r="Q667" s="6"/>
    </row>
    <row r="668">
      <c r="F668" s="6"/>
      <c r="G668" s="6"/>
      <c r="H668" s="6"/>
      <c r="I668" s="6"/>
      <c r="J668" s="6"/>
      <c r="K668" s="6"/>
      <c r="L668" s="6"/>
      <c r="M668" s="6"/>
      <c r="N668" s="6"/>
      <c r="O668" s="6"/>
      <c r="P668" s="6"/>
      <c r="Q668" s="6"/>
    </row>
    <row r="669">
      <c r="F669" s="6"/>
      <c r="G669" s="6"/>
      <c r="H669" s="6"/>
      <c r="I669" s="6"/>
      <c r="J669" s="6"/>
      <c r="K669" s="6"/>
      <c r="L669" s="6"/>
      <c r="M669" s="6"/>
      <c r="N669" s="6"/>
      <c r="O669" s="6"/>
      <c r="P669" s="6"/>
      <c r="Q669" s="6"/>
    </row>
    <row r="670">
      <c r="F670" s="6"/>
      <c r="G670" s="6"/>
      <c r="H670" s="6"/>
      <c r="I670" s="6"/>
      <c r="J670" s="6"/>
      <c r="K670" s="6"/>
      <c r="L670" s="6"/>
      <c r="M670" s="6"/>
      <c r="N670" s="6"/>
      <c r="O670" s="6"/>
      <c r="P670" s="6"/>
      <c r="Q670" s="6"/>
    </row>
    <row r="671">
      <c r="F671" s="6"/>
      <c r="G671" s="6"/>
      <c r="H671" s="6"/>
      <c r="I671" s="6"/>
      <c r="J671" s="6"/>
      <c r="K671" s="6"/>
      <c r="L671" s="6"/>
      <c r="M671" s="6"/>
      <c r="N671" s="6"/>
      <c r="O671" s="6"/>
      <c r="P671" s="6"/>
      <c r="Q671" s="6"/>
    </row>
    <row r="672">
      <c r="F672" s="6"/>
      <c r="G672" s="6"/>
      <c r="H672" s="6"/>
      <c r="I672" s="6"/>
      <c r="J672" s="6"/>
      <c r="K672" s="6"/>
      <c r="L672" s="6"/>
      <c r="M672" s="6"/>
      <c r="N672" s="6"/>
      <c r="O672" s="6"/>
      <c r="P672" s="6"/>
      <c r="Q672" s="6"/>
    </row>
    <row r="673">
      <c r="F673" s="6"/>
      <c r="G673" s="6"/>
      <c r="H673" s="6"/>
      <c r="I673" s="6"/>
      <c r="J673" s="6"/>
      <c r="K673" s="6"/>
      <c r="L673" s="6"/>
      <c r="M673" s="6"/>
      <c r="N673" s="6"/>
      <c r="O673" s="6"/>
      <c r="P673" s="6"/>
      <c r="Q673" s="6"/>
    </row>
    <row r="674">
      <c r="F674" s="6"/>
      <c r="G674" s="6"/>
      <c r="H674" s="6"/>
      <c r="I674" s="6"/>
      <c r="J674" s="6"/>
      <c r="K674" s="6"/>
      <c r="L674" s="6"/>
      <c r="M674" s="6"/>
      <c r="N674" s="6"/>
      <c r="O674" s="6"/>
      <c r="P674" s="6"/>
      <c r="Q674" s="6"/>
    </row>
    <row r="675">
      <c r="F675" s="6"/>
      <c r="G675" s="6"/>
      <c r="H675" s="6"/>
      <c r="I675" s="6"/>
      <c r="J675" s="6"/>
      <c r="K675" s="6"/>
      <c r="L675" s="6"/>
      <c r="M675" s="6"/>
      <c r="N675" s="6"/>
      <c r="O675" s="6"/>
      <c r="P675" s="6"/>
      <c r="Q675" s="6"/>
    </row>
    <row r="676">
      <c r="F676" s="6"/>
      <c r="G676" s="6"/>
      <c r="H676" s="6"/>
      <c r="I676" s="6"/>
      <c r="J676" s="6"/>
      <c r="K676" s="6"/>
      <c r="L676" s="6"/>
      <c r="M676" s="6"/>
      <c r="N676" s="6"/>
      <c r="O676" s="6"/>
      <c r="P676" s="6"/>
      <c r="Q676" s="6"/>
    </row>
    <row r="677">
      <c r="F677" s="6"/>
      <c r="G677" s="6"/>
      <c r="H677" s="6"/>
      <c r="I677" s="6"/>
      <c r="J677" s="6"/>
      <c r="K677" s="6"/>
      <c r="L677" s="6"/>
      <c r="M677" s="6"/>
      <c r="N677" s="6"/>
      <c r="O677" s="6"/>
      <c r="P677" s="6"/>
      <c r="Q677" s="6"/>
    </row>
    <row r="678">
      <c r="F678" s="6"/>
      <c r="G678" s="6"/>
      <c r="H678" s="6"/>
      <c r="I678" s="6"/>
      <c r="J678" s="6"/>
      <c r="K678" s="6"/>
      <c r="L678" s="6"/>
      <c r="M678" s="6"/>
      <c r="N678" s="6"/>
      <c r="O678" s="6"/>
      <c r="P678" s="6"/>
      <c r="Q678" s="6"/>
    </row>
    <row r="679">
      <c r="F679" s="6"/>
      <c r="G679" s="6"/>
      <c r="H679" s="6"/>
      <c r="I679" s="6"/>
      <c r="J679" s="6"/>
      <c r="K679" s="6"/>
      <c r="L679" s="6"/>
      <c r="M679" s="6"/>
      <c r="N679" s="6"/>
      <c r="O679" s="6"/>
      <c r="P679" s="6"/>
      <c r="Q679" s="6"/>
    </row>
    <row r="680">
      <c r="F680" s="6"/>
      <c r="G680" s="6"/>
      <c r="H680" s="6"/>
      <c r="I680" s="6"/>
      <c r="J680" s="6"/>
      <c r="K680" s="6"/>
      <c r="L680" s="6"/>
      <c r="M680" s="6"/>
      <c r="N680" s="6"/>
      <c r="O680" s="6"/>
      <c r="P680" s="6"/>
      <c r="Q680" s="6"/>
    </row>
    <row r="681">
      <c r="F681" s="6"/>
      <c r="G681" s="6"/>
      <c r="H681" s="6"/>
      <c r="I681" s="6"/>
      <c r="J681" s="6"/>
      <c r="K681" s="6"/>
      <c r="L681" s="6"/>
      <c r="M681" s="6"/>
      <c r="N681" s="6"/>
      <c r="O681" s="6"/>
      <c r="P681" s="6"/>
      <c r="Q681" s="6"/>
    </row>
    <row r="682">
      <c r="F682" s="6"/>
      <c r="G682" s="6"/>
      <c r="H682" s="6"/>
      <c r="I682" s="6"/>
      <c r="J682" s="6"/>
      <c r="K682" s="6"/>
      <c r="L682" s="6"/>
      <c r="M682" s="6"/>
      <c r="N682" s="6"/>
      <c r="O682" s="6"/>
      <c r="P682" s="6"/>
      <c r="Q682" s="6"/>
    </row>
    <row r="683">
      <c r="F683" s="6"/>
      <c r="G683" s="6"/>
      <c r="H683" s="6"/>
      <c r="I683" s="6"/>
      <c r="J683" s="6"/>
      <c r="K683" s="6"/>
      <c r="L683" s="6"/>
      <c r="M683" s="6"/>
      <c r="N683" s="6"/>
      <c r="O683" s="6"/>
      <c r="P683" s="6"/>
      <c r="Q683" s="6"/>
    </row>
    <row r="684">
      <c r="F684" s="6"/>
      <c r="G684" s="6"/>
      <c r="H684" s="6"/>
      <c r="I684" s="6"/>
      <c r="J684" s="6"/>
      <c r="K684" s="6"/>
      <c r="L684" s="6"/>
      <c r="M684" s="6"/>
      <c r="N684" s="6"/>
      <c r="O684" s="6"/>
      <c r="P684" s="6"/>
      <c r="Q684" s="6"/>
    </row>
    <row r="685">
      <c r="F685" s="6"/>
      <c r="G685" s="6"/>
      <c r="H685" s="6"/>
      <c r="I685" s="6"/>
      <c r="J685" s="6"/>
      <c r="K685" s="6"/>
      <c r="L685" s="6"/>
      <c r="M685" s="6"/>
      <c r="N685" s="6"/>
      <c r="O685" s="6"/>
      <c r="P685" s="6"/>
      <c r="Q685" s="6"/>
    </row>
    <row r="686">
      <c r="F686" s="6"/>
      <c r="G686" s="6"/>
      <c r="H686" s="6"/>
      <c r="I686" s="6"/>
      <c r="J686" s="6"/>
      <c r="K686" s="6"/>
      <c r="L686" s="6"/>
      <c r="M686" s="6"/>
      <c r="N686" s="6"/>
      <c r="O686" s="6"/>
      <c r="P686" s="6"/>
      <c r="Q686" s="6"/>
    </row>
    <row r="687">
      <c r="F687" s="6"/>
      <c r="G687" s="6"/>
      <c r="H687" s="6"/>
      <c r="I687" s="6"/>
      <c r="J687" s="6"/>
      <c r="K687" s="6"/>
      <c r="L687" s="6"/>
      <c r="M687" s="6"/>
      <c r="N687" s="6"/>
      <c r="O687" s="6"/>
      <c r="P687" s="6"/>
      <c r="Q687" s="6"/>
    </row>
    <row r="688">
      <c r="F688" s="6"/>
      <c r="G688" s="6"/>
      <c r="H688" s="6"/>
      <c r="I688" s="6"/>
      <c r="J688" s="6"/>
      <c r="K688" s="6"/>
      <c r="L688" s="6"/>
      <c r="M688" s="6"/>
      <c r="N688" s="6"/>
      <c r="O688" s="6"/>
      <c r="P688" s="6"/>
      <c r="Q688" s="6"/>
    </row>
    <row r="689">
      <c r="F689" s="6"/>
      <c r="G689" s="6"/>
      <c r="H689" s="6"/>
      <c r="I689" s="6"/>
      <c r="J689" s="6"/>
      <c r="K689" s="6"/>
      <c r="L689" s="6"/>
      <c r="M689" s="6"/>
      <c r="N689" s="6"/>
      <c r="O689" s="6"/>
      <c r="P689" s="6"/>
      <c r="Q689" s="6"/>
    </row>
    <row r="690">
      <c r="F690" s="6"/>
      <c r="G690" s="6"/>
      <c r="H690" s="6"/>
      <c r="I690" s="6"/>
      <c r="J690" s="6"/>
      <c r="K690" s="6"/>
      <c r="L690" s="6"/>
      <c r="M690" s="6"/>
      <c r="N690" s="6"/>
      <c r="O690" s="6"/>
      <c r="P690" s="6"/>
      <c r="Q690" s="6"/>
    </row>
    <row r="691">
      <c r="F691" s="6"/>
      <c r="G691" s="6"/>
      <c r="H691" s="6"/>
      <c r="I691" s="6"/>
      <c r="J691" s="6"/>
      <c r="K691" s="6"/>
      <c r="L691" s="6"/>
      <c r="M691" s="6"/>
      <c r="N691" s="6"/>
      <c r="O691" s="6"/>
      <c r="P691" s="6"/>
      <c r="Q691" s="6"/>
    </row>
    <row r="692">
      <c r="F692" s="6"/>
      <c r="G692" s="6"/>
      <c r="H692" s="6"/>
      <c r="I692" s="6"/>
      <c r="J692" s="6"/>
      <c r="K692" s="6"/>
      <c r="L692" s="6"/>
      <c r="M692" s="6"/>
      <c r="N692" s="6"/>
      <c r="O692" s="6"/>
      <c r="P692" s="6"/>
      <c r="Q692" s="6"/>
    </row>
    <row r="693">
      <c r="F693" s="6"/>
      <c r="G693" s="6"/>
      <c r="H693" s="6"/>
      <c r="I693" s="6"/>
      <c r="J693" s="6"/>
      <c r="K693" s="6"/>
      <c r="L693" s="6"/>
      <c r="M693" s="6"/>
      <c r="N693" s="6"/>
      <c r="O693" s="6"/>
      <c r="P693" s="6"/>
      <c r="Q693" s="6"/>
    </row>
    <row r="694">
      <c r="F694" s="6"/>
      <c r="G694" s="6"/>
      <c r="H694" s="6"/>
      <c r="I694" s="6"/>
      <c r="J694" s="6"/>
      <c r="K694" s="6"/>
      <c r="L694" s="6"/>
      <c r="M694" s="6"/>
      <c r="N694" s="6"/>
      <c r="O694" s="6"/>
      <c r="P694" s="6"/>
      <c r="Q694" s="6"/>
    </row>
    <row r="695">
      <c r="F695" s="6"/>
      <c r="G695" s="6"/>
      <c r="H695" s="6"/>
      <c r="I695" s="6"/>
      <c r="J695" s="6"/>
      <c r="K695" s="6"/>
      <c r="L695" s="6"/>
      <c r="M695" s="6"/>
      <c r="N695" s="6"/>
      <c r="O695" s="6"/>
      <c r="P695" s="6"/>
      <c r="Q695" s="6"/>
    </row>
    <row r="696">
      <c r="F696" s="6"/>
      <c r="G696" s="6"/>
      <c r="H696" s="6"/>
      <c r="I696" s="6"/>
      <c r="J696" s="6"/>
      <c r="K696" s="6"/>
      <c r="L696" s="6"/>
      <c r="M696" s="6"/>
      <c r="N696" s="6"/>
      <c r="O696" s="6"/>
      <c r="P696" s="6"/>
      <c r="Q696" s="6"/>
    </row>
    <row r="697">
      <c r="F697" s="6"/>
      <c r="G697" s="6"/>
      <c r="H697" s="6"/>
      <c r="I697" s="6"/>
      <c r="J697" s="6"/>
      <c r="K697" s="6"/>
      <c r="L697" s="6"/>
      <c r="M697" s="6"/>
      <c r="N697" s="6"/>
      <c r="O697" s="6"/>
      <c r="P697" s="6"/>
      <c r="Q697" s="6"/>
    </row>
    <row r="698">
      <c r="F698" s="6"/>
      <c r="G698" s="6"/>
      <c r="H698" s="6"/>
      <c r="I698" s="6"/>
      <c r="J698" s="6"/>
      <c r="K698" s="6"/>
      <c r="L698" s="6"/>
      <c r="M698" s="6"/>
      <c r="N698" s="6"/>
      <c r="O698" s="6"/>
      <c r="P698" s="6"/>
      <c r="Q698" s="6"/>
    </row>
    <row r="699">
      <c r="F699" s="6"/>
      <c r="G699" s="6"/>
      <c r="H699" s="6"/>
      <c r="I699" s="6"/>
      <c r="J699" s="6"/>
      <c r="K699" s="6"/>
      <c r="L699" s="6"/>
      <c r="M699" s="6"/>
      <c r="N699" s="6"/>
      <c r="O699" s="6"/>
      <c r="P699" s="6"/>
      <c r="Q699" s="6"/>
    </row>
    <row r="700">
      <c r="F700" s="6"/>
      <c r="G700" s="6"/>
      <c r="H700" s="6"/>
      <c r="I700" s="6"/>
      <c r="J700" s="6"/>
      <c r="K700" s="6"/>
      <c r="L700" s="6"/>
      <c r="M700" s="6"/>
      <c r="N700" s="6"/>
      <c r="O700" s="6"/>
      <c r="P700" s="6"/>
      <c r="Q700" s="6"/>
    </row>
    <row r="701">
      <c r="F701" s="6"/>
      <c r="G701" s="6"/>
      <c r="H701" s="6"/>
      <c r="I701" s="6"/>
      <c r="J701" s="6"/>
      <c r="K701" s="6"/>
      <c r="L701" s="6"/>
      <c r="M701" s="6"/>
      <c r="N701" s="6"/>
      <c r="O701" s="6"/>
      <c r="P701" s="6"/>
      <c r="Q701" s="6"/>
    </row>
    <row r="702">
      <c r="F702" s="6"/>
      <c r="G702" s="6"/>
      <c r="H702" s="6"/>
      <c r="I702" s="6"/>
      <c r="J702" s="6"/>
      <c r="K702" s="6"/>
      <c r="L702" s="6"/>
      <c r="M702" s="6"/>
      <c r="N702" s="6"/>
      <c r="O702" s="6"/>
      <c r="P702" s="6"/>
      <c r="Q702" s="6"/>
    </row>
    <row r="703">
      <c r="F703" s="6"/>
      <c r="G703" s="6"/>
      <c r="H703" s="6"/>
      <c r="I703" s="6"/>
      <c r="J703" s="6"/>
      <c r="K703" s="6"/>
      <c r="L703" s="6"/>
      <c r="M703" s="6"/>
      <c r="N703" s="6"/>
      <c r="O703" s="6"/>
      <c r="P703" s="6"/>
      <c r="Q703" s="6"/>
    </row>
    <row r="704">
      <c r="F704" s="6"/>
      <c r="G704" s="6"/>
      <c r="H704" s="6"/>
      <c r="I704" s="6"/>
      <c r="J704" s="6"/>
      <c r="K704" s="6"/>
      <c r="L704" s="6"/>
      <c r="M704" s="6"/>
      <c r="N704" s="6"/>
      <c r="O704" s="6"/>
      <c r="P704" s="6"/>
      <c r="Q704" s="6"/>
    </row>
    <row r="705">
      <c r="F705" s="6"/>
      <c r="G705" s="6"/>
      <c r="H705" s="6"/>
      <c r="I705" s="6"/>
      <c r="J705" s="6"/>
      <c r="K705" s="6"/>
      <c r="L705" s="6"/>
      <c r="M705" s="6"/>
      <c r="N705" s="6"/>
      <c r="O705" s="6"/>
      <c r="P705" s="6"/>
      <c r="Q705" s="6"/>
    </row>
    <row r="706">
      <c r="F706" s="6"/>
      <c r="G706" s="6"/>
      <c r="H706" s="6"/>
      <c r="I706" s="6"/>
      <c r="J706" s="6"/>
      <c r="K706" s="6"/>
      <c r="L706" s="6"/>
      <c r="M706" s="6"/>
      <c r="N706" s="6"/>
      <c r="O706" s="6"/>
      <c r="P706" s="6"/>
      <c r="Q706" s="6"/>
    </row>
    <row r="707">
      <c r="F707" s="6"/>
      <c r="G707" s="6"/>
      <c r="H707" s="6"/>
      <c r="I707" s="6"/>
      <c r="J707" s="6"/>
      <c r="K707" s="6"/>
      <c r="L707" s="6"/>
      <c r="M707" s="6"/>
      <c r="N707" s="6"/>
      <c r="O707" s="6"/>
      <c r="P707" s="6"/>
      <c r="Q707" s="6"/>
    </row>
    <row r="708">
      <c r="F708" s="6"/>
      <c r="G708" s="6"/>
      <c r="H708" s="6"/>
      <c r="I708" s="6"/>
      <c r="J708" s="6"/>
      <c r="K708" s="6"/>
      <c r="L708" s="6"/>
      <c r="M708" s="6"/>
      <c r="N708" s="6"/>
      <c r="O708" s="6"/>
      <c r="P708" s="6"/>
      <c r="Q708" s="6"/>
    </row>
    <row r="709">
      <c r="F709" s="6"/>
      <c r="G709" s="6"/>
      <c r="H709" s="6"/>
      <c r="I709" s="6"/>
      <c r="J709" s="6"/>
      <c r="K709" s="6"/>
      <c r="L709" s="6"/>
      <c r="M709" s="6"/>
      <c r="N709" s="6"/>
      <c r="O709" s="6"/>
      <c r="P709" s="6"/>
      <c r="Q709" s="6"/>
    </row>
    <row r="710">
      <c r="F710" s="6"/>
      <c r="G710" s="6"/>
      <c r="H710" s="6"/>
      <c r="I710" s="6"/>
      <c r="J710" s="6"/>
      <c r="K710" s="6"/>
      <c r="L710" s="6"/>
      <c r="M710" s="6"/>
      <c r="N710" s="6"/>
      <c r="O710" s="6"/>
      <c r="P710" s="6"/>
      <c r="Q710" s="6"/>
    </row>
    <row r="711">
      <c r="F711" s="6"/>
      <c r="G711" s="6"/>
      <c r="H711" s="6"/>
      <c r="I711" s="6"/>
      <c r="J711" s="6"/>
      <c r="K711" s="6"/>
      <c r="L711" s="6"/>
      <c r="M711" s="6"/>
      <c r="N711" s="6"/>
      <c r="O711" s="6"/>
      <c r="P711" s="6"/>
      <c r="Q711" s="6"/>
    </row>
    <row r="712">
      <c r="F712" s="6"/>
      <c r="G712" s="6"/>
      <c r="H712" s="6"/>
      <c r="I712" s="6"/>
      <c r="J712" s="6"/>
      <c r="K712" s="6"/>
      <c r="L712" s="6"/>
      <c r="M712" s="6"/>
      <c r="N712" s="6"/>
      <c r="O712" s="6"/>
      <c r="P712" s="6"/>
      <c r="Q712" s="6"/>
    </row>
    <row r="713">
      <c r="F713" s="6"/>
      <c r="G713" s="6"/>
      <c r="H713" s="6"/>
      <c r="I713" s="6"/>
      <c r="J713" s="6"/>
      <c r="K713" s="6"/>
      <c r="L713" s="6"/>
      <c r="M713" s="6"/>
      <c r="N713" s="6"/>
      <c r="O713" s="6"/>
      <c r="P713" s="6"/>
      <c r="Q713" s="6"/>
    </row>
    <row r="714">
      <c r="F714" s="6"/>
      <c r="G714" s="6"/>
      <c r="H714" s="6"/>
      <c r="I714" s="6"/>
      <c r="J714" s="6"/>
      <c r="K714" s="6"/>
      <c r="L714" s="6"/>
      <c r="M714" s="6"/>
      <c r="N714" s="6"/>
      <c r="O714" s="6"/>
      <c r="P714" s="6"/>
      <c r="Q714" s="6"/>
    </row>
    <row r="715">
      <c r="F715" s="6"/>
      <c r="G715" s="6"/>
      <c r="H715" s="6"/>
      <c r="I715" s="6"/>
      <c r="J715" s="6"/>
      <c r="K715" s="6"/>
      <c r="L715" s="6"/>
      <c r="M715" s="6"/>
      <c r="N715" s="6"/>
      <c r="O715" s="6"/>
      <c r="P715" s="6"/>
      <c r="Q715" s="6"/>
    </row>
    <row r="716">
      <c r="F716" s="6"/>
      <c r="G716" s="6"/>
      <c r="H716" s="6"/>
      <c r="I716" s="6"/>
      <c r="J716" s="6"/>
      <c r="K716" s="6"/>
      <c r="L716" s="6"/>
      <c r="M716" s="6"/>
      <c r="N716" s="6"/>
      <c r="O716" s="6"/>
      <c r="P716" s="6"/>
      <c r="Q716" s="6"/>
    </row>
    <row r="717">
      <c r="F717" s="6"/>
      <c r="G717" s="6"/>
      <c r="H717" s="6"/>
      <c r="I717" s="6"/>
      <c r="J717" s="6"/>
      <c r="K717" s="6"/>
      <c r="L717" s="6"/>
      <c r="M717" s="6"/>
      <c r="N717" s="6"/>
      <c r="O717" s="6"/>
      <c r="P717" s="6"/>
      <c r="Q717" s="6"/>
    </row>
    <row r="718">
      <c r="F718" s="6"/>
      <c r="G718" s="6"/>
      <c r="H718" s="6"/>
      <c r="I718" s="6"/>
      <c r="J718" s="6"/>
      <c r="K718" s="6"/>
      <c r="L718" s="6"/>
      <c r="M718" s="6"/>
      <c r="N718" s="6"/>
      <c r="O718" s="6"/>
      <c r="P718" s="6"/>
      <c r="Q718" s="6"/>
    </row>
    <row r="719">
      <c r="F719" s="6"/>
      <c r="G719" s="6"/>
      <c r="H719" s="6"/>
      <c r="I719" s="6"/>
      <c r="J719" s="6"/>
      <c r="K719" s="6"/>
      <c r="L719" s="6"/>
      <c r="M719" s="6"/>
      <c r="N719" s="6"/>
      <c r="O719" s="6"/>
      <c r="P719" s="6"/>
      <c r="Q719" s="6"/>
    </row>
    <row r="720">
      <c r="F720" s="6"/>
      <c r="G720" s="6"/>
      <c r="H720" s="6"/>
      <c r="I720" s="6"/>
      <c r="J720" s="6"/>
      <c r="K720" s="6"/>
      <c r="L720" s="6"/>
      <c r="M720" s="6"/>
      <c r="N720" s="6"/>
      <c r="O720" s="6"/>
      <c r="P720" s="6"/>
      <c r="Q720" s="6"/>
    </row>
    <row r="721">
      <c r="F721" s="6"/>
      <c r="G721" s="6"/>
      <c r="H721" s="6"/>
      <c r="I721" s="6"/>
      <c r="J721" s="6"/>
      <c r="K721" s="6"/>
      <c r="L721" s="6"/>
      <c r="M721" s="6"/>
      <c r="N721" s="6"/>
      <c r="O721" s="6"/>
      <c r="P721" s="6"/>
      <c r="Q721" s="6"/>
    </row>
    <row r="722">
      <c r="F722" s="6"/>
      <c r="G722" s="6"/>
      <c r="H722" s="6"/>
      <c r="I722" s="6"/>
      <c r="J722" s="6"/>
      <c r="K722" s="6"/>
      <c r="L722" s="6"/>
      <c r="M722" s="6"/>
      <c r="N722" s="6"/>
      <c r="O722" s="6"/>
      <c r="P722" s="6"/>
      <c r="Q722" s="6"/>
    </row>
    <row r="723">
      <c r="F723" s="6"/>
      <c r="G723" s="6"/>
      <c r="H723" s="6"/>
      <c r="I723" s="6"/>
      <c r="J723" s="6"/>
      <c r="K723" s="6"/>
      <c r="L723" s="6"/>
      <c r="M723" s="6"/>
      <c r="N723" s="6"/>
      <c r="O723" s="6"/>
      <c r="P723" s="6"/>
      <c r="Q723" s="6"/>
    </row>
    <row r="724">
      <c r="F724" s="6"/>
      <c r="G724" s="6"/>
      <c r="H724" s="6"/>
      <c r="I724" s="6"/>
      <c r="J724" s="6"/>
      <c r="K724" s="6"/>
      <c r="L724" s="6"/>
      <c r="M724" s="6"/>
      <c r="N724" s="6"/>
      <c r="O724" s="6"/>
      <c r="P724" s="6"/>
      <c r="Q724" s="6"/>
    </row>
    <row r="725">
      <c r="F725" s="6"/>
      <c r="G725" s="6"/>
      <c r="H725" s="6"/>
      <c r="I725" s="6"/>
      <c r="J725" s="6"/>
      <c r="K725" s="6"/>
      <c r="L725" s="6"/>
      <c r="M725" s="6"/>
      <c r="N725" s="6"/>
      <c r="O725" s="6"/>
      <c r="P725" s="6"/>
      <c r="Q725" s="6"/>
    </row>
    <row r="726">
      <c r="F726" s="6"/>
      <c r="G726" s="6"/>
      <c r="H726" s="6"/>
      <c r="I726" s="6"/>
      <c r="J726" s="6"/>
      <c r="K726" s="6"/>
      <c r="L726" s="6"/>
      <c r="M726" s="6"/>
      <c r="N726" s="6"/>
      <c r="O726" s="6"/>
      <c r="P726" s="6"/>
      <c r="Q726" s="6"/>
    </row>
    <row r="727">
      <c r="F727" s="6"/>
      <c r="G727" s="6"/>
      <c r="H727" s="6"/>
      <c r="I727" s="6"/>
      <c r="J727" s="6"/>
      <c r="K727" s="6"/>
      <c r="L727" s="6"/>
      <c r="M727" s="6"/>
      <c r="N727" s="6"/>
      <c r="O727" s="6"/>
      <c r="P727" s="6"/>
      <c r="Q727" s="6"/>
    </row>
    <row r="728">
      <c r="F728" s="6"/>
      <c r="G728" s="6"/>
      <c r="H728" s="6"/>
      <c r="I728" s="6"/>
      <c r="J728" s="6"/>
      <c r="K728" s="6"/>
      <c r="L728" s="6"/>
      <c r="M728" s="6"/>
      <c r="N728" s="6"/>
      <c r="O728" s="6"/>
      <c r="P728" s="6"/>
      <c r="Q728" s="6"/>
    </row>
    <row r="729">
      <c r="F729" s="6"/>
      <c r="G729" s="6"/>
      <c r="H729" s="6"/>
      <c r="I729" s="6"/>
      <c r="J729" s="6"/>
      <c r="K729" s="6"/>
      <c r="L729" s="6"/>
      <c r="M729" s="6"/>
      <c r="N729" s="6"/>
      <c r="O729" s="6"/>
      <c r="P729" s="6"/>
      <c r="Q729" s="6"/>
    </row>
    <row r="730">
      <c r="F730" s="6"/>
      <c r="G730" s="6"/>
      <c r="H730" s="6"/>
      <c r="I730" s="6"/>
      <c r="J730" s="6"/>
      <c r="K730" s="6"/>
      <c r="L730" s="6"/>
      <c r="M730" s="6"/>
      <c r="N730" s="6"/>
      <c r="O730" s="6"/>
      <c r="P730" s="6"/>
      <c r="Q730" s="6"/>
    </row>
    <row r="731">
      <c r="F731" s="6"/>
      <c r="G731" s="6"/>
      <c r="H731" s="6"/>
      <c r="I731" s="6"/>
      <c r="J731" s="6"/>
      <c r="K731" s="6"/>
      <c r="L731" s="6"/>
      <c r="M731" s="6"/>
      <c r="N731" s="6"/>
      <c r="O731" s="6"/>
      <c r="P731" s="6"/>
      <c r="Q731" s="6"/>
    </row>
    <row r="732">
      <c r="F732" s="6"/>
      <c r="G732" s="6"/>
      <c r="H732" s="6"/>
      <c r="I732" s="6"/>
      <c r="J732" s="6"/>
      <c r="K732" s="6"/>
      <c r="L732" s="6"/>
      <c r="M732" s="6"/>
      <c r="N732" s="6"/>
      <c r="O732" s="6"/>
      <c r="P732" s="6"/>
      <c r="Q732" s="6"/>
    </row>
    <row r="733">
      <c r="F733" s="6"/>
      <c r="G733" s="6"/>
      <c r="H733" s="6"/>
      <c r="I733" s="6"/>
      <c r="J733" s="6"/>
      <c r="K733" s="6"/>
      <c r="L733" s="6"/>
      <c r="M733" s="6"/>
      <c r="N733" s="6"/>
      <c r="O733" s="6"/>
      <c r="P733" s="6"/>
      <c r="Q733" s="6"/>
    </row>
    <row r="734">
      <c r="F734" s="6"/>
      <c r="G734" s="6"/>
      <c r="H734" s="6"/>
      <c r="I734" s="6"/>
      <c r="J734" s="6"/>
      <c r="K734" s="6"/>
      <c r="L734" s="6"/>
      <c r="M734" s="6"/>
      <c r="N734" s="6"/>
      <c r="O734" s="6"/>
      <c r="P734" s="6"/>
      <c r="Q734" s="6"/>
    </row>
    <row r="735">
      <c r="F735" s="6"/>
      <c r="G735" s="6"/>
      <c r="H735" s="6"/>
      <c r="I735" s="6"/>
      <c r="J735" s="6"/>
      <c r="K735" s="6"/>
      <c r="L735" s="6"/>
      <c r="M735" s="6"/>
      <c r="N735" s="6"/>
      <c r="O735" s="6"/>
      <c r="P735" s="6"/>
      <c r="Q735" s="6"/>
    </row>
    <row r="736">
      <c r="F736" s="6"/>
      <c r="G736" s="6"/>
      <c r="H736" s="6"/>
      <c r="I736" s="6"/>
      <c r="J736" s="6"/>
      <c r="K736" s="6"/>
      <c r="L736" s="6"/>
      <c r="M736" s="6"/>
      <c r="N736" s="6"/>
      <c r="O736" s="6"/>
      <c r="P736" s="6"/>
      <c r="Q736" s="6"/>
    </row>
    <row r="737">
      <c r="F737" s="6"/>
      <c r="G737" s="6"/>
      <c r="H737" s="6"/>
      <c r="I737" s="6"/>
      <c r="J737" s="6"/>
      <c r="K737" s="6"/>
      <c r="L737" s="6"/>
      <c r="M737" s="6"/>
      <c r="N737" s="6"/>
      <c r="O737" s="6"/>
      <c r="P737" s="6"/>
      <c r="Q737" s="6"/>
    </row>
    <row r="738">
      <c r="F738" s="6"/>
      <c r="G738" s="6"/>
      <c r="H738" s="6"/>
      <c r="I738" s="6"/>
      <c r="J738" s="6"/>
      <c r="K738" s="6"/>
      <c r="L738" s="6"/>
      <c r="M738" s="6"/>
      <c r="N738" s="6"/>
      <c r="O738" s="6"/>
      <c r="P738" s="6"/>
      <c r="Q738" s="6"/>
    </row>
    <row r="739">
      <c r="F739" s="6"/>
      <c r="G739" s="6"/>
      <c r="H739" s="6"/>
      <c r="I739" s="6"/>
      <c r="J739" s="6"/>
      <c r="K739" s="6"/>
      <c r="L739" s="6"/>
      <c r="M739" s="6"/>
      <c r="N739" s="6"/>
      <c r="O739" s="6"/>
      <c r="P739" s="6"/>
      <c r="Q739" s="6"/>
    </row>
    <row r="740">
      <c r="F740" s="6"/>
      <c r="G740" s="6"/>
      <c r="H740" s="6"/>
      <c r="I740" s="6"/>
      <c r="J740" s="6"/>
      <c r="K740" s="6"/>
      <c r="L740" s="6"/>
      <c r="M740" s="6"/>
      <c r="N740" s="6"/>
      <c r="O740" s="6"/>
      <c r="P740" s="6"/>
      <c r="Q740" s="6"/>
    </row>
    <row r="741">
      <c r="F741" s="6"/>
      <c r="G741" s="6"/>
      <c r="H741" s="6"/>
      <c r="I741" s="6"/>
      <c r="J741" s="6"/>
      <c r="K741" s="6"/>
      <c r="L741" s="6"/>
      <c r="M741" s="6"/>
      <c r="N741" s="6"/>
      <c r="O741" s="6"/>
      <c r="P741" s="6"/>
      <c r="Q741" s="6"/>
    </row>
    <row r="742">
      <c r="F742" s="6"/>
      <c r="G742" s="6"/>
      <c r="H742" s="6"/>
      <c r="I742" s="6"/>
      <c r="J742" s="6"/>
      <c r="K742" s="6"/>
      <c r="L742" s="6"/>
      <c r="M742" s="6"/>
      <c r="N742" s="6"/>
      <c r="O742" s="6"/>
      <c r="P742" s="6"/>
      <c r="Q742" s="6"/>
    </row>
    <row r="743">
      <c r="F743" s="6"/>
      <c r="G743" s="6"/>
      <c r="H743" s="6"/>
      <c r="I743" s="6"/>
      <c r="J743" s="6"/>
      <c r="K743" s="6"/>
      <c r="L743" s="6"/>
      <c r="M743" s="6"/>
      <c r="N743" s="6"/>
      <c r="O743" s="6"/>
      <c r="P743" s="6"/>
      <c r="Q743" s="6"/>
    </row>
    <row r="744">
      <c r="F744" s="6"/>
      <c r="G744" s="6"/>
      <c r="H744" s="6"/>
      <c r="I744" s="6"/>
      <c r="J744" s="6"/>
      <c r="K744" s="6"/>
      <c r="L744" s="6"/>
      <c r="M744" s="6"/>
      <c r="N744" s="6"/>
      <c r="O744" s="6"/>
      <c r="P744" s="6"/>
      <c r="Q744" s="6"/>
    </row>
    <row r="745">
      <c r="F745" s="6"/>
      <c r="G745" s="6"/>
      <c r="H745" s="6"/>
      <c r="I745" s="6"/>
      <c r="J745" s="6"/>
      <c r="K745" s="6"/>
      <c r="L745" s="6"/>
      <c r="M745" s="6"/>
      <c r="N745" s="6"/>
      <c r="O745" s="6"/>
      <c r="P745" s="6"/>
      <c r="Q745" s="6"/>
    </row>
    <row r="746">
      <c r="F746" s="6"/>
      <c r="G746" s="6"/>
      <c r="H746" s="6"/>
      <c r="I746" s="6"/>
      <c r="J746" s="6"/>
      <c r="K746" s="6"/>
      <c r="L746" s="6"/>
      <c r="M746" s="6"/>
      <c r="N746" s="6"/>
      <c r="O746" s="6"/>
      <c r="P746" s="6"/>
      <c r="Q746" s="6"/>
    </row>
    <row r="747">
      <c r="F747" s="6"/>
      <c r="G747" s="6"/>
      <c r="H747" s="6"/>
      <c r="I747" s="6"/>
      <c r="J747" s="6"/>
      <c r="K747" s="6"/>
      <c r="L747" s="6"/>
      <c r="M747" s="6"/>
      <c r="N747" s="6"/>
      <c r="O747" s="6"/>
      <c r="P747" s="6"/>
      <c r="Q747" s="6"/>
    </row>
    <row r="748">
      <c r="F748" s="6"/>
      <c r="G748" s="6"/>
      <c r="H748" s="6"/>
      <c r="I748" s="6"/>
      <c r="J748" s="6"/>
      <c r="K748" s="6"/>
      <c r="L748" s="6"/>
      <c r="M748" s="6"/>
      <c r="N748" s="6"/>
      <c r="O748" s="6"/>
      <c r="P748" s="6"/>
      <c r="Q748" s="6"/>
    </row>
    <row r="749">
      <c r="F749" s="6"/>
      <c r="G749" s="6"/>
      <c r="H749" s="6"/>
      <c r="I749" s="6"/>
      <c r="J749" s="6"/>
      <c r="K749" s="6"/>
      <c r="L749" s="6"/>
      <c r="M749" s="6"/>
      <c r="N749" s="6"/>
      <c r="O749" s="6"/>
      <c r="P749" s="6"/>
      <c r="Q749" s="6"/>
    </row>
    <row r="750">
      <c r="F750" s="6"/>
      <c r="G750" s="6"/>
      <c r="H750" s="6"/>
      <c r="I750" s="6"/>
      <c r="J750" s="6"/>
      <c r="K750" s="6"/>
      <c r="L750" s="6"/>
      <c r="M750" s="6"/>
      <c r="N750" s="6"/>
      <c r="O750" s="6"/>
      <c r="P750" s="6"/>
      <c r="Q750" s="6"/>
    </row>
    <row r="751">
      <c r="F751" s="6"/>
      <c r="G751" s="6"/>
      <c r="H751" s="6"/>
      <c r="I751" s="6"/>
      <c r="J751" s="6"/>
      <c r="K751" s="6"/>
      <c r="L751" s="6"/>
      <c r="M751" s="6"/>
      <c r="N751" s="6"/>
      <c r="O751" s="6"/>
      <c r="P751" s="6"/>
      <c r="Q751" s="6"/>
    </row>
    <row r="752">
      <c r="F752" s="6"/>
      <c r="G752" s="6"/>
      <c r="H752" s="6"/>
      <c r="I752" s="6"/>
      <c r="J752" s="6"/>
      <c r="K752" s="6"/>
      <c r="L752" s="6"/>
      <c r="M752" s="6"/>
      <c r="N752" s="6"/>
      <c r="O752" s="6"/>
      <c r="P752" s="6"/>
      <c r="Q752" s="6"/>
    </row>
    <row r="753">
      <c r="F753" s="6"/>
      <c r="G753" s="6"/>
      <c r="H753" s="6"/>
      <c r="I753" s="6"/>
      <c r="J753" s="6"/>
      <c r="K753" s="6"/>
      <c r="L753" s="6"/>
      <c r="M753" s="6"/>
      <c r="N753" s="6"/>
      <c r="O753" s="6"/>
      <c r="P753" s="6"/>
      <c r="Q753" s="6"/>
    </row>
    <row r="754">
      <c r="F754" s="6"/>
      <c r="G754" s="6"/>
      <c r="H754" s="6"/>
      <c r="I754" s="6"/>
      <c r="J754" s="6"/>
      <c r="K754" s="6"/>
      <c r="L754" s="6"/>
      <c r="M754" s="6"/>
      <c r="N754" s="6"/>
      <c r="O754" s="6"/>
      <c r="P754" s="6"/>
      <c r="Q754" s="6"/>
    </row>
    <row r="755">
      <c r="F755" s="6"/>
      <c r="G755" s="6"/>
      <c r="H755" s="6"/>
      <c r="I755" s="6"/>
      <c r="J755" s="6"/>
      <c r="K755" s="6"/>
      <c r="L755" s="6"/>
      <c r="M755" s="6"/>
      <c r="N755" s="6"/>
      <c r="O755" s="6"/>
      <c r="P755" s="6"/>
      <c r="Q755" s="6"/>
    </row>
    <row r="756">
      <c r="F756" s="6"/>
      <c r="G756" s="6"/>
      <c r="H756" s="6"/>
      <c r="I756" s="6"/>
      <c r="J756" s="6"/>
      <c r="K756" s="6"/>
      <c r="L756" s="6"/>
      <c r="M756" s="6"/>
      <c r="N756" s="6"/>
      <c r="O756" s="6"/>
      <c r="P756" s="6"/>
      <c r="Q756" s="6"/>
    </row>
    <row r="757">
      <c r="F757" s="6"/>
      <c r="G757" s="6"/>
      <c r="H757" s="6"/>
      <c r="I757" s="6"/>
      <c r="J757" s="6"/>
      <c r="K757" s="6"/>
      <c r="L757" s="6"/>
      <c r="M757" s="6"/>
      <c r="N757" s="6"/>
      <c r="O757" s="6"/>
      <c r="P757" s="6"/>
      <c r="Q757" s="6"/>
    </row>
    <row r="758">
      <c r="F758" s="6"/>
      <c r="G758" s="6"/>
      <c r="H758" s="6"/>
      <c r="I758" s="6"/>
      <c r="J758" s="6"/>
      <c r="K758" s="6"/>
      <c r="L758" s="6"/>
      <c r="M758" s="6"/>
      <c r="N758" s="6"/>
      <c r="O758" s="6"/>
      <c r="P758" s="6"/>
      <c r="Q758" s="6"/>
    </row>
    <row r="759">
      <c r="F759" s="6"/>
      <c r="G759" s="6"/>
      <c r="H759" s="6"/>
      <c r="I759" s="6"/>
      <c r="J759" s="6"/>
      <c r="K759" s="6"/>
      <c r="L759" s="6"/>
      <c r="M759" s="6"/>
      <c r="N759" s="6"/>
      <c r="O759" s="6"/>
      <c r="P759" s="6"/>
      <c r="Q759" s="6"/>
    </row>
    <row r="760">
      <c r="F760" s="6"/>
      <c r="G760" s="6"/>
      <c r="H760" s="6"/>
      <c r="I760" s="6"/>
      <c r="J760" s="6"/>
      <c r="K760" s="6"/>
      <c r="L760" s="6"/>
      <c r="M760" s="6"/>
      <c r="N760" s="6"/>
      <c r="O760" s="6"/>
      <c r="P760" s="6"/>
      <c r="Q760" s="6"/>
    </row>
    <row r="761">
      <c r="F761" s="6"/>
      <c r="G761" s="6"/>
      <c r="H761" s="6"/>
      <c r="I761" s="6"/>
      <c r="J761" s="6"/>
      <c r="K761" s="6"/>
      <c r="L761" s="6"/>
      <c r="M761" s="6"/>
      <c r="N761" s="6"/>
      <c r="O761" s="6"/>
      <c r="P761" s="6"/>
      <c r="Q761" s="6"/>
    </row>
    <row r="762">
      <c r="F762" s="6"/>
      <c r="G762" s="6"/>
      <c r="H762" s="6"/>
      <c r="I762" s="6"/>
      <c r="J762" s="6"/>
      <c r="K762" s="6"/>
      <c r="L762" s="6"/>
      <c r="M762" s="6"/>
      <c r="N762" s="6"/>
      <c r="O762" s="6"/>
      <c r="P762" s="6"/>
      <c r="Q762" s="6"/>
    </row>
    <row r="763">
      <c r="F763" s="6"/>
      <c r="G763" s="6"/>
      <c r="H763" s="6"/>
      <c r="I763" s="6"/>
      <c r="J763" s="6"/>
      <c r="K763" s="6"/>
      <c r="L763" s="6"/>
      <c r="M763" s="6"/>
      <c r="N763" s="6"/>
      <c r="O763" s="6"/>
      <c r="P763" s="6"/>
      <c r="Q763" s="6"/>
    </row>
    <row r="764">
      <c r="F764" s="6"/>
      <c r="G764" s="6"/>
      <c r="H764" s="6"/>
      <c r="I764" s="6"/>
      <c r="J764" s="6"/>
      <c r="K764" s="6"/>
      <c r="L764" s="6"/>
      <c r="M764" s="6"/>
      <c r="N764" s="6"/>
      <c r="O764" s="6"/>
      <c r="P764" s="6"/>
      <c r="Q764" s="6"/>
    </row>
    <row r="765">
      <c r="F765" s="6"/>
      <c r="G765" s="6"/>
      <c r="H765" s="6"/>
      <c r="I765" s="6"/>
      <c r="J765" s="6"/>
      <c r="K765" s="6"/>
      <c r="L765" s="6"/>
      <c r="M765" s="6"/>
      <c r="N765" s="6"/>
      <c r="O765" s="6"/>
      <c r="P765" s="6"/>
      <c r="Q765" s="6"/>
    </row>
    <row r="766">
      <c r="F766" s="6"/>
      <c r="G766" s="6"/>
      <c r="H766" s="6"/>
      <c r="I766" s="6"/>
      <c r="J766" s="6"/>
      <c r="K766" s="6"/>
      <c r="L766" s="6"/>
      <c r="M766" s="6"/>
      <c r="N766" s="6"/>
      <c r="O766" s="6"/>
      <c r="P766" s="6"/>
      <c r="Q766" s="6"/>
    </row>
    <row r="767">
      <c r="F767" s="6"/>
      <c r="G767" s="6"/>
      <c r="H767" s="6"/>
      <c r="I767" s="6"/>
      <c r="J767" s="6"/>
      <c r="K767" s="6"/>
      <c r="L767" s="6"/>
      <c r="M767" s="6"/>
      <c r="N767" s="6"/>
      <c r="O767" s="6"/>
      <c r="P767" s="6"/>
      <c r="Q767" s="6"/>
    </row>
    <row r="768">
      <c r="F768" s="6"/>
      <c r="G768" s="6"/>
      <c r="H768" s="6"/>
      <c r="I768" s="6"/>
      <c r="J768" s="6"/>
      <c r="K768" s="6"/>
      <c r="L768" s="6"/>
      <c r="M768" s="6"/>
      <c r="N768" s="6"/>
      <c r="O768" s="6"/>
      <c r="P768" s="6"/>
      <c r="Q768" s="6"/>
    </row>
    <row r="769">
      <c r="F769" s="6"/>
      <c r="G769" s="6"/>
      <c r="H769" s="6"/>
      <c r="I769" s="6"/>
      <c r="J769" s="6"/>
      <c r="K769" s="6"/>
      <c r="L769" s="6"/>
      <c r="M769" s="6"/>
      <c r="N769" s="6"/>
      <c r="O769" s="6"/>
      <c r="P769" s="6"/>
      <c r="Q769" s="6"/>
    </row>
    <row r="770">
      <c r="F770" s="6"/>
      <c r="G770" s="6"/>
      <c r="H770" s="6"/>
      <c r="I770" s="6"/>
      <c r="J770" s="6"/>
      <c r="K770" s="6"/>
      <c r="L770" s="6"/>
      <c r="M770" s="6"/>
      <c r="N770" s="6"/>
      <c r="O770" s="6"/>
      <c r="P770" s="6"/>
      <c r="Q770" s="6"/>
    </row>
    <row r="771">
      <c r="F771" s="6"/>
      <c r="G771" s="6"/>
      <c r="H771" s="6"/>
      <c r="I771" s="6"/>
      <c r="J771" s="6"/>
      <c r="K771" s="6"/>
      <c r="L771" s="6"/>
      <c r="M771" s="6"/>
      <c r="N771" s="6"/>
      <c r="O771" s="6"/>
      <c r="P771" s="6"/>
      <c r="Q771" s="6"/>
    </row>
    <row r="772">
      <c r="F772" s="6"/>
      <c r="G772" s="6"/>
      <c r="H772" s="6"/>
      <c r="I772" s="6"/>
      <c r="J772" s="6"/>
      <c r="K772" s="6"/>
      <c r="L772" s="6"/>
      <c r="M772" s="6"/>
      <c r="N772" s="6"/>
      <c r="O772" s="6"/>
      <c r="P772" s="6"/>
      <c r="Q772" s="6"/>
    </row>
    <row r="773">
      <c r="F773" s="6"/>
      <c r="G773" s="6"/>
      <c r="H773" s="6"/>
      <c r="I773" s="6"/>
      <c r="J773" s="6"/>
      <c r="K773" s="6"/>
      <c r="L773" s="6"/>
      <c r="M773" s="6"/>
      <c r="N773" s="6"/>
      <c r="O773" s="6"/>
      <c r="P773" s="6"/>
      <c r="Q773" s="6"/>
    </row>
    <row r="774">
      <c r="F774" s="6"/>
      <c r="G774" s="6"/>
      <c r="H774" s="6"/>
      <c r="I774" s="6"/>
      <c r="J774" s="6"/>
      <c r="K774" s="6"/>
      <c r="L774" s="6"/>
      <c r="M774" s="6"/>
      <c r="N774" s="6"/>
      <c r="O774" s="6"/>
      <c r="P774" s="6"/>
      <c r="Q774" s="6"/>
    </row>
    <row r="775">
      <c r="F775" s="6"/>
      <c r="G775" s="6"/>
      <c r="H775" s="6"/>
      <c r="I775" s="6"/>
      <c r="J775" s="6"/>
      <c r="K775" s="6"/>
      <c r="L775" s="6"/>
      <c r="M775" s="6"/>
      <c r="N775" s="6"/>
      <c r="O775" s="6"/>
      <c r="P775" s="6"/>
      <c r="Q775" s="6"/>
    </row>
    <row r="776">
      <c r="F776" s="6"/>
      <c r="G776" s="6"/>
      <c r="H776" s="6"/>
      <c r="I776" s="6"/>
      <c r="J776" s="6"/>
      <c r="K776" s="6"/>
      <c r="L776" s="6"/>
      <c r="M776" s="6"/>
      <c r="N776" s="6"/>
      <c r="O776" s="6"/>
      <c r="P776" s="6"/>
      <c r="Q776" s="6"/>
    </row>
    <row r="777">
      <c r="F777" s="6"/>
      <c r="G777" s="6"/>
      <c r="H777" s="6"/>
      <c r="I777" s="6"/>
      <c r="J777" s="6"/>
      <c r="K777" s="6"/>
      <c r="L777" s="6"/>
      <c r="M777" s="6"/>
      <c r="N777" s="6"/>
      <c r="O777" s="6"/>
      <c r="P777" s="6"/>
      <c r="Q777" s="6"/>
    </row>
    <row r="778">
      <c r="F778" s="6"/>
      <c r="G778" s="6"/>
      <c r="H778" s="6"/>
      <c r="I778" s="6"/>
      <c r="J778" s="6"/>
      <c r="K778" s="6"/>
      <c r="L778" s="6"/>
      <c r="M778" s="6"/>
      <c r="N778" s="6"/>
      <c r="O778" s="6"/>
      <c r="P778" s="6"/>
      <c r="Q778" s="6"/>
    </row>
    <row r="779">
      <c r="F779" s="6"/>
      <c r="G779" s="6"/>
      <c r="H779" s="6"/>
      <c r="I779" s="6"/>
      <c r="J779" s="6"/>
      <c r="K779" s="6"/>
      <c r="L779" s="6"/>
      <c r="M779" s="6"/>
      <c r="N779" s="6"/>
      <c r="O779" s="6"/>
      <c r="P779" s="6"/>
      <c r="Q779" s="6"/>
    </row>
    <row r="780">
      <c r="F780" s="6"/>
      <c r="G780" s="6"/>
      <c r="H780" s="6"/>
      <c r="I780" s="6"/>
      <c r="J780" s="6"/>
      <c r="K780" s="6"/>
      <c r="L780" s="6"/>
      <c r="M780" s="6"/>
      <c r="N780" s="6"/>
      <c r="O780" s="6"/>
      <c r="P780" s="6"/>
      <c r="Q780" s="6"/>
    </row>
    <row r="781">
      <c r="F781" s="6"/>
      <c r="G781" s="6"/>
      <c r="H781" s="6"/>
      <c r="I781" s="6"/>
      <c r="J781" s="6"/>
      <c r="K781" s="6"/>
      <c r="L781" s="6"/>
      <c r="M781" s="6"/>
      <c r="N781" s="6"/>
      <c r="O781" s="6"/>
      <c r="P781" s="6"/>
      <c r="Q781" s="6"/>
    </row>
    <row r="782">
      <c r="F782" s="6"/>
      <c r="G782" s="6"/>
      <c r="H782" s="6"/>
      <c r="I782" s="6"/>
      <c r="J782" s="6"/>
      <c r="K782" s="6"/>
      <c r="L782" s="6"/>
      <c r="M782" s="6"/>
      <c r="N782" s="6"/>
      <c r="O782" s="6"/>
      <c r="P782" s="6"/>
      <c r="Q782" s="6"/>
    </row>
    <row r="783">
      <c r="F783" s="6"/>
      <c r="G783" s="6"/>
      <c r="H783" s="6"/>
      <c r="I783" s="6"/>
      <c r="J783" s="6"/>
      <c r="K783" s="6"/>
      <c r="L783" s="6"/>
      <c r="M783" s="6"/>
      <c r="N783" s="6"/>
      <c r="O783" s="6"/>
      <c r="P783" s="6"/>
      <c r="Q783" s="6"/>
    </row>
    <row r="784">
      <c r="F784" s="6"/>
      <c r="G784" s="6"/>
      <c r="H784" s="6"/>
      <c r="I784" s="6"/>
      <c r="J784" s="6"/>
      <c r="K784" s="6"/>
      <c r="L784" s="6"/>
      <c r="M784" s="6"/>
      <c r="N784" s="6"/>
      <c r="O784" s="6"/>
      <c r="P784" s="6"/>
      <c r="Q784" s="6"/>
    </row>
    <row r="785">
      <c r="F785" s="6"/>
      <c r="G785" s="6"/>
      <c r="H785" s="6"/>
      <c r="I785" s="6"/>
      <c r="J785" s="6"/>
      <c r="K785" s="6"/>
      <c r="L785" s="6"/>
      <c r="M785" s="6"/>
      <c r="N785" s="6"/>
      <c r="O785" s="6"/>
      <c r="P785" s="6"/>
      <c r="Q785" s="6"/>
    </row>
    <row r="786">
      <c r="F786" s="6"/>
      <c r="G786" s="6"/>
      <c r="H786" s="6"/>
      <c r="I786" s="6"/>
      <c r="J786" s="6"/>
      <c r="K786" s="6"/>
      <c r="L786" s="6"/>
      <c r="M786" s="6"/>
      <c r="N786" s="6"/>
      <c r="O786" s="6"/>
      <c r="P786" s="6"/>
      <c r="Q786" s="6"/>
    </row>
    <row r="787">
      <c r="F787" s="6"/>
      <c r="G787" s="6"/>
      <c r="H787" s="6"/>
      <c r="I787" s="6"/>
      <c r="J787" s="6"/>
      <c r="K787" s="6"/>
      <c r="L787" s="6"/>
      <c r="M787" s="6"/>
      <c r="N787" s="6"/>
      <c r="O787" s="6"/>
      <c r="P787" s="6"/>
      <c r="Q787" s="6"/>
    </row>
    <row r="788">
      <c r="F788" s="6"/>
      <c r="G788" s="6"/>
      <c r="H788" s="6"/>
      <c r="I788" s="6"/>
      <c r="J788" s="6"/>
      <c r="K788" s="6"/>
      <c r="L788" s="6"/>
      <c r="M788" s="6"/>
      <c r="N788" s="6"/>
      <c r="O788" s="6"/>
      <c r="P788" s="6"/>
      <c r="Q788" s="6"/>
    </row>
    <row r="789">
      <c r="F789" s="6"/>
      <c r="G789" s="6"/>
      <c r="H789" s="6"/>
      <c r="I789" s="6"/>
      <c r="J789" s="6"/>
      <c r="K789" s="6"/>
      <c r="L789" s="6"/>
      <c r="M789" s="6"/>
      <c r="N789" s="6"/>
      <c r="O789" s="6"/>
      <c r="P789" s="6"/>
      <c r="Q789" s="6"/>
    </row>
    <row r="790">
      <c r="F790" s="6"/>
      <c r="G790" s="6"/>
      <c r="H790" s="6"/>
      <c r="I790" s="6"/>
      <c r="J790" s="6"/>
      <c r="K790" s="6"/>
      <c r="L790" s="6"/>
      <c r="M790" s="6"/>
      <c r="N790" s="6"/>
      <c r="O790" s="6"/>
      <c r="P790" s="6"/>
      <c r="Q790" s="6"/>
    </row>
    <row r="791">
      <c r="F791" s="6"/>
      <c r="G791" s="6"/>
      <c r="H791" s="6"/>
      <c r="I791" s="6"/>
      <c r="J791" s="6"/>
      <c r="K791" s="6"/>
      <c r="L791" s="6"/>
      <c r="M791" s="6"/>
      <c r="N791" s="6"/>
      <c r="O791" s="6"/>
      <c r="P791" s="6"/>
      <c r="Q791" s="6"/>
    </row>
    <row r="792">
      <c r="F792" s="6"/>
      <c r="G792" s="6"/>
      <c r="H792" s="6"/>
      <c r="I792" s="6"/>
      <c r="J792" s="6"/>
      <c r="K792" s="6"/>
      <c r="L792" s="6"/>
      <c r="M792" s="6"/>
      <c r="N792" s="6"/>
      <c r="O792" s="6"/>
      <c r="P792" s="6"/>
      <c r="Q792" s="6"/>
    </row>
    <row r="793">
      <c r="F793" s="6"/>
      <c r="G793" s="6"/>
      <c r="H793" s="6"/>
      <c r="I793" s="6"/>
      <c r="J793" s="6"/>
      <c r="K793" s="6"/>
      <c r="L793" s="6"/>
      <c r="M793" s="6"/>
      <c r="N793" s="6"/>
      <c r="O793" s="6"/>
      <c r="P793" s="6"/>
      <c r="Q793" s="6"/>
    </row>
    <row r="794">
      <c r="F794" s="6"/>
      <c r="G794" s="6"/>
      <c r="H794" s="6"/>
      <c r="I794" s="6"/>
      <c r="J794" s="6"/>
      <c r="K794" s="6"/>
      <c r="L794" s="6"/>
      <c r="M794" s="6"/>
      <c r="N794" s="6"/>
      <c r="O794" s="6"/>
      <c r="P794" s="6"/>
      <c r="Q794" s="6"/>
    </row>
    <row r="795">
      <c r="F795" s="6"/>
      <c r="G795" s="6"/>
      <c r="H795" s="6"/>
      <c r="I795" s="6"/>
      <c r="J795" s="6"/>
      <c r="K795" s="6"/>
      <c r="L795" s="6"/>
      <c r="M795" s="6"/>
      <c r="N795" s="6"/>
      <c r="O795" s="6"/>
      <c r="P795" s="6"/>
      <c r="Q795" s="6"/>
    </row>
    <row r="796">
      <c r="F796" s="6"/>
      <c r="G796" s="6"/>
      <c r="H796" s="6"/>
      <c r="I796" s="6"/>
      <c r="J796" s="6"/>
      <c r="K796" s="6"/>
      <c r="L796" s="6"/>
      <c r="M796" s="6"/>
      <c r="N796" s="6"/>
      <c r="O796" s="6"/>
      <c r="P796" s="6"/>
      <c r="Q796" s="6"/>
    </row>
    <row r="797">
      <c r="F797" s="6"/>
      <c r="G797" s="6"/>
      <c r="H797" s="6"/>
      <c r="I797" s="6"/>
      <c r="J797" s="6"/>
      <c r="K797" s="6"/>
      <c r="L797" s="6"/>
      <c r="M797" s="6"/>
      <c r="N797" s="6"/>
      <c r="O797" s="6"/>
      <c r="P797" s="6"/>
      <c r="Q797" s="6"/>
    </row>
    <row r="798">
      <c r="F798" s="6"/>
      <c r="G798" s="6"/>
      <c r="H798" s="6"/>
      <c r="I798" s="6"/>
      <c r="J798" s="6"/>
      <c r="K798" s="6"/>
      <c r="L798" s="6"/>
      <c r="M798" s="6"/>
      <c r="N798" s="6"/>
      <c r="O798" s="6"/>
      <c r="P798" s="6"/>
      <c r="Q798" s="6"/>
    </row>
    <row r="799">
      <c r="F799" s="6"/>
      <c r="G799" s="6"/>
      <c r="H799" s="6"/>
      <c r="I799" s="6"/>
      <c r="J799" s="6"/>
      <c r="K799" s="6"/>
      <c r="L799" s="6"/>
      <c r="M799" s="6"/>
      <c r="N799" s="6"/>
      <c r="O799" s="6"/>
      <c r="P799" s="6"/>
      <c r="Q799" s="6"/>
    </row>
    <row r="800">
      <c r="F800" s="6"/>
      <c r="G800" s="6"/>
      <c r="H800" s="6"/>
      <c r="I800" s="6"/>
      <c r="J800" s="6"/>
      <c r="K800" s="6"/>
      <c r="L800" s="6"/>
      <c r="M800" s="6"/>
      <c r="N800" s="6"/>
      <c r="O800" s="6"/>
      <c r="P800" s="6"/>
      <c r="Q800" s="6"/>
    </row>
    <row r="801">
      <c r="F801" s="6"/>
      <c r="G801" s="6"/>
      <c r="H801" s="6"/>
      <c r="I801" s="6"/>
      <c r="J801" s="6"/>
      <c r="K801" s="6"/>
      <c r="L801" s="6"/>
      <c r="M801" s="6"/>
      <c r="N801" s="6"/>
      <c r="O801" s="6"/>
      <c r="P801" s="6"/>
      <c r="Q801" s="6"/>
    </row>
    <row r="802">
      <c r="F802" s="6"/>
      <c r="G802" s="6"/>
      <c r="H802" s="6"/>
      <c r="I802" s="6"/>
      <c r="J802" s="6"/>
      <c r="K802" s="6"/>
      <c r="L802" s="6"/>
      <c r="M802" s="6"/>
      <c r="N802" s="6"/>
      <c r="O802" s="6"/>
      <c r="P802" s="6"/>
      <c r="Q802" s="6"/>
    </row>
    <row r="803">
      <c r="F803" s="6"/>
      <c r="G803" s="6"/>
      <c r="H803" s="6"/>
      <c r="I803" s="6"/>
      <c r="J803" s="6"/>
      <c r="K803" s="6"/>
      <c r="L803" s="6"/>
      <c r="M803" s="6"/>
      <c r="N803" s="6"/>
      <c r="O803" s="6"/>
      <c r="P803" s="6"/>
      <c r="Q803" s="6"/>
    </row>
    <row r="804">
      <c r="F804" s="6"/>
      <c r="G804" s="6"/>
      <c r="H804" s="6"/>
      <c r="I804" s="6"/>
      <c r="J804" s="6"/>
      <c r="K804" s="6"/>
      <c r="L804" s="6"/>
      <c r="M804" s="6"/>
      <c r="N804" s="6"/>
      <c r="O804" s="6"/>
      <c r="P804" s="6"/>
      <c r="Q804" s="6"/>
    </row>
    <row r="805">
      <c r="F805" s="6"/>
      <c r="G805" s="6"/>
      <c r="H805" s="6"/>
      <c r="I805" s="6"/>
      <c r="J805" s="6"/>
      <c r="K805" s="6"/>
      <c r="L805" s="6"/>
      <c r="M805" s="6"/>
      <c r="N805" s="6"/>
      <c r="O805" s="6"/>
      <c r="P805" s="6"/>
      <c r="Q805" s="6"/>
    </row>
    <row r="806">
      <c r="F806" s="6"/>
      <c r="G806" s="6"/>
      <c r="H806" s="6"/>
      <c r="I806" s="6"/>
      <c r="J806" s="6"/>
      <c r="K806" s="6"/>
      <c r="L806" s="6"/>
      <c r="M806" s="6"/>
      <c r="N806" s="6"/>
      <c r="O806" s="6"/>
      <c r="P806" s="6"/>
      <c r="Q806" s="6"/>
    </row>
    <row r="807">
      <c r="F807" s="6"/>
      <c r="G807" s="6"/>
      <c r="H807" s="6"/>
      <c r="I807" s="6"/>
      <c r="J807" s="6"/>
      <c r="K807" s="6"/>
      <c r="L807" s="6"/>
      <c r="M807" s="6"/>
      <c r="N807" s="6"/>
      <c r="O807" s="6"/>
      <c r="P807" s="6"/>
      <c r="Q807" s="6"/>
    </row>
    <row r="808">
      <c r="F808" s="6"/>
      <c r="G808" s="6"/>
      <c r="H808" s="6"/>
      <c r="I808" s="6"/>
      <c r="J808" s="6"/>
      <c r="K808" s="6"/>
      <c r="L808" s="6"/>
      <c r="M808" s="6"/>
      <c r="N808" s="6"/>
      <c r="O808" s="6"/>
      <c r="P808" s="6"/>
      <c r="Q808" s="6"/>
    </row>
    <row r="809">
      <c r="F809" s="6"/>
      <c r="G809" s="6"/>
      <c r="H809" s="6"/>
      <c r="I809" s="6"/>
      <c r="J809" s="6"/>
      <c r="K809" s="6"/>
      <c r="L809" s="6"/>
      <c r="M809" s="6"/>
      <c r="N809" s="6"/>
      <c r="O809" s="6"/>
      <c r="P809" s="6"/>
      <c r="Q809" s="6"/>
    </row>
    <row r="810">
      <c r="F810" s="6"/>
      <c r="G810" s="6"/>
      <c r="H810" s="6"/>
      <c r="I810" s="6"/>
      <c r="J810" s="6"/>
      <c r="K810" s="6"/>
      <c r="L810" s="6"/>
      <c r="M810" s="6"/>
      <c r="N810" s="6"/>
      <c r="O810" s="6"/>
      <c r="P810" s="6"/>
      <c r="Q810" s="6"/>
    </row>
    <row r="811">
      <c r="F811" s="6"/>
      <c r="G811" s="6"/>
      <c r="H811" s="6"/>
      <c r="I811" s="6"/>
      <c r="J811" s="6"/>
      <c r="K811" s="6"/>
      <c r="L811" s="6"/>
      <c r="M811" s="6"/>
      <c r="N811" s="6"/>
      <c r="O811" s="6"/>
      <c r="P811" s="6"/>
      <c r="Q811" s="6"/>
    </row>
    <row r="812">
      <c r="F812" s="6"/>
      <c r="G812" s="6"/>
      <c r="H812" s="6"/>
      <c r="I812" s="6"/>
      <c r="J812" s="6"/>
      <c r="K812" s="6"/>
      <c r="L812" s="6"/>
      <c r="M812" s="6"/>
      <c r="N812" s="6"/>
      <c r="O812" s="6"/>
      <c r="P812" s="6"/>
      <c r="Q812" s="6"/>
    </row>
    <row r="813">
      <c r="F813" s="6"/>
      <c r="G813" s="6"/>
      <c r="H813" s="6"/>
      <c r="I813" s="6"/>
      <c r="J813" s="6"/>
      <c r="K813" s="6"/>
      <c r="L813" s="6"/>
      <c r="M813" s="6"/>
      <c r="N813" s="6"/>
      <c r="O813" s="6"/>
      <c r="P813" s="6"/>
      <c r="Q813" s="6"/>
    </row>
    <row r="814">
      <c r="F814" s="6"/>
      <c r="G814" s="6"/>
      <c r="H814" s="6"/>
      <c r="I814" s="6"/>
      <c r="J814" s="6"/>
      <c r="K814" s="6"/>
      <c r="L814" s="6"/>
      <c r="M814" s="6"/>
      <c r="N814" s="6"/>
      <c r="O814" s="6"/>
      <c r="P814" s="6"/>
      <c r="Q814" s="6"/>
    </row>
    <row r="815">
      <c r="F815" s="6"/>
      <c r="G815" s="6"/>
      <c r="H815" s="6"/>
      <c r="I815" s="6"/>
      <c r="J815" s="6"/>
      <c r="K815" s="6"/>
      <c r="L815" s="6"/>
      <c r="M815" s="6"/>
      <c r="N815" s="6"/>
      <c r="O815" s="6"/>
      <c r="P815" s="6"/>
      <c r="Q815" s="6"/>
    </row>
    <row r="816">
      <c r="F816" s="6"/>
      <c r="G816" s="6"/>
      <c r="H816" s="6"/>
      <c r="I816" s="6"/>
      <c r="J816" s="6"/>
      <c r="K816" s="6"/>
      <c r="L816" s="6"/>
      <c r="M816" s="6"/>
      <c r="N816" s="6"/>
      <c r="O816" s="6"/>
      <c r="P816" s="6"/>
      <c r="Q816" s="6"/>
    </row>
    <row r="817">
      <c r="F817" s="6"/>
      <c r="G817" s="6"/>
      <c r="H817" s="6"/>
      <c r="I817" s="6"/>
      <c r="J817" s="6"/>
      <c r="K817" s="6"/>
      <c r="L817" s="6"/>
      <c r="M817" s="6"/>
      <c r="N817" s="6"/>
      <c r="O817" s="6"/>
      <c r="P817" s="6"/>
      <c r="Q817" s="6"/>
    </row>
    <row r="818">
      <c r="F818" s="6"/>
      <c r="G818" s="6"/>
      <c r="H818" s="6"/>
      <c r="I818" s="6"/>
      <c r="J818" s="6"/>
      <c r="K818" s="6"/>
      <c r="L818" s="6"/>
      <c r="M818" s="6"/>
      <c r="N818" s="6"/>
      <c r="O818" s="6"/>
      <c r="P818" s="6"/>
      <c r="Q818" s="6"/>
    </row>
    <row r="819">
      <c r="F819" s="6"/>
      <c r="G819" s="6"/>
      <c r="H819" s="6"/>
      <c r="I819" s="6"/>
      <c r="J819" s="6"/>
      <c r="K819" s="6"/>
      <c r="L819" s="6"/>
      <c r="M819" s="6"/>
      <c r="N819" s="6"/>
      <c r="O819" s="6"/>
      <c r="P819" s="6"/>
      <c r="Q819" s="6"/>
    </row>
    <row r="820">
      <c r="F820" s="6"/>
      <c r="G820" s="6"/>
      <c r="H820" s="6"/>
      <c r="I820" s="6"/>
      <c r="J820" s="6"/>
      <c r="K820" s="6"/>
      <c r="L820" s="6"/>
      <c r="M820" s="6"/>
      <c r="N820" s="6"/>
      <c r="O820" s="6"/>
      <c r="P820" s="6"/>
      <c r="Q820" s="6"/>
    </row>
    <row r="821">
      <c r="F821" s="6"/>
      <c r="G821" s="6"/>
      <c r="H821" s="6"/>
      <c r="I821" s="6"/>
      <c r="J821" s="6"/>
      <c r="K821" s="6"/>
      <c r="L821" s="6"/>
      <c r="M821" s="6"/>
      <c r="N821" s="6"/>
      <c r="O821" s="6"/>
      <c r="P821" s="6"/>
      <c r="Q821" s="6"/>
    </row>
    <row r="822">
      <c r="F822" s="6"/>
      <c r="G822" s="6"/>
      <c r="H822" s="6"/>
      <c r="I822" s="6"/>
      <c r="J822" s="6"/>
      <c r="K822" s="6"/>
      <c r="L822" s="6"/>
      <c r="M822" s="6"/>
      <c r="N822" s="6"/>
      <c r="O822" s="6"/>
      <c r="P822" s="6"/>
      <c r="Q822" s="6"/>
    </row>
    <row r="823">
      <c r="F823" s="6"/>
      <c r="G823" s="6"/>
      <c r="H823" s="6"/>
      <c r="I823" s="6"/>
      <c r="J823" s="6"/>
      <c r="K823" s="6"/>
      <c r="L823" s="6"/>
      <c r="M823" s="6"/>
      <c r="N823" s="6"/>
      <c r="O823" s="6"/>
      <c r="P823" s="6"/>
      <c r="Q823" s="6"/>
    </row>
    <row r="824">
      <c r="F824" s="6"/>
      <c r="G824" s="6"/>
      <c r="H824" s="6"/>
      <c r="I824" s="6"/>
      <c r="J824" s="6"/>
      <c r="K824" s="6"/>
      <c r="L824" s="6"/>
      <c r="M824" s="6"/>
      <c r="N824" s="6"/>
      <c r="O824" s="6"/>
      <c r="P824" s="6"/>
      <c r="Q824" s="6"/>
    </row>
    <row r="825">
      <c r="F825" s="6"/>
      <c r="G825" s="6"/>
      <c r="H825" s="6"/>
      <c r="I825" s="6"/>
      <c r="J825" s="6"/>
      <c r="K825" s="6"/>
      <c r="L825" s="6"/>
      <c r="M825" s="6"/>
      <c r="N825" s="6"/>
      <c r="O825" s="6"/>
      <c r="P825" s="6"/>
      <c r="Q825" s="6"/>
    </row>
    <row r="826">
      <c r="F826" s="6"/>
      <c r="G826" s="6"/>
      <c r="H826" s="6"/>
      <c r="I826" s="6"/>
      <c r="J826" s="6"/>
      <c r="K826" s="6"/>
      <c r="L826" s="6"/>
      <c r="M826" s="6"/>
      <c r="N826" s="6"/>
      <c r="O826" s="6"/>
      <c r="P826" s="6"/>
      <c r="Q826" s="6"/>
    </row>
    <row r="827">
      <c r="F827" s="6"/>
      <c r="G827" s="6"/>
      <c r="H827" s="6"/>
      <c r="I827" s="6"/>
      <c r="J827" s="6"/>
      <c r="K827" s="6"/>
      <c r="L827" s="6"/>
      <c r="M827" s="6"/>
      <c r="N827" s="6"/>
      <c r="O827" s="6"/>
      <c r="P827" s="6"/>
      <c r="Q827" s="6"/>
    </row>
    <row r="828">
      <c r="F828" s="6"/>
      <c r="G828" s="6"/>
      <c r="H828" s="6"/>
      <c r="I828" s="6"/>
      <c r="J828" s="6"/>
      <c r="K828" s="6"/>
      <c r="L828" s="6"/>
      <c r="M828" s="6"/>
      <c r="N828" s="6"/>
      <c r="O828" s="6"/>
      <c r="P828" s="6"/>
      <c r="Q828" s="6"/>
    </row>
    <row r="829">
      <c r="F829" s="6"/>
      <c r="G829" s="6"/>
      <c r="H829" s="6"/>
      <c r="I829" s="6"/>
      <c r="J829" s="6"/>
      <c r="K829" s="6"/>
      <c r="L829" s="6"/>
      <c r="M829" s="6"/>
      <c r="N829" s="6"/>
      <c r="O829" s="6"/>
      <c r="P829" s="6"/>
      <c r="Q829" s="6"/>
    </row>
    <row r="830">
      <c r="F830" s="6"/>
      <c r="G830" s="6"/>
      <c r="H830" s="6"/>
      <c r="I830" s="6"/>
      <c r="J830" s="6"/>
      <c r="K830" s="6"/>
      <c r="L830" s="6"/>
      <c r="M830" s="6"/>
      <c r="N830" s="6"/>
      <c r="O830" s="6"/>
      <c r="P830" s="6"/>
      <c r="Q830" s="6"/>
    </row>
    <row r="831">
      <c r="F831" s="6"/>
      <c r="G831" s="6"/>
      <c r="H831" s="6"/>
      <c r="I831" s="6"/>
      <c r="J831" s="6"/>
      <c r="K831" s="6"/>
      <c r="L831" s="6"/>
      <c r="M831" s="6"/>
      <c r="N831" s="6"/>
      <c r="O831" s="6"/>
      <c r="P831" s="6"/>
      <c r="Q831" s="6"/>
    </row>
    <row r="832">
      <c r="F832" s="6"/>
      <c r="G832" s="6"/>
      <c r="H832" s="6"/>
      <c r="I832" s="6"/>
      <c r="J832" s="6"/>
      <c r="K832" s="6"/>
      <c r="L832" s="6"/>
      <c r="M832" s="6"/>
      <c r="N832" s="6"/>
      <c r="O832" s="6"/>
      <c r="P832" s="6"/>
      <c r="Q832" s="6"/>
    </row>
    <row r="833">
      <c r="F833" s="6"/>
      <c r="G833" s="6"/>
      <c r="H833" s="6"/>
      <c r="I833" s="6"/>
      <c r="J833" s="6"/>
      <c r="K833" s="6"/>
      <c r="L833" s="6"/>
      <c r="M833" s="6"/>
      <c r="N833" s="6"/>
      <c r="O833" s="6"/>
      <c r="P833" s="6"/>
      <c r="Q833" s="6"/>
    </row>
    <row r="834">
      <c r="F834" s="6"/>
      <c r="G834" s="6"/>
      <c r="H834" s="6"/>
      <c r="I834" s="6"/>
      <c r="J834" s="6"/>
      <c r="K834" s="6"/>
      <c r="L834" s="6"/>
      <c r="M834" s="6"/>
      <c r="N834" s="6"/>
      <c r="O834" s="6"/>
      <c r="P834" s="6"/>
      <c r="Q834" s="6"/>
    </row>
    <row r="835">
      <c r="F835" s="6"/>
      <c r="G835" s="6"/>
      <c r="H835" s="6"/>
      <c r="I835" s="6"/>
      <c r="J835" s="6"/>
      <c r="K835" s="6"/>
      <c r="L835" s="6"/>
      <c r="M835" s="6"/>
      <c r="N835" s="6"/>
      <c r="O835" s="6"/>
      <c r="P835" s="6"/>
      <c r="Q835" s="6"/>
    </row>
    <row r="836">
      <c r="F836" s="6"/>
      <c r="G836" s="6"/>
      <c r="H836" s="6"/>
      <c r="I836" s="6"/>
      <c r="J836" s="6"/>
      <c r="K836" s="6"/>
      <c r="L836" s="6"/>
      <c r="M836" s="6"/>
      <c r="N836" s="6"/>
      <c r="O836" s="6"/>
      <c r="P836" s="6"/>
      <c r="Q836" s="6"/>
    </row>
    <row r="837">
      <c r="F837" s="6"/>
      <c r="G837" s="6"/>
      <c r="H837" s="6"/>
      <c r="I837" s="6"/>
      <c r="J837" s="6"/>
      <c r="K837" s="6"/>
      <c r="L837" s="6"/>
      <c r="M837" s="6"/>
      <c r="N837" s="6"/>
      <c r="O837" s="6"/>
      <c r="P837" s="6"/>
      <c r="Q837" s="6"/>
    </row>
    <row r="838">
      <c r="F838" s="6"/>
      <c r="G838" s="6"/>
      <c r="H838" s="6"/>
      <c r="I838" s="6"/>
      <c r="J838" s="6"/>
      <c r="K838" s="6"/>
      <c r="L838" s="6"/>
      <c r="M838" s="6"/>
      <c r="N838" s="6"/>
      <c r="O838" s="6"/>
      <c r="P838" s="6"/>
      <c r="Q838" s="6"/>
    </row>
    <row r="839">
      <c r="F839" s="6"/>
      <c r="G839" s="6"/>
      <c r="H839" s="6"/>
      <c r="I839" s="6"/>
      <c r="J839" s="6"/>
      <c r="K839" s="6"/>
      <c r="L839" s="6"/>
      <c r="M839" s="6"/>
      <c r="N839" s="6"/>
      <c r="O839" s="6"/>
      <c r="P839" s="6"/>
      <c r="Q839" s="6"/>
    </row>
    <row r="840">
      <c r="F840" s="6"/>
      <c r="G840" s="6"/>
      <c r="H840" s="6"/>
      <c r="I840" s="6"/>
      <c r="J840" s="6"/>
      <c r="K840" s="6"/>
      <c r="L840" s="6"/>
      <c r="M840" s="6"/>
      <c r="N840" s="6"/>
      <c r="O840" s="6"/>
      <c r="P840" s="6"/>
      <c r="Q840" s="6"/>
    </row>
    <row r="841">
      <c r="F841" s="6"/>
      <c r="G841" s="6"/>
      <c r="H841" s="6"/>
      <c r="I841" s="6"/>
      <c r="J841" s="6"/>
      <c r="K841" s="6"/>
      <c r="L841" s="6"/>
      <c r="M841" s="6"/>
      <c r="N841" s="6"/>
      <c r="O841" s="6"/>
      <c r="P841" s="6"/>
      <c r="Q841" s="6"/>
    </row>
    <row r="842">
      <c r="F842" s="6"/>
      <c r="G842" s="6"/>
      <c r="H842" s="6"/>
      <c r="I842" s="6"/>
      <c r="J842" s="6"/>
      <c r="K842" s="6"/>
      <c r="L842" s="6"/>
      <c r="M842" s="6"/>
      <c r="N842" s="6"/>
      <c r="O842" s="6"/>
      <c r="P842" s="6"/>
      <c r="Q842" s="6"/>
    </row>
    <row r="843">
      <c r="F843" s="6"/>
      <c r="G843" s="6"/>
      <c r="H843" s="6"/>
      <c r="I843" s="6"/>
      <c r="J843" s="6"/>
      <c r="K843" s="6"/>
      <c r="L843" s="6"/>
      <c r="M843" s="6"/>
      <c r="N843" s="6"/>
      <c r="O843" s="6"/>
      <c r="P843" s="6"/>
      <c r="Q843" s="6"/>
    </row>
    <row r="844">
      <c r="F844" s="6"/>
      <c r="G844" s="6"/>
      <c r="H844" s="6"/>
      <c r="I844" s="6"/>
      <c r="J844" s="6"/>
      <c r="K844" s="6"/>
      <c r="L844" s="6"/>
      <c r="M844" s="6"/>
      <c r="N844" s="6"/>
      <c r="O844" s="6"/>
      <c r="P844" s="6"/>
      <c r="Q844" s="6"/>
    </row>
    <row r="845">
      <c r="F845" s="6"/>
      <c r="G845" s="6"/>
      <c r="H845" s="6"/>
      <c r="I845" s="6"/>
      <c r="J845" s="6"/>
      <c r="K845" s="6"/>
      <c r="L845" s="6"/>
      <c r="M845" s="6"/>
      <c r="N845" s="6"/>
      <c r="O845" s="6"/>
      <c r="P845" s="6"/>
      <c r="Q845" s="6"/>
    </row>
    <row r="846">
      <c r="F846" s="6"/>
      <c r="G846" s="6"/>
      <c r="H846" s="6"/>
      <c r="I846" s="6"/>
      <c r="J846" s="6"/>
      <c r="K846" s="6"/>
      <c r="L846" s="6"/>
      <c r="M846" s="6"/>
      <c r="N846" s="6"/>
      <c r="O846" s="6"/>
      <c r="P846" s="6"/>
      <c r="Q846" s="6"/>
    </row>
    <row r="847">
      <c r="F847" s="6"/>
      <c r="G847" s="6"/>
      <c r="H847" s="6"/>
      <c r="I847" s="6"/>
      <c r="J847" s="6"/>
      <c r="K847" s="6"/>
      <c r="L847" s="6"/>
      <c r="M847" s="6"/>
      <c r="N847" s="6"/>
      <c r="O847" s="6"/>
      <c r="P847" s="6"/>
      <c r="Q847" s="6"/>
    </row>
    <row r="848">
      <c r="F848" s="6"/>
      <c r="G848" s="6"/>
      <c r="H848" s="6"/>
      <c r="I848" s="6"/>
      <c r="J848" s="6"/>
      <c r="K848" s="6"/>
      <c r="L848" s="6"/>
      <c r="M848" s="6"/>
      <c r="N848" s="6"/>
      <c r="O848" s="6"/>
      <c r="P848" s="6"/>
      <c r="Q848" s="6"/>
    </row>
    <row r="849">
      <c r="F849" s="6"/>
      <c r="G849" s="6"/>
      <c r="H849" s="6"/>
      <c r="I849" s="6"/>
      <c r="J849" s="6"/>
      <c r="K849" s="6"/>
      <c r="L849" s="6"/>
      <c r="M849" s="6"/>
      <c r="N849" s="6"/>
      <c r="O849" s="6"/>
      <c r="P849" s="6"/>
      <c r="Q849" s="6"/>
    </row>
    <row r="850">
      <c r="F850" s="6"/>
      <c r="G850" s="6"/>
      <c r="H850" s="6"/>
      <c r="I850" s="6"/>
      <c r="J850" s="6"/>
      <c r="K850" s="6"/>
      <c r="L850" s="6"/>
      <c r="M850" s="6"/>
      <c r="N850" s="6"/>
      <c r="O850" s="6"/>
      <c r="P850" s="6"/>
      <c r="Q850" s="6"/>
    </row>
    <row r="851">
      <c r="F851" s="6"/>
      <c r="G851" s="6"/>
      <c r="H851" s="6"/>
      <c r="I851" s="6"/>
      <c r="J851" s="6"/>
      <c r="K851" s="6"/>
      <c r="L851" s="6"/>
      <c r="M851" s="6"/>
      <c r="N851" s="6"/>
      <c r="O851" s="6"/>
      <c r="P851" s="6"/>
      <c r="Q851" s="6"/>
    </row>
    <row r="852">
      <c r="F852" s="6"/>
      <c r="G852" s="6"/>
      <c r="H852" s="6"/>
      <c r="I852" s="6"/>
      <c r="J852" s="6"/>
      <c r="K852" s="6"/>
      <c r="L852" s="6"/>
      <c r="M852" s="6"/>
      <c r="N852" s="6"/>
      <c r="O852" s="6"/>
      <c r="P852" s="6"/>
      <c r="Q852" s="6"/>
    </row>
    <row r="853">
      <c r="F853" s="6"/>
      <c r="G853" s="6"/>
      <c r="H853" s="6"/>
      <c r="I853" s="6"/>
      <c r="J853" s="6"/>
      <c r="K853" s="6"/>
      <c r="L853" s="6"/>
      <c r="M853" s="6"/>
      <c r="N853" s="6"/>
      <c r="O853" s="6"/>
      <c r="P853" s="6"/>
      <c r="Q853" s="6"/>
    </row>
    <row r="854">
      <c r="F854" s="6"/>
      <c r="G854" s="6"/>
      <c r="H854" s="6"/>
      <c r="I854" s="6"/>
      <c r="J854" s="6"/>
      <c r="K854" s="6"/>
      <c r="L854" s="6"/>
      <c r="M854" s="6"/>
      <c r="N854" s="6"/>
      <c r="O854" s="6"/>
      <c r="P854" s="6"/>
      <c r="Q854" s="6"/>
    </row>
    <row r="855">
      <c r="F855" s="6"/>
      <c r="G855" s="6"/>
      <c r="H855" s="6"/>
      <c r="I855" s="6"/>
      <c r="J855" s="6"/>
      <c r="K855" s="6"/>
      <c r="L855" s="6"/>
      <c r="M855" s="6"/>
      <c r="N855" s="6"/>
      <c r="O855" s="6"/>
      <c r="P855" s="6"/>
      <c r="Q855" s="6"/>
    </row>
    <row r="856">
      <c r="F856" s="6"/>
      <c r="G856" s="6"/>
      <c r="H856" s="6"/>
      <c r="I856" s="6"/>
      <c r="J856" s="6"/>
      <c r="K856" s="6"/>
      <c r="L856" s="6"/>
      <c r="M856" s="6"/>
      <c r="N856" s="6"/>
      <c r="O856" s="6"/>
      <c r="P856" s="6"/>
      <c r="Q856" s="6"/>
    </row>
    <row r="857">
      <c r="F857" s="6"/>
      <c r="G857" s="6"/>
      <c r="H857" s="6"/>
      <c r="I857" s="6"/>
      <c r="J857" s="6"/>
      <c r="K857" s="6"/>
      <c r="L857" s="6"/>
      <c r="M857" s="6"/>
      <c r="N857" s="6"/>
      <c r="O857" s="6"/>
      <c r="P857" s="6"/>
      <c r="Q857" s="6"/>
    </row>
    <row r="858">
      <c r="F858" s="6"/>
      <c r="G858" s="6"/>
      <c r="H858" s="6"/>
      <c r="I858" s="6"/>
      <c r="J858" s="6"/>
      <c r="K858" s="6"/>
      <c r="L858" s="6"/>
      <c r="M858" s="6"/>
      <c r="N858" s="6"/>
      <c r="O858" s="6"/>
      <c r="P858" s="6"/>
      <c r="Q858" s="6"/>
    </row>
    <row r="859">
      <c r="F859" s="6"/>
      <c r="G859" s="6"/>
      <c r="H859" s="6"/>
      <c r="I859" s="6"/>
      <c r="J859" s="6"/>
      <c r="K859" s="6"/>
      <c r="L859" s="6"/>
      <c r="M859" s="6"/>
      <c r="N859" s="6"/>
      <c r="O859" s="6"/>
      <c r="P859" s="6"/>
      <c r="Q859" s="6"/>
    </row>
    <row r="860">
      <c r="F860" s="6"/>
      <c r="G860" s="6"/>
      <c r="H860" s="6"/>
      <c r="I860" s="6"/>
      <c r="J860" s="6"/>
      <c r="K860" s="6"/>
      <c r="L860" s="6"/>
      <c r="M860" s="6"/>
      <c r="N860" s="6"/>
      <c r="O860" s="6"/>
      <c r="P860" s="6"/>
      <c r="Q860" s="6"/>
    </row>
    <row r="861">
      <c r="F861" s="6"/>
      <c r="G861" s="6"/>
      <c r="H861" s="6"/>
      <c r="I861" s="6"/>
      <c r="J861" s="6"/>
      <c r="K861" s="6"/>
      <c r="L861" s="6"/>
      <c r="M861" s="6"/>
      <c r="N861" s="6"/>
      <c r="O861" s="6"/>
      <c r="P861" s="6"/>
      <c r="Q861" s="6"/>
    </row>
    <row r="862">
      <c r="F862" s="6"/>
      <c r="G862" s="6"/>
      <c r="H862" s="6"/>
      <c r="I862" s="6"/>
      <c r="J862" s="6"/>
      <c r="K862" s="6"/>
      <c r="L862" s="6"/>
      <c r="M862" s="6"/>
      <c r="N862" s="6"/>
      <c r="O862" s="6"/>
      <c r="P862" s="6"/>
      <c r="Q862" s="6"/>
    </row>
    <row r="863">
      <c r="F863" s="6"/>
      <c r="G863" s="6"/>
      <c r="H863" s="6"/>
      <c r="I863" s="6"/>
      <c r="J863" s="6"/>
      <c r="K863" s="6"/>
      <c r="L863" s="6"/>
      <c r="M863" s="6"/>
      <c r="N863" s="6"/>
      <c r="O863" s="6"/>
      <c r="P863" s="6"/>
      <c r="Q863" s="6"/>
    </row>
    <row r="864">
      <c r="F864" s="6"/>
      <c r="G864" s="6"/>
      <c r="H864" s="6"/>
      <c r="I864" s="6"/>
      <c r="J864" s="6"/>
      <c r="K864" s="6"/>
      <c r="L864" s="6"/>
      <c r="M864" s="6"/>
      <c r="N864" s="6"/>
      <c r="O864" s="6"/>
      <c r="P864" s="6"/>
      <c r="Q864" s="6"/>
    </row>
    <row r="865">
      <c r="F865" s="6"/>
      <c r="G865" s="6"/>
      <c r="H865" s="6"/>
      <c r="I865" s="6"/>
      <c r="J865" s="6"/>
      <c r="K865" s="6"/>
      <c r="L865" s="6"/>
      <c r="M865" s="6"/>
      <c r="N865" s="6"/>
      <c r="O865" s="6"/>
      <c r="P865" s="6"/>
      <c r="Q865" s="6"/>
    </row>
    <row r="866">
      <c r="F866" s="6"/>
      <c r="G866" s="6"/>
      <c r="H866" s="6"/>
      <c r="I866" s="6"/>
      <c r="J866" s="6"/>
      <c r="K866" s="6"/>
      <c r="L866" s="6"/>
      <c r="M866" s="6"/>
      <c r="N866" s="6"/>
      <c r="O866" s="6"/>
      <c r="P866" s="6"/>
      <c r="Q866" s="6"/>
    </row>
    <row r="867">
      <c r="F867" s="6"/>
      <c r="G867" s="6"/>
      <c r="H867" s="6"/>
      <c r="I867" s="6"/>
      <c r="J867" s="6"/>
      <c r="K867" s="6"/>
      <c r="L867" s="6"/>
      <c r="M867" s="6"/>
      <c r="N867" s="6"/>
      <c r="O867" s="6"/>
      <c r="P867" s="6"/>
      <c r="Q867" s="6"/>
    </row>
    <row r="868">
      <c r="F868" s="6"/>
      <c r="G868" s="6"/>
      <c r="H868" s="6"/>
      <c r="I868" s="6"/>
      <c r="J868" s="6"/>
      <c r="K868" s="6"/>
      <c r="L868" s="6"/>
      <c r="M868" s="6"/>
      <c r="N868" s="6"/>
      <c r="O868" s="6"/>
      <c r="P868" s="6"/>
      <c r="Q868" s="6"/>
    </row>
    <row r="869">
      <c r="F869" s="6"/>
      <c r="G869" s="6"/>
      <c r="H869" s="6"/>
      <c r="I869" s="6"/>
      <c r="J869" s="6"/>
      <c r="K869" s="6"/>
      <c r="L869" s="6"/>
      <c r="M869" s="6"/>
      <c r="N869" s="6"/>
      <c r="O869" s="6"/>
      <c r="P869" s="6"/>
      <c r="Q869" s="6"/>
    </row>
    <row r="870">
      <c r="F870" s="6"/>
      <c r="G870" s="6"/>
      <c r="H870" s="6"/>
      <c r="I870" s="6"/>
      <c r="J870" s="6"/>
      <c r="K870" s="6"/>
      <c r="L870" s="6"/>
      <c r="M870" s="6"/>
      <c r="N870" s="6"/>
      <c r="O870" s="6"/>
      <c r="P870" s="6"/>
      <c r="Q870" s="6"/>
    </row>
    <row r="871">
      <c r="F871" s="6"/>
      <c r="G871" s="6"/>
      <c r="H871" s="6"/>
      <c r="I871" s="6"/>
      <c r="J871" s="6"/>
      <c r="K871" s="6"/>
      <c r="L871" s="6"/>
      <c r="M871" s="6"/>
      <c r="N871" s="6"/>
      <c r="O871" s="6"/>
      <c r="P871" s="6"/>
      <c r="Q871" s="6"/>
    </row>
    <row r="872">
      <c r="F872" s="6"/>
      <c r="G872" s="6"/>
      <c r="H872" s="6"/>
      <c r="I872" s="6"/>
      <c r="J872" s="6"/>
      <c r="K872" s="6"/>
      <c r="L872" s="6"/>
      <c r="M872" s="6"/>
      <c r="N872" s="6"/>
      <c r="O872" s="6"/>
      <c r="P872" s="6"/>
      <c r="Q872" s="6"/>
    </row>
    <row r="873">
      <c r="F873" s="6"/>
      <c r="G873" s="6"/>
      <c r="H873" s="6"/>
      <c r="I873" s="6"/>
      <c r="J873" s="6"/>
      <c r="K873" s="6"/>
      <c r="L873" s="6"/>
      <c r="M873" s="6"/>
      <c r="N873" s="6"/>
      <c r="O873" s="6"/>
      <c r="P873" s="6"/>
      <c r="Q873" s="6"/>
    </row>
    <row r="874">
      <c r="F874" s="6"/>
      <c r="G874" s="6"/>
      <c r="H874" s="6"/>
      <c r="I874" s="6"/>
      <c r="J874" s="6"/>
      <c r="K874" s="6"/>
      <c r="L874" s="6"/>
      <c r="M874" s="6"/>
      <c r="N874" s="6"/>
      <c r="O874" s="6"/>
      <c r="P874" s="6"/>
      <c r="Q874" s="6"/>
    </row>
    <row r="875">
      <c r="F875" s="6"/>
      <c r="G875" s="6"/>
      <c r="H875" s="6"/>
      <c r="I875" s="6"/>
      <c r="J875" s="6"/>
      <c r="K875" s="6"/>
      <c r="L875" s="6"/>
      <c r="M875" s="6"/>
      <c r="N875" s="6"/>
      <c r="O875" s="6"/>
      <c r="P875" s="6"/>
      <c r="Q875" s="6"/>
    </row>
    <row r="876">
      <c r="F876" s="6"/>
      <c r="G876" s="6"/>
      <c r="H876" s="6"/>
      <c r="I876" s="6"/>
      <c r="J876" s="6"/>
      <c r="K876" s="6"/>
      <c r="L876" s="6"/>
      <c r="M876" s="6"/>
      <c r="N876" s="6"/>
      <c r="O876" s="6"/>
      <c r="P876" s="6"/>
      <c r="Q876" s="6"/>
    </row>
    <row r="877">
      <c r="F877" s="6"/>
      <c r="G877" s="6"/>
      <c r="H877" s="6"/>
      <c r="I877" s="6"/>
      <c r="J877" s="6"/>
      <c r="K877" s="6"/>
      <c r="L877" s="6"/>
      <c r="M877" s="6"/>
      <c r="N877" s="6"/>
      <c r="O877" s="6"/>
      <c r="P877" s="6"/>
      <c r="Q877" s="6"/>
    </row>
    <row r="878">
      <c r="F878" s="6"/>
      <c r="G878" s="6"/>
      <c r="H878" s="6"/>
      <c r="I878" s="6"/>
      <c r="J878" s="6"/>
      <c r="K878" s="6"/>
      <c r="L878" s="6"/>
      <c r="M878" s="6"/>
      <c r="N878" s="6"/>
      <c r="O878" s="6"/>
      <c r="P878" s="6"/>
      <c r="Q878" s="6"/>
    </row>
    <row r="879">
      <c r="F879" s="6"/>
      <c r="G879" s="6"/>
      <c r="H879" s="6"/>
      <c r="I879" s="6"/>
      <c r="J879" s="6"/>
      <c r="K879" s="6"/>
      <c r="L879" s="6"/>
      <c r="M879" s="6"/>
      <c r="N879" s="6"/>
      <c r="O879" s="6"/>
      <c r="P879" s="6"/>
      <c r="Q879" s="6"/>
    </row>
    <row r="880">
      <c r="F880" s="6"/>
      <c r="G880" s="6"/>
      <c r="H880" s="6"/>
      <c r="I880" s="6"/>
      <c r="J880" s="6"/>
      <c r="K880" s="6"/>
      <c r="L880" s="6"/>
      <c r="M880" s="6"/>
      <c r="N880" s="6"/>
      <c r="O880" s="6"/>
      <c r="P880" s="6"/>
      <c r="Q880" s="6"/>
    </row>
    <row r="881">
      <c r="F881" s="6"/>
      <c r="G881" s="6"/>
      <c r="H881" s="6"/>
      <c r="I881" s="6"/>
      <c r="J881" s="6"/>
      <c r="K881" s="6"/>
      <c r="L881" s="6"/>
      <c r="M881" s="6"/>
      <c r="N881" s="6"/>
      <c r="O881" s="6"/>
      <c r="P881" s="6"/>
      <c r="Q881" s="6"/>
    </row>
    <row r="882">
      <c r="F882" s="6"/>
      <c r="G882" s="6"/>
      <c r="H882" s="6"/>
      <c r="I882" s="6"/>
      <c r="J882" s="6"/>
      <c r="K882" s="6"/>
      <c r="L882" s="6"/>
      <c r="M882" s="6"/>
      <c r="N882" s="6"/>
      <c r="O882" s="6"/>
      <c r="P882" s="6"/>
      <c r="Q882" s="6"/>
    </row>
    <row r="883">
      <c r="F883" s="6"/>
      <c r="G883" s="6"/>
      <c r="H883" s="6"/>
      <c r="I883" s="6"/>
      <c r="J883" s="6"/>
      <c r="K883" s="6"/>
      <c r="L883" s="6"/>
      <c r="M883" s="6"/>
      <c r="N883" s="6"/>
      <c r="O883" s="6"/>
      <c r="P883" s="6"/>
      <c r="Q883" s="6"/>
    </row>
    <row r="884">
      <c r="F884" s="6"/>
      <c r="G884" s="6"/>
      <c r="H884" s="6"/>
      <c r="I884" s="6"/>
      <c r="J884" s="6"/>
      <c r="K884" s="6"/>
      <c r="L884" s="6"/>
      <c r="M884" s="6"/>
      <c r="N884" s="6"/>
      <c r="O884" s="6"/>
      <c r="P884" s="6"/>
      <c r="Q884" s="6"/>
    </row>
    <row r="885">
      <c r="F885" s="6"/>
      <c r="G885" s="6"/>
      <c r="H885" s="6"/>
      <c r="I885" s="6"/>
      <c r="J885" s="6"/>
      <c r="K885" s="6"/>
      <c r="L885" s="6"/>
      <c r="M885" s="6"/>
      <c r="N885" s="6"/>
      <c r="O885" s="6"/>
      <c r="P885" s="6"/>
      <c r="Q885" s="6"/>
    </row>
    <row r="886">
      <c r="F886" s="6"/>
      <c r="G886" s="6"/>
      <c r="H886" s="6"/>
      <c r="I886" s="6"/>
      <c r="J886" s="6"/>
      <c r="K886" s="6"/>
      <c r="L886" s="6"/>
      <c r="M886" s="6"/>
      <c r="N886" s="6"/>
      <c r="O886" s="6"/>
      <c r="P886" s="6"/>
      <c r="Q886" s="6"/>
    </row>
    <row r="887">
      <c r="F887" s="6"/>
      <c r="G887" s="6"/>
      <c r="H887" s="6"/>
      <c r="I887" s="6"/>
      <c r="J887" s="6"/>
      <c r="K887" s="6"/>
      <c r="L887" s="6"/>
      <c r="M887" s="6"/>
      <c r="N887" s="6"/>
      <c r="O887" s="6"/>
      <c r="P887" s="6"/>
      <c r="Q887" s="6"/>
    </row>
    <row r="888">
      <c r="F888" s="6"/>
      <c r="G888" s="6"/>
      <c r="H888" s="6"/>
      <c r="I888" s="6"/>
      <c r="J888" s="6"/>
      <c r="K888" s="6"/>
      <c r="L888" s="6"/>
      <c r="M888" s="6"/>
      <c r="N888" s="6"/>
      <c r="O888" s="6"/>
      <c r="P888" s="6"/>
      <c r="Q888" s="6"/>
    </row>
    <row r="889">
      <c r="F889" s="6"/>
      <c r="G889" s="6"/>
      <c r="H889" s="6"/>
      <c r="I889" s="6"/>
      <c r="J889" s="6"/>
      <c r="K889" s="6"/>
      <c r="L889" s="6"/>
      <c r="M889" s="6"/>
      <c r="N889" s="6"/>
      <c r="O889" s="6"/>
      <c r="P889" s="6"/>
      <c r="Q889" s="6"/>
    </row>
    <row r="890">
      <c r="F890" s="6"/>
      <c r="G890" s="6"/>
      <c r="H890" s="6"/>
      <c r="I890" s="6"/>
      <c r="J890" s="6"/>
      <c r="K890" s="6"/>
      <c r="L890" s="6"/>
      <c r="M890" s="6"/>
      <c r="N890" s="6"/>
      <c r="O890" s="6"/>
      <c r="P890" s="6"/>
      <c r="Q890" s="6"/>
    </row>
    <row r="891">
      <c r="F891" s="6"/>
      <c r="G891" s="6"/>
      <c r="H891" s="6"/>
      <c r="I891" s="6"/>
      <c r="J891" s="6"/>
      <c r="K891" s="6"/>
      <c r="L891" s="6"/>
      <c r="M891" s="6"/>
      <c r="N891" s="6"/>
      <c r="O891" s="6"/>
      <c r="P891" s="6"/>
      <c r="Q891" s="6"/>
    </row>
    <row r="892">
      <c r="F892" s="6"/>
      <c r="G892" s="6"/>
      <c r="H892" s="6"/>
      <c r="I892" s="6"/>
      <c r="J892" s="6"/>
      <c r="K892" s="6"/>
      <c r="L892" s="6"/>
      <c r="M892" s="6"/>
      <c r="N892" s="6"/>
      <c r="O892" s="6"/>
      <c r="P892" s="6"/>
      <c r="Q892" s="6"/>
    </row>
    <row r="893">
      <c r="F893" s="6"/>
      <c r="G893" s="6"/>
      <c r="H893" s="6"/>
      <c r="I893" s="6"/>
      <c r="J893" s="6"/>
      <c r="K893" s="6"/>
      <c r="L893" s="6"/>
      <c r="M893" s="6"/>
      <c r="N893" s="6"/>
      <c r="O893" s="6"/>
      <c r="P893" s="6"/>
      <c r="Q893" s="6"/>
    </row>
    <row r="894">
      <c r="F894" s="6"/>
      <c r="G894" s="6"/>
      <c r="H894" s="6"/>
      <c r="I894" s="6"/>
      <c r="J894" s="6"/>
      <c r="K894" s="6"/>
      <c r="L894" s="6"/>
      <c r="M894" s="6"/>
      <c r="N894" s="6"/>
      <c r="O894" s="6"/>
      <c r="P894" s="6"/>
      <c r="Q894" s="6"/>
    </row>
    <row r="895">
      <c r="F895" s="6"/>
      <c r="G895" s="6"/>
      <c r="H895" s="6"/>
      <c r="I895" s="6"/>
      <c r="J895" s="6"/>
      <c r="K895" s="6"/>
      <c r="L895" s="6"/>
      <c r="M895" s="6"/>
      <c r="N895" s="6"/>
      <c r="O895" s="6"/>
      <c r="P895" s="6"/>
      <c r="Q895" s="6"/>
    </row>
    <row r="896">
      <c r="F896" s="6"/>
      <c r="G896" s="6"/>
      <c r="H896" s="6"/>
      <c r="I896" s="6"/>
      <c r="J896" s="6"/>
      <c r="K896" s="6"/>
      <c r="L896" s="6"/>
      <c r="M896" s="6"/>
      <c r="N896" s="6"/>
      <c r="O896" s="6"/>
      <c r="P896" s="6"/>
      <c r="Q896" s="6"/>
    </row>
    <row r="897">
      <c r="F897" s="6"/>
      <c r="G897" s="6"/>
      <c r="H897" s="6"/>
      <c r="I897" s="6"/>
      <c r="J897" s="6"/>
      <c r="K897" s="6"/>
      <c r="L897" s="6"/>
      <c r="M897" s="6"/>
      <c r="N897" s="6"/>
      <c r="O897" s="6"/>
      <c r="P897" s="6"/>
      <c r="Q897" s="6"/>
    </row>
    <row r="898">
      <c r="F898" s="6"/>
      <c r="G898" s="6"/>
      <c r="H898" s="6"/>
      <c r="I898" s="6"/>
      <c r="J898" s="6"/>
      <c r="K898" s="6"/>
      <c r="L898" s="6"/>
      <c r="M898" s="6"/>
      <c r="N898" s="6"/>
      <c r="O898" s="6"/>
      <c r="P898" s="6"/>
      <c r="Q898" s="6"/>
    </row>
    <row r="899">
      <c r="F899" s="6"/>
      <c r="G899" s="6"/>
      <c r="H899" s="6"/>
      <c r="I899" s="6"/>
      <c r="J899" s="6"/>
      <c r="K899" s="6"/>
      <c r="L899" s="6"/>
      <c r="M899" s="6"/>
      <c r="N899" s="6"/>
      <c r="O899" s="6"/>
      <c r="P899" s="6"/>
      <c r="Q899" s="6"/>
    </row>
    <row r="900">
      <c r="F900" s="6"/>
      <c r="G900" s="6"/>
      <c r="H900" s="6"/>
      <c r="I900" s="6"/>
      <c r="J900" s="6"/>
      <c r="K900" s="6"/>
      <c r="L900" s="6"/>
      <c r="M900" s="6"/>
      <c r="N900" s="6"/>
      <c r="O900" s="6"/>
      <c r="P900" s="6"/>
      <c r="Q900" s="6"/>
    </row>
    <row r="901">
      <c r="F901" s="6"/>
      <c r="G901" s="6"/>
      <c r="H901" s="6"/>
      <c r="I901" s="6"/>
      <c r="J901" s="6"/>
      <c r="K901" s="6"/>
      <c r="L901" s="6"/>
      <c r="M901" s="6"/>
      <c r="N901" s="6"/>
      <c r="O901" s="6"/>
      <c r="P901" s="6"/>
      <c r="Q901" s="6"/>
    </row>
    <row r="902">
      <c r="F902" s="6"/>
      <c r="G902" s="6"/>
      <c r="H902" s="6"/>
      <c r="I902" s="6"/>
      <c r="J902" s="6"/>
      <c r="K902" s="6"/>
      <c r="L902" s="6"/>
      <c r="M902" s="6"/>
      <c r="N902" s="6"/>
      <c r="O902" s="6"/>
      <c r="P902" s="6"/>
      <c r="Q902" s="6"/>
    </row>
    <row r="903">
      <c r="F903" s="6"/>
      <c r="G903" s="6"/>
      <c r="H903" s="6"/>
      <c r="I903" s="6"/>
      <c r="J903" s="6"/>
      <c r="K903" s="6"/>
      <c r="L903" s="6"/>
      <c r="M903" s="6"/>
      <c r="N903" s="6"/>
      <c r="O903" s="6"/>
      <c r="P903" s="6"/>
      <c r="Q903" s="6"/>
    </row>
    <row r="904">
      <c r="F904" s="6"/>
      <c r="G904" s="6"/>
      <c r="H904" s="6"/>
      <c r="I904" s="6"/>
      <c r="J904" s="6"/>
      <c r="K904" s="6"/>
      <c r="L904" s="6"/>
      <c r="M904" s="6"/>
      <c r="N904" s="6"/>
      <c r="O904" s="6"/>
      <c r="P904" s="6"/>
      <c r="Q904" s="6"/>
    </row>
    <row r="905">
      <c r="F905" s="6"/>
      <c r="G905" s="6"/>
      <c r="H905" s="6"/>
      <c r="I905" s="6"/>
      <c r="J905" s="6"/>
      <c r="K905" s="6"/>
      <c r="L905" s="6"/>
      <c r="M905" s="6"/>
      <c r="N905" s="6"/>
      <c r="O905" s="6"/>
      <c r="P905" s="6"/>
      <c r="Q905" s="6"/>
    </row>
    <row r="906">
      <c r="F906" s="6"/>
      <c r="G906" s="6"/>
      <c r="H906" s="6"/>
      <c r="I906" s="6"/>
      <c r="J906" s="6"/>
      <c r="K906" s="6"/>
      <c r="L906" s="6"/>
      <c r="M906" s="6"/>
      <c r="N906" s="6"/>
      <c r="O906" s="6"/>
      <c r="P906" s="6"/>
      <c r="Q906" s="6"/>
    </row>
    <row r="907">
      <c r="F907" s="6"/>
      <c r="G907" s="6"/>
      <c r="H907" s="6"/>
      <c r="I907" s="6"/>
      <c r="J907" s="6"/>
      <c r="K907" s="6"/>
      <c r="L907" s="6"/>
      <c r="M907" s="6"/>
      <c r="N907" s="6"/>
      <c r="O907" s="6"/>
      <c r="P907" s="6"/>
      <c r="Q907" s="6"/>
    </row>
    <row r="908">
      <c r="F908" s="6"/>
      <c r="G908" s="6"/>
      <c r="H908" s="6"/>
      <c r="I908" s="6"/>
      <c r="J908" s="6"/>
      <c r="K908" s="6"/>
      <c r="L908" s="6"/>
      <c r="M908" s="6"/>
      <c r="N908" s="6"/>
      <c r="O908" s="6"/>
      <c r="P908" s="6"/>
      <c r="Q908" s="6"/>
    </row>
    <row r="909">
      <c r="F909" s="6"/>
      <c r="G909" s="6"/>
      <c r="H909" s="6"/>
      <c r="I909" s="6"/>
      <c r="J909" s="6"/>
      <c r="K909" s="6"/>
      <c r="L909" s="6"/>
      <c r="M909" s="6"/>
      <c r="N909" s="6"/>
      <c r="O909" s="6"/>
      <c r="P909" s="6"/>
      <c r="Q909" s="6"/>
    </row>
    <row r="910">
      <c r="F910" s="6"/>
      <c r="G910" s="6"/>
      <c r="H910" s="6"/>
      <c r="I910" s="6"/>
      <c r="J910" s="6"/>
      <c r="K910" s="6"/>
      <c r="L910" s="6"/>
      <c r="M910" s="6"/>
      <c r="N910" s="6"/>
      <c r="O910" s="6"/>
      <c r="P910" s="6"/>
      <c r="Q910" s="6"/>
    </row>
    <row r="911">
      <c r="F911" s="6"/>
      <c r="G911" s="6"/>
      <c r="H911" s="6"/>
      <c r="I911" s="6"/>
      <c r="J911" s="6"/>
      <c r="K911" s="6"/>
      <c r="L911" s="6"/>
      <c r="M911" s="6"/>
      <c r="N911" s="6"/>
      <c r="O911" s="6"/>
      <c r="P911" s="6"/>
      <c r="Q911" s="6"/>
    </row>
    <row r="912">
      <c r="F912" s="6"/>
      <c r="G912" s="6"/>
      <c r="H912" s="6"/>
      <c r="I912" s="6"/>
      <c r="J912" s="6"/>
      <c r="K912" s="6"/>
      <c r="L912" s="6"/>
      <c r="M912" s="6"/>
      <c r="N912" s="6"/>
      <c r="O912" s="6"/>
      <c r="P912" s="6"/>
      <c r="Q912" s="6"/>
    </row>
    <row r="913">
      <c r="F913" s="6"/>
      <c r="G913" s="6"/>
      <c r="H913" s="6"/>
      <c r="I913" s="6"/>
      <c r="J913" s="6"/>
      <c r="K913" s="6"/>
      <c r="L913" s="6"/>
      <c r="M913" s="6"/>
      <c r="N913" s="6"/>
      <c r="O913" s="6"/>
      <c r="P913" s="6"/>
      <c r="Q913" s="6"/>
    </row>
    <row r="914">
      <c r="F914" s="6"/>
      <c r="G914" s="6"/>
      <c r="H914" s="6"/>
      <c r="I914" s="6"/>
      <c r="J914" s="6"/>
      <c r="K914" s="6"/>
      <c r="L914" s="6"/>
      <c r="M914" s="6"/>
      <c r="N914" s="6"/>
      <c r="O914" s="6"/>
      <c r="P914" s="6"/>
      <c r="Q914" s="6"/>
    </row>
    <row r="915">
      <c r="F915" s="6"/>
      <c r="G915" s="6"/>
      <c r="H915" s="6"/>
      <c r="I915" s="6"/>
      <c r="J915" s="6"/>
      <c r="K915" s="6"/>
      <c r="L915" s="6"/>
      <c r="M915" s="6"/>
      <c r="N915" s="6"/>
      <c r="O915" s="6"/>
      <c r="P915" s="6"/>
      <c r="Q915" s="6"/>
    </row>
    <row r="916">
      <c r="F916" s="6"/>
      <c r="G916" s="6"/>
      <c r="H916" s="6"/>
      <c r="I916" s="6"/>
      <c r="J916" s="6"/>
      <c r="K916" s="6"/>
      <c r="L916" s="6"/>
      <c r="M916" s="6"/>
      <c r="N916" s="6"/>
      <c r="O916" s="6"/>
      <c r="P916" s="6"/>
      <c r="Q916" s="6"/>
    </row>
    <row r="917">
      <c r="F917" s="6"/>
      <c r="G917" s="6"/>
      <c r="H917" s="6"/>
      <c r="I917" s="6"/>
      <c r="J917" s="6"/>
      <c r="K917" s="6"/>
      <c r="L917" s="6"/>
      <c r="M917" s="6"/>
      <c r="N917" s="6"/>
      <c r="O917" s="6"/>
      <c r="P917" s="6"/>
      <c r="Q917" s="6"/>
    </row>
    <row r="918">
      <c r="F918" s="6"/>
      <c r="G918" s="6"/>
      <c r="H918" s="6"/>
      <c r="I918" s="6"/>
      <c r="J918" s="6"/>
      <c r="K918" s="6"/>
      <c r="L918" s="6"/>
      <c r="M918" s="6"/>
      <c r="N918" s="6"/>
      <c r="O918" s="6"/>
      <c r="P918" s="6"/>
      <c r="Q918" s="6"/>
    </row>
    <row r="919">
      <c r="F919" s="6"/>
      <c r="G919" s="6"/>
      <c r="H919" s="6"/>
      <c r="I919" s="6"/>
      <c r="J919" s="6"/>
      <c r="K919" s="6"/>
      <c r="L919" s="6"/>
      <c r="M919" s="6"/>
      <c r="N919" s="6"/>
      <c r="O919" s="6"/>
      <c r="P919" s="6"/>
      <c r="Q919" s="6"/>
    </row>
    <row r="920">
      <c r="F920" s="6"/>
      <c r="G920" s="6"/>
      <c r="H920" s="6"/>
      <c r="I920" s="6"/>
      <c r="J920" s="6"/>
      <c r="K920" s="6"/>
      <c r="L920" s="6"/>
      <c r="M920" s="6"/>
      <c r="N920" s="6"/>
      <c r="O920" s="6"/>
      <c r="P920" s="6"/>
      <c r="Q920" s="6"/>
    </row>
    <row r="921">
      <c r="F921" s="6"/>
      <c r="G921" s="6"/>
      <c r="H921" s="6"/>
      <c r="I921" s="6"/>
      <c r="J921" s="6"/>
      <c r="K921" s="6"/>
      <c r="L921" s="6"/>
      <c r="M921" s="6"/>
      <c r="N921" s="6"/>
      <c r="O921" s="6"/>
      <c r="P921" s="6"/>
      <c r="Q921" s="6"/>
    </row>
    <row r="922">
      <c r="F922" s="6"/>
      <c r="G922" s="6"/>
      <c r="H922" s="6"/>
      <c r="I922" s="6"/>
      <c r="J922" s="6"/>
      <c r="K922" s="6"/>
      <c r="L922" s="6"/>
      <c r="M922" s="6"/>
      <c r="N922" s="6"/>
      <c r="O922" s="6"/>
      <c r="P922" s="6"/>
      <c r="Q922" s="6"/>
    </row>
    <row r="923">
      <c r="F923" s="6"/>
      <c r="G923" s="6"/>
      <c r="H923" s="6"/>
      <c r="I923" s="6"/>
      <c r="J923" s="6"/>
      <c r="K923" s="6"/>
      <c r="L923" s="6"/>
      <c r="M923" s="6"/>
      <c r="N923" s="6"/>
      <c r="O923" s="6"/>
      <c r="P923" s="6"/>
      <c r="Q923" s="6"/>
    </row>
    <row r="924">
      <c r="F924" s="6"/>
      <c r="G924" s="6"/>
      <c r="H924" s="6"/>
      <c r="I924" s="6"/>
      <c r="J924" s="6"/>
      <c r="K924" s="6"/>
      <c r="L924" s="6"/>
      <c r="M924" s="6"/>
      <c r="N924" s="6"/>
      <c r="O924" s="6"/>
      <c r="P924" s="6"/>
      <c r="Q924" s="6"/>
    </row>
    <row r="925">
      <c r="F925" s="6"/>
      <c r="G925" s="6"/>
      <c r="H925" s="6"/>
      <c r="I925" s="6"/>
      <c r="J925" s="6"/>
      <c r="K925" s="6"/>
      <c r="L925" s="6"/>
      <c r="M925" s="6"/>
      <c r="N925" s="6"/>
      <c r="O925" s="6"/>
      <c r="P925" s="6"/>
      <c r="Q925" s="6"/>
    </row>
    <row r="926">
      <c r="F926" s="6"/>
      <c r="G926" s="6"/>
      <c r="H926" s="6"/>
      <c r="I926" s="6"/>
      <c r="J926" s="6"/>
      <c r="K926" s="6"/>
      <c r="L926" s="6"/>
      <c r="M926" s="6"/>
      <c r="N926" s="6"/>
      <c r="O926" s="6"/>
      <c r="P926" s="6"/>
      <c r="Q926" s="6"/>
    </row>
    <row r="927">
      <c r="F927" s="6"/>
      <c r="G927" s="6"/>
      <c r="H927" s="6"/>
      <c r="I927" s="6"/>
      <c r="J927" s="6"/>
      <c r="K927" s="6"/>
      <c r="L927" s="6"/>
      <c r="M927" s="6"/>
      <c r="N927" s="6"/>
      <c r="O927" s="6"/>
      <c r="P927" s="6"/>
      <c r="Q927" s="6"/>
    </row>
    <row r="928">
      <c r="F928" s="6"/>
      <c r="G928" s="6"/>
      <c r="H928" s="6"/>
      <c r="I928" s="6"/>
      <c r="J928" s="6"/>
      <c r="K928" s="6"/>
      <c r="L928" s="6"/>
      <c r="M928" s="6"/>
      <c r="N928" s="6"/>
      <c r="O928" s="6"/>
      <c r="P928" s="6"/>
      <c r="Q928" s="6"/>
    </row>
    <row r="929">
      <c r="F929" s="6"/>
      <c r="G929" s="6"/>
      <c r="H929" s="6"/>
      <c r="I929" s="6"/>
      <c r="J929" s="6"/>
      <c r="K929" s="6"/>
      <c r="L929" s="6"/>
      <c r="M929" s="6"/>
      <c r="N929" s="6"/>
      <c r="O929" s="6"/>
      <c r="P929" s="6"/>
      <c r="Q929" s="6"/>
    </row>
    <row r="930">
      <c r="F930" s="6"/>
      <c r="G930" s="6"/>
      <c r="H930" s="6"/>
      <c r="I930" s="6"/>
      <c r="J930" s="6"/>
      <c r="K930" s="6"/>
      <c r="L930" s="6"/>
      <c r="M930" s="6"/>
      <c r="N930" s="6"/>
      <c r="O930" s="6"/>
      <c r="P930" s="6"/>
      <c r="Q930" s="6"/>
    </row>
    <row r="931">
      <c r="F931" s="6"/>
      <c r="G931" s="6"/>
      <c r="H931" s="6"/>
      <c r="I931" s="6"/>
      <c r="J931" s="6"/>
      <c r="K931" s="6"/>
      <c r="L931" s="6"/>
      <c r="M931" s="6"/>
      <c r="N931" s="6"/>
      <c r="O931" s="6"/>
      <c r="P931" s="6"/>
      <c r="Q931" s="6"/>
    </row>
    <row r="932">
      <c r="F932" s="6"/>
      <c r="G932" s="6"/>
      <c r="H932" s="6"/>
      <c r="I932" s="6"/>
      <c r="J932" s="6"/>
      <c r="K932" s="6"/>
      <c r="L932" s="6"/>
      <c r="M932" s="6"/>
      <c r="N932" s="6"/>
      <c r="O932" s="6"/>
      <c r="P932" s="6"/>
      <c r="Q932" s="6"/>
    </row>
    <row r="933">
      <c r="F933" s="6"/>
      <c r="G933" s="6"/>
      <c r="H933" s="6"/>
      <c r="I933" s="6"/>
      <c r="J933" s="6"/>
      <c r="K933" s="6"/>
      <c r="L933" s="6"/>
      <c r="M933" s="6"/>
      <c r="N933" s="6"/>
      <c r="O933" s="6"/>
      <c r="P933" s="6"/>
      <c r="Q933" s="6"/>
    </row>
    <row r="934">
      <c r="F934" s="6"/>
      <c r="G934" s="6"/>
      <c r="H934" s="6"/>
      <c r="I934" s="6"/>
      <c r="J934" s="6"/>
      <c r="K934" s="6"/>
      <c r="L934" s="6"/>
      <c r="M934" s="6"/>
      <c r="N934" s="6"/>
      <c r="O934" s="6"/>
      <c r="P934" s="6"/>
      <c r="Q934" s="6"/>
    </row>
    <row r="935">
      <c r="F935" s="6"/>
      <c r="G935" s="6"/>
      <c r="H935" s="6"/>
      <c r="I935" s="6"/>
      <c r="J935" s="6"/>
      <c r="K935" s="6"/>
      <c r="L935" s="6"/>
      <c r="M935" s="6"/>
      <c r="N935" s="6"/>
      <c r="O935" s="6"/>
      <c r="P935" s="6"/>
      <c r="Q935" s="6"/>
    </row>
    <row r="936">
      <c r="F936" s="6"/>
      <c r="G936" s="6"/>
      <c r="H936" s="6"/>
      <c r="I936" s="6"/>
      <c r="J936" s="6"/>
      <c r="K936" s="6"/>
      <c r="L936" s="6"/>
      <c r="M936" s="6"/>
      <c r="N936" s="6"/>
      <c r="O936" s="6"/>
      <c r="P936" s="6"/>
      <c r="Q936" s="6"/>
    </row>
    <row r="937">
      <c r="F937" s="6"/>
      <c r="G937" s="6"/>
      <c r="H937" s="6"/>
      <c r="I937" s="6"/>
      <c r="J937" s="6"/>
      <c r="K937" s="6"/>
      <c r="L937" s="6"/>
      <c r="M937" s="6"/>
      <c r="N937" s="6"/>
      <c r="O937" s="6"/>
      <c r="P937" s="6"/>
      <c r="Q937" s="6"/>
    </row>
    <row r="938">
      <c r="F938" s="6"/>
      <c r="G938" s="6"/>
      <c r="H938" s="6"/>
      <c r="I938" s="6"/>
      <c r="J938" s="6"/>
      <c r="K938" s="6"/>
      <c r="L938" s="6"/>
      <c r="M938" s="6"/>
      <c r="N938" s="6"/>
      <c r="O938" s="6"/>
      <c r="P938" s="6"/>
      <c r="Q938" s="6"/>
    </row>
    <row r="939">
      <c r="F939" s="6"/>
      <c r="G939" s="6"/>
      <c r="H939" s="6"/>
      <c r="I939" s="6"/>
      <c r="J939" s="6"/>
      <c r="K939" s="6"/>
      <c r="L939" s="6"/>
      <c r="M939" s="6"/>
      <c r="N939" s="6"/>
      <c r="O939" s="6"/>
      <c r="P939" s="6"/>
      <c r="Q939" s="6"/>
    </row>
    <row r="940">
      <c r="F940" s="6"/>
      <c r="G940" s="6"/>
      <c r="H940" s="6"/>
      <c r="I940" s="6"/>
      <c r="J940" s="6"/>
      <c r="K940" s="6"/>
      <c r="L940" s="6"/>
      <c r="M940" s="6"/>
      <c r="N940" s="6"/>
      <c r="O940" s="6"/>
      <c r="P940" s="6"/>
      <c r="Q940" s="6"/>
    </row>
    <row r="941">
      <c r="F941" s="6"/>
      <c r="G941" s="6"/>
      <c r="H941" s="6"/>
      <c r="I941" s="6"/>
      <c r="J941" s="6"/>
      <c r="K941" s="6"/>
      <c r="L941" s="6"/>
      <c r="M941" s="6"/>
      <c r="N941" s="6"/>
      <c r="O941" s="6"/>
      <c r="P941" s="6"/>
      <c r="Q941" s="6"/>
    </row>
    <row r="942">
      <c r="F942" s="6"/>
      <c r="G942" s="6"/>
      <c r="H942" s="6"/>
      <c r="I942" s="6"/>
      <c r="J942" s="6"/>
      <c r="K942" s="6"/>
      <c r="L942" s="6"/>
      <c r="M942" s="6"/>
      <c r="N942" s="6"/>
      <c r="O942" s="6"/>
      <c r="P942" s="6"/>
      <c r="Q942" s="6"/>
    </row>
    <row r="943">
      <c r="F943" s="6"/>
      <c r="G943" s="6"/>
      <c r="H943" s="6"/>
      <c r="I943" s="6"/>
      <c r="J943" s="6"/>
      <c r="K943" s="6"/>
      <c r="L943" s="6"/>
      <c r="M943" s="6"/>
      <c r="N943" s="6"/>
      <c r="O943" s="6"/>
      <c r="P943" s="6"/>
      <c r="Q943" s="6"/>
    </row>
    <row r="944">
      <c r="F944" s="6"/>
      <c r="G944" s="6"/>
      <c r="H944" s="6"/>
      <c r="I944" s="6"/>
      <c r="J944" s="6"/>
      <c r="K944" s="6"/>
      <c r="L944" s="6"/>
      <c r="M944" s="6"/>
      <c r="N944" s="6"/>
      <c r="O944" s="6"/>
      <c r="P944" s="6"/>
      <c r="Q944" s="6"/>
    </row>
    <row r="945">
      <c r="F945" s="6"/>
      <c r="G945" s="6"/>
      <c r="H945" s="6"/>
      <c r="I945" s="6"/>
      <c r="J945" s="6"/>
      <c r="K945" s="6"/>
      <c r="L945" s="6"/>
      <c r="M945" s="6"/>
      <c r="N945" s="6"/>
      <c r="O945" s="6"/>
      <c r="P945" s="6"/>
      <c r="Q945" s="6"/>
    </row>
    <row r="946">
      <c r="F946" s="6"/>
      <c r="G946" s="6"/>
      <c r="H946" s="6"/>
      <c r="I946" s="6"/>
      <c r="J946" s="6"/>
      <c r="K946" s="6"/>
      <c r="L946" s="6"/>
      <c r="M946" s="6"/>
      <c r="N946" s="6"/>
      <c r="O946" s="6"/>
      <c r="P946" s="6"/>
      <c r="Q946" s="6"/>
    </row>
    <row r="947">
      <c r="F947" s="6"/>
      <c r="G947" s="6"/>
      <c r="H947" s="6"/>
      <c r="I947" s="6"/>
      <c r="J947" s="6"/>
      <c r="K947" s="6"/>
      <c r="L947" s="6"/>
      <c r="M947" s="6"/>
      <c r="N947" s="6"/>
      <c r="O947" s="6"/>
      <c r="P947" s="6"/>
      <c r="Q947" s="6"/>
    </row>
    <row r="948">
      <c r="F948" s="6"/>
      <c r="G948" s="6"/>
      <c r="H948" s="6"/>
      <c r="I948" s="6"/>
      <c r="J948" s="6"/>
      <c r="K948" s="6"/>
      <c r="L948" s="6"/>
      <c r="M948" s="6"/>
      <c r="N948" s="6"/>
      <c r="O948" s="6"/>
      <c r="P948" s="6"/>
      <c r="Q948" s="6"/>
    </row>
    <row r="949">
      <c r="F949" s="6"/>
      <c r="G949" s="6"/>
      <c r="H949" s="6"/>
      <c r="I949" s="6"/>
      <c r="J949" s="6"/>
      <c r="K949" s="6"/>
      <c r="L949" s="6"/>
      <c r="M949" s="6"/>
      <c r="N949" s="6"/>
      <c r="O949" s="6"/>
      <c r="P949" s="6"/>
      <c r="Q949" s="6"/>
    </row>
    <row r="950">
      <c r="F950" s="6"/>
      <c r="G950" s="6"/>
      <c r="H950" s="6"/>
      <c r="I950" s="6"/>
      <c r="J950" s="6"/>
      <c r="K950" s="6"/>
      <c r="L950" s="6"/>
      <c r="M950" s="6"/>
      <c r="N950" s="6"/>
      <c r="O950" s="6"/>
      <c r="P950" s="6"/>
      <c r="Q950" s="6"/>
    </row>
    <row r="951">
      <c r="F951" s="6"/>
      <c r="G951" s="6"/>
      <c r="H951" s="6"/>
      <c r="I951" s="6"/>
      <c r="J951" s="6"/>
      <c r="K951" s="6"/>
      <c r="L951" s="6"/>
      <c r="M951" s="6"/>
      <c r="N951" s="6"/>
      <c r="O951" s="6"/>
      <c r="P951" s="6"/>
      <c r="Q951" s="6"/>
    </row>
    <row r="952">
      <c r="F952" s="6"/>
      <c r="G952" s="6"/>
      <c r="H952" s="6"/>
      <c r="I952" s="6"/>
      <c r="J952" s="6"/>
      <c r="K952" s="6"/>
      <c r="L952" s="6"/>
      <c r="M952" s="6"/>
      <c r="N952" s="6"/>
      <c r="O952" s="6"/>
      <c r="P952" s="6"/>
      <c r="Q952" s="6"/>
    </row>
    <row r="953">
      <c r="F953" s="6"/>
      <c r="G953" s="6"/>
      <c r="H953" s="6"/>
      <c r="I953" s="6"/>
      <c r="J953" s="6"/>
      <c r="K953" s="6"/>
      <c r="L953" s="6"/>
      <c r="M953" s="6"/>
      <c r="N953" s="6"/>
      <c r="O953" s="6"/>
      <c r="P953" s="6"/>
      <c r="Q953" s="6"/>
    </row>
    <row r="954">
      <c r="F954" s="6"/>
      <c r="G954" s="6"/>
      <c r="H954" s="6"/>
      <c r="I954" s="6"/>
      <c r="J954" s="6"/>
      <c r="K954" s="6"/>
      <c r="L954" s="6"/>
      <c r="M954" s="6"/>
      <c r="N954" s="6"/>
      <c r="O954" s="6"/>
      <c r="P954" s="6"/>
      <c r="Q954" s="6"/>
    </row>
    <row r="955">
      <c r="F955" s="6"/>
      <c r="G955" s="6"/>
      <c r="H955" s="6"/>
      <c r="I955" s="6"/>
      <c r="J955" s="6"/>
      <c r="K955" s="6"/>
      <c r="L955" s="6"/>
      <c r="M955" s="6"/>
      <c r="N955" s="6"/>
      <c r="O955" s="6"/>
      <c r="P955" s="6"/>
      <c r="Q955" s="6"/>
    </row>
    <row r="956">
      <c r="F956" s="6"/>
      <c r="G956" s="6"/>
      <c r="H956" s="6"/>
      <c r="I956" s="6"/>
      <c r="J956" s="6"/>
      <c r="K956" s="6"/>
      <c r="L956" s="6"/>
      <c r="M956" s="6"/>
      <c r="N956" s="6"/>
      <c r="O956" s="6"/>
      <c r="P956" s="6"/>
      <c r="Q956" s="6"/>
    </row>
    <row r="957">
      <c r="F957" s="6"/>
      <c r="G957" s="6"/>
      <c r="H957" s="6"/>
      <c r="I957" s="6"/>
      <c r="J957" s="6"/>
      <c r="K957" s="6"/>
      <c r="L957" s="6"/>
      <c r="M957" s="6"/>
      <c r="N957" s="6"/>
      <c r="O957" s="6"/>
      <c r="P957" s="6"/>
      <c r="Q957" s="6"/>
    </row>
    <row r="958">
      <c r="F958" s="6"/>
      <c r="G958" s="6"/>
      <c r="H958" s="6"/>
      <c r="I958" s="6"/>
      <c r="J958" s="6"/>
      <c r="K958" s="6"/>
      <c r="L958" s="6"/>
      <c r="M958" s="6"/>
      <c r="N958" s="6"/>
      <c r="O958" s="6"/>
      <c r="P958" s="6"/>
      <c r="Q958" s="6"/>
    </row>
    <row r="959">
      <c r="F959" s="6"/>
      <c r="G959" s="6"/>
      <c r="H959" s="6"/>
      <c r="I959" s="6"/>
      <c r="J959" s="6"/>
      <c r="K959" s="6"/>
      <c r="L959" s="6"/>
      <c r="M959" s="6"/>
      <c r="N959" s="6"/>
      <c r="O959" s="6"/>
      <c r="P959" s="6"/>
      <c r="Q959" s="6"/>
    </row>
    <row r="960">
      <c r="F960" s="6"/>
      <c r="G960" s="6"/>
      <c r="H960" s="6"/>
      <c r="I960" s="6"/>
      <c r="J960" s="6"/>
      <c r="K960" s="6"/>
      <c r="L960" s="6"/>
      <c r="M960" s="6"/>
      <c r="N960" s="6"/>
      <c r="O960" s="6"/>
      <c r="P960" s="6"/>
      <c r="Q960" s="6"/>
    </row>
    <row r="961">
      <c r="F961" s="6"/>
      <c r="G961" s="6"/>
      <c r="H961" s="6"/>
      <c r="I961" s="6"/>
      <c r="J961" s="6"/>
      <c r="K961" s="6"/>
      <c r="L961" s="6"/>
      <c r="M961" s="6"/>
      <c r="N961" s="6"/>
      <c r="O961" s="6"/>
      <c r="P961" s="6"/>
      <c r="Q961" s="6"/>
    </row>
    <row r="962">
      <c r="F962" s="6"/>
      <c r="G962" s="6"/>
      <c r="H962" s="6"/>
      <c r="I962" s="6"/>
      <c r="J962" s="6"/>
      <c r="K962" s="6"/>
      <c r="L962" s="6"/>
      <c r="M962" s="6"/>
      <c r="N962" s="6"/>
      <c r="O962" s="6"/>
      <c r="P962" s="6"/>
      <c r="Q962" s="6"/>
    </row>
    <row r="963">
      <c r="F963" s="6"/>
      <c r="G963" s="6"/>
      <c r="H963" s="6"/>
      <c r="I963" s="6"/>
      <c r="J963" s="6"/>
      <c r="K963" s="6"/>
      <c r="L963" s="6"/>
      <c r="M963" s="6"/>
      <c r="N963" s="6"/>
      <c r="O963" s="6"/>
      <c r="P963" s="6"/>
      <c r="Q963" s="6"/>
    </row>
    <row r="964">
      <c r="F964" s="6"/>
      <c r="G964" s="6"/>
      <c r="H964" s="6"/>
      <c r="I964" s="6"/>
      <c r="J964" s="6"/>
      <c r="K964" s="6"/>
      <c r="L964" s="6"/>
      <c r="M964" s="6"/>
      <c r="N964" s="6"/>
      <c r="O964" s="6"/>
      <c r="P964" s="6"/>
      <c r="Q964" s="6"/>
    </row>
    <row r="965">
      <c r="F965" s="6"/>
      <c r="G965" s="6"/>
      <c r="H965" s="6"/>
      <c r="I965" s="6"/>
      <c r="J965" s="6"/>
      <c r="K965" s="6"/>
      <c r="L965" s="6"/>
      <c r="M965" s="6"/>
      <c r="N965" s="6"/>
      <c r="O965" s="6"/>
      <c r="P965" s="6"/>
      <c r="Q965" s="6"/>
    </row>
    <row r="966">
      <c r="F966" s="6"/>
      <c r="G966" s="6"/>
      <c r="H966" s="6"/>
      <c r="I966" s="6"/>
      <c r="J966" s="6"/>
      <c r="K966" s="6"/>
      <c r="L966" s="6"/>
      <c r="M966" s="6"/>
      <c r="N966" s="6"/>
      <c r="O966" s="6"/>
      <c r="P966" s="6"/>
      <c r="Q966" s="6"/>
    </row>
    <row r="967">
      <c r="F967" s="6"/>
      <c r="G967" s="6"/>
      <c r="H967" s="6"/>
      <c r="I967" s="6"/>
      <c r="J967" s="6"/>
      <c r="K967" s="6"/>
      <c r="L967" s="6"/>
      <c r="M967" s="6"/>
      <c r="N967" s="6"/>
      <c r="O967" s="6"/>
      <c r="P967" s="6"/>
      <c r="Q967" s="6"/>
    </row>
    <row r="968">
      <c r="F968" s="6"/>
      <c r="G968" s="6"/>
      <c r="H968" s="6"/>
      <c r="I968" s="6"/>
      <c r="J968" s="6"/>
      <c r="K968" s="6"/>
      <c r="L968" s="6"/>
      <c r="M968" s="6"/>
      <c r="N968" s="6"/>
      <c r="O968" s="6"/>
      <c r="P968" s="6"/>
      <c r="Q968" s="6"/>
    </row>
    <row r="969">
      <c r="F969" s="6"/>
      <c r="G969" s="6"/>
      <c r="H969" s="6"/>
      <c r="I969" s="6"/>
      <c r="J969" s="6"/>
      <c r="K969" s="6"/>
      <c r="L969" s="6"/>
      <c r="M969" s="6"/>
      <c r="N969" s="6"/>
      <c r="O969" s="6"/>
      <c r="P969" s="6"/>
      <c r="Q969" s="6"/>
    </row>
    <row r="970">
      <c r="F970" s="6"/>
      <c r="G970" s="6"/>
      <c r="H970" s="6"/>
      <c r="I970" s="6"/>
      <c r="J970" s="6"/>
      <c r="K970" s="6"/>
      <c r="L970" s="6"/>
      <c r="M970" s="6"/>
      <c r="N970" s="6"/>
      <c r="O970" s="6"/>
      <c r="P970" s="6"/>
      <c r="Q970" s="6"/>
    </row>
    <row r="971">
      <c r="F971" s="6"/>
      <c r="G971" s="6"/>
      <c r="H971" s="6"/>
      <c r="I971" s="6"/>
      <c r="J971" s="6"/>
      <c r="K971" s="6"/>
      <c r="L971" s="6"/>
      <c r="M971" s="6"/>
      <c r="N971" s="6"/>
      <c r="O971" s="6"/>
      <c r="P971" s="6"/>
      <c r="Q971" s="6"/>
    </row>
    <row r="972">
      <c r="F972" s="6"/>
      <c r="G972" s="6"/>
      <c r="H972" s="6"/>
      <c r="I972" s="6"/>
      <c r="J972" s="6"/>
      <c r="K972" s="6"/>
      <c r="L972" s="6"/>
      <c r="M972" s="6"/>
      <c r="N972" s="6"/>
      <c r="O972" s="6"/>
      <c r="P972" s="6"/>
      <c r="Q972" s="6"/>
    </row>
    <row r="973">
      <c r="F973" s="6"/>
      <c r="G973" s="6"/>
      <c r="H973" s="6"/>
      <c r="I973" s="6"/>
      <c r="J973" s="6"/>
      <c r="K973" s="6"/>
      <c r="L973" s="6"/>
      <c r="M973" s="6"/>
      <c r="N973" s="6"/>
      <c r="O973" s="6"/>
      <c r="P973" s="6"/>
      <c r="Q973" s="6"/>
    </row>
    <row r="974">
      <c r="F974" s="6"/>
      <c r="G974" s="6"/>
      <c r="H974" s="6"/>
      <c r="I974" s="6"/>
      <c r="J974" s="6"/>
      <c r="K974" s="6"/>
      <c r="L974" s="6"/>
      <c r="M974" s="6"/>
      <c r="N974" s="6"/>
      <c r="O974" s="6"/>
      <c r="P974" s="6"/>
      <c r="Q974" s="6"/>
    </row>
    <row r="975">
      <c r="F975" s="6"/>
      <c r="G975" s="6"/>
      <c r="H975" s="6"/>
      <c r="I975" s="6"/>
      <c r="J975" s="6"/>
      <c r="K975" s="6"/>
      <c r="L975" s="6"/>
      <c r="M975" s="6"/>
      <c r="N975" s="6"/>
      <c r="O975" s="6"/>
      <c r="P975" s="6"/>
      <c r="Q975" s="6"/>
    </row>
    <row r="976">
      <c r="F976" s="6"/>
      <c r="G976" s="6"/>
      <c r="H976" s="6"/>
      <c r="I976" s="6"/>
      <c r="J976" s="6"/>
      <c r="K976" s="6"/>
      <c r="L976" s="6"/>
      <c r="M976" s="6"/>
      <c r="N976" s="6"/>
      <c r="O976" s="6"/>
      <c r="P976" s="6"/>
      <c r="Q976" s="6"/>
    </row>
    <row r="977">
      <c r="F977" s="6"/>
      <c r="G977" s="6"/>
      <c r="H977" s="6"/>
      <c r="I977" s="6"/>
      <c r="J977" s="6"/>
      <c r="K977" s="6"/>
      <c r="L977" s="6"/>
      <c r="M977" s="6"/>
      <c r="N977" s="6"/>
      <c r="O977" s="6"/>
      <c r="P977" s="6"/>
      <c r="Q977" s="6"/>
    </row>
    <row r="978">
      <c r="F978" s="6"/>
      <c r="G978" s="6"/>
      <c r="H978" s="6"/>
      <c r="I978" s="6"/>
      <c r="J978" s="6"/>
      <c r="K978" s="6"/>
      <c r="L978" s="6"/>
      <c r="M978" s="6"/>
      <c r="N978" s="6"/>
      <c r="O978" s="6"/>
      <c r="P978" s="6"/>
      <c r="Q978" s="6"/>
    </row>
    <row r="979">
      <c r="F979" s="6"/>
      <c r="G979" s="6"/>
      <c r="H979" s="6"/>
      <c r="I979" s="6"/>
      <c r="J979" s="6"/>
      <c r="K979" s="6"/>
      <c r="L979" s="6"/>
      <c r="M979" s="6"/>
      <c r="N979" s="6"/>
      <c r="O979" s="6"/>
      <c r="P979" s="6"/>
      <c r="Q979" s="6"/>
    </row>
    <row r="980">
      <c r="F980" s="6"/>
      <c r="G980" s="6"/>
      <c r="H980" s="6"/>
      <c r="I980" s="6"/>
      <c r="J980" s="6"/>
      <c r="K980" s="6"/>
      <c r="L980" s="6"/>
      <c r="M980" s="6"/>
      <c r="N980" s="6"/>
      <c r="O980" s="6"/>
      <c r="P980" s="6"/>
      <c r="Q980" s="6"/>
    </row>
    <row r="981">
      <c r="F981" s="6"/>
      <c r="G981" s="6"/>
      <c r="H981" s="6"/>
      <c r="I981" s="6"/>
      <c r="J981" s="6"/>
      <c r="K981" s="6"/>
      <c r="L981" s="6"/>
      <c r="M981" s="6"/>
      <c r="N981" s="6"/>
      <c r="O981" s="6"/>
      <c r="P981" s="6"/>
      <c r="Q981" s="6"/>
    </row>
    <row r="982">
      <c r="F982" s="6"/>
      <c r="G982" s="6"/>
      <c r="H982" s="6"/>
      <c r="I982" s="6"/>
      <c r="J982" s="6"/>
      <c r="K982" s="6"/>
      <c r="L982" s="6"/>
      <c r="M982" s="6"/>
      <c r="N982" s="6"/>
      <c r="O982" s="6"/>
      <c r="P982" s="6"/>
      <c r="Q982" s="6"/>
    </row>
    <row r="983">
      <c r="F983" s="6"/>
      <c r="G983" s="6"/>
      <c r="H983" s="6"/>
      <c r="I983" s="6"/>
      <c r="J983" s="6"/>
      <c r="K983" s="6"/>
      <c r="L983" s="6"/>
      <c r="M983" s="6"/>
      <c r="N983" s="6"/>
      <c r="O983" s="6"/>
      <c r="P983" s="6"/>
      <c r="Q983" s="6"/>
    </row>
    <row r="984">
      <c r="F984" s="6"/>
      <c r="G984" s="6"/>
      <c r="H984" s="6"/>
      <c r="I984" s="6"/>
      <c r="J984" s="6"/>
      <c r="K984" s="6"/>
      <c r="L984" s="6"/>
      <c r="M984" s="6"/>
      <c r="N984" s="6"/>
      <c r="O984" s="6"/>
      <c r="P984" s="6"/>
      <c r="Q984" s="6"/>
    </row>
    <row r="985">
      <c r="F985" s="6"/>
      <c r="G985" s="6"/>
      <c r="H985" s="6"/>
      <c r="I985" s="6"/>
      <c r="J985" s="6"/>
      <c r="K985" s="6"/>
      <c r="L985" s="6"/>
      <c r="M985" s="6"/>
      <c r="N985" s="6"/>
      <c r="O985" s="6"/>
      <c r="P985" s="6"/>
      <c r="Q985" s="6"/>
    </row>
    <row r="986">
      <c r="F986" s="6"/>
      <c r="G986" s="6"/>
      <c r="H986" s="6"/>
      <c r="I986" s="6"/>
      <c r="J986" s="6"/>
      <c r="K986" s="6"/>
      <c r="L986" s="6"/>
      <c r="M986" s="6"/>
      <c r="N986" s="6"/>
      <c r="O986" s="6"/>
      <c r="P986" s="6"/>
      <c r="Q986" s="6"/>
    </row>
    <row r="987">
      <c r="F987" s="6"/>
      <c r="G987" s="6"/>
      <c r="H987" s="6"/>
      <c r="I987" s="6"/>
      <c r="J987" s="6"/>
      <c r="K987" s="6"/>
      <c r="L987" s="6"/>
      <c r="M987" s="6"/>
      <c r="N987" s="6"/>
      <c r="O987" s="6"/>
      <c r="P987" s="6"/>
      <c r="Q987" s="6"/>
    </row>
    <row r="988">
      <c r="F988" s="6"/>
      <c r="G988" s="6"/>
      <c r="H988" s="6"/>
      <c r="I988" s="6"/>
      <c r="J988" s="6"/>
      <c r="K988" s="6"/>
      <c r="L988" s="6"/>
      <c r="M988" s="6"/>
      <c r="N988" s="6"/>
      <c r="O988" s="6"/>
      <c r="P988" s="6"/>
      <c r="Q988" s="6"/>
    </row>
    <row r="989">
      <c r="F989" s="6"/>
      <c r="G989" s="6"/>
      <c r="H989" s="6"/>
      <c r="I989" s="6"/>
      <c r="J989" s="6"/>
      <c r="K989" s="6"/>
      <c r="L989" s="6"/>
      <c r="M989" s="6"/>
      <c r="N989" s="6"/>
      <c r="O989" s="6"/>
      <c r="P989" s="6"/>
      <c r="Q989" s="6"/>
    </row>
    <row r="990">
      <c r="F990" s="6"/>
      <c r="G990" s="6"/>
      <c r="H990" s="6"/>
      <c r="I990" s="6"/>
      <c r="J990" s="6"/>
      <c r="K990" s="6"/>
      <c r="L990" s="6"/>
      <c r="M990" s="6"/>
      <c r="N990" s="6"/>
      <c r="O990" s="6"/>
      <c r="P990" s="6"/>
      <c r="Q990" s="6"/>
    </row>
    <row r="991">
      <c r="F991" s="6"/>
      <c r="G991" s="6"/>
      <c r="H991" s="6"/>
      <c r="I991" s="6"/>
      <c r="J991" s="6"/>
      <c r="K991" s="6"/>
      <c r="L991" s="6"/>
      <c r="M991" s="6"/>
      <c r="N991" s="6"/>
      <c r="O991" s="6"/>
      <c r="P991" s="6"/>
      <c r="Q991" s="6"/>
    </row>
    <row r="992">
      <c r="F992" s="6"/>
      <c r="G992" s="6"/>
      <c r="H992" s="6"/>
      <c r="I992" s="6"/>
      <c r="J992" s="6"/>
      <c r="K992" s="6"/>
      <c r="L992" s="6"/>
      <c r="M992" s="6"/>
      <c r="N992" s="6"/>
      <c r="O992" s="6"/>
      <c r="P992" s="6"/>
      <c r="Q992" s="6"/>
    </row>
    <row r="993">
      <c r="F993" s="6"/>
      <c r="G993" s="6"/>
      <c r="H993" s="6"/>
      <c r="I993" s="6"/>
      <c r="J993" s="6"/>
      <c r="K993" s="6"/>
      <c r="L993" s="6"/>
      <c r="M993" s="6"/>
      <c r="N993" s="6"/>
      <c r="O993" s="6"/>
      <c r="P993" s="6"/>
      <c r="Q993" s="6"/>
    </row>
    <row r="994">
      <c r="F994" s="6"/>
      <c r="G994" s="6"/>
      <c r="H994" s="6"/>
      <c r="I994" s="6"/>
      <c r="J994" s="6"/>
      <c r="K994" s="6"/>
      <c r="L994" s="6"/>
      <c r="M994" s="6"/>
      <c r="N994" s="6"/>
      <c r="O994" s="6"/>
      <c r="P994" s="6"/>
      <c r="Q994" s="6"/>
    </row>
    <row r="995">
      <c r="F995" s="6"/>
      <c r="G995" s="6"/>
      <c r="H995" s="6"/>
      <c r="I995" s="6"/>
      <c r="J995" s="6"/>
      <c r="K995" s="6"/>
      <c r="L995" s="6"/>
      <c r="M995" s="6"/>
      <c r="N995" s="6"/>
      <c r="O995" s="6"/>
      <c r="P995" s="6"/>
      <c r="Q995" s="6"/>
    </row>
    <row r="996">
      <c r="F996" s="6"/>
      <c r="G996" s="6"/>
      <c r="H996" s="6"/>
      <c r="I996" s="6"/>
      <c r="J996" s="6"/>
      <c r="K996" s="6"/>
      <c r="L996" s="6"/>
      <c r="M996" s="6"/>
      <c r="N996" s="6"/>
      <c r="O996" s="6"/>
      <c r="P996" s="6"/>
      <c r="Q996" s="6"/>
    </row>
    <row r="997">
      <c r="F997" s="6"/>
      <c r="G997" s="6"/>
      <c r="H997" s="6"/>
      <c r="I997" s="6"/>
      <c r="J997" s="6"/>
      <c r="K997" s="6"/>
      <c r="L997" s="6"/>
      <c r="M997" s="6"/>
      <c r="N997" s="6"/>
      <c r="O997" s="6"/>
      <c r="P997" s="6"/>
      <c r="Q997" s="6"/>
    </row>
    <row r="998">
      <c r="F998" s="6"/>
      <c r="G998" s="6"/>
      <c r="H998" s="6"/>
      <c r="I998" s="6"/>
      <c r="J998" s="6"/>
      <c r="K998" s="6"/>
      <c r="L998" s="6"/>
      <c r="M998" s="6"/>
      <c r="N998" s="6"/>
      <c r="O998" s="6"/>
      <c r="P998" s="6"/>
      <c r="Q998" s="6"/>
    </row>
    <row r="999">
      <c r="F999" s="6"/>
      <c r="G999" s="6"/>
      <c r="H999" s="6"/>
      <c r="I999" s="6"/>
      <c r="J999" s="6"/>
      <c r="K999" s="6"/>
      <c r="L999" s="6"/>
      <c r="M999" s="6"/>
      <c r="N999" s="6"/>
      <c r="O999" s="6"/>
      <c r="P999" s="6"/>
      <c r="Q999" s="6"/>
    </row>
    <row r="1000">
      <c r="F1000" s="6"/>
      <c r="G1000" s="6"/>
      <c r="H1000" s="6"/>
      <c r="I1000" s="6"/>
      <c r="J1000" s="6"/>
      <c r="K1000" s="6"/>
      <c r="L1000" s="6"/>
      <c r="M1000" s="6"/>
      <c r="N1000" s="6"/>
      <c r="O1000" s="6"/>
      <c r="P1000" s="6"/>
      <c r="Q100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7" width="7.63"/>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A2" s="1" t="s">
        <v>11</v>
      </c>
      <c r="B2" s="1" t="s">
        <v>12</v>
      </c>
      <c r="C2" s="1" t="s">
        <v>8</v>
      </c>
      <c r="D2" s="1">
        <v>0.995367288589477</v>
      </c>
      <c r="E2" s="4">
        <f t="shared" ref="E2:E508" si="1">D2*100</f>
        <v>99.53672886</v>
      </c>
      <c r="F2" s="7">
        <f>COUNTIFS($E$2:$E$508,"=0",$E$2:$E$508,"&lt;=10")</f>
        <v>0</v>
      </c>
      <c r="G2" s="7">
        <f>COUNTIFS($E$2:$E$508,"&gt;10",$E$2:$E$508,"&lt;=20")</f>
        <v>0</v>
      </c>
      <c r="H2" s="7">
        <f>COUNTIFS($E$2:$E$508,"&gt;20",$E$2:$E$508,"&lt;=30")</f>
        <v>0</v>
      </c>
      <c r="I2" s="7">
        <f>COUNTIFS($E$2:$E$508,"&gt;30",$E$2:$E$508,"&lt;=40")</f>
        <v>0</v>
      </c>
      <c r="J2" s="7">
        <f>COUNTIFS($E$2:$E$508,"&gt;40",$E$2:$E$508,"&lt;=50")</f>
        <v>3</v>
      </c>
      <c r="K2" s="7">
        <f>COUNTIFS($E$2:$E$508,"&gt;50",$E$2:$E$508,"&lt;=60")</f>
        <v>11</v>
      </c>
      <c r="L2" s="7">
        <f>COUNTIFS($E$2:$E$508,"&gt;60",$E$2:$E$508,"&lt;=70")</f>
        <v>13</v>
      </c>
      <c r="M2" s="7">
        <f>COUNTIFS($E$2:$E$508,"&gt;70",$E$2:$E$508,"&lt;=80")</f>
        <v>21</v>
      </c>
      <c r="N2" s="7">
        <f>COUNTIFS($E$2:$E$508,"&gt;80",$E$2:$E$508,"&lt;=90")</f>
        <v>21</v>
      </c>
      <c r="O2" s="7">
        <f>COUNTIFS($E$2:$E$508,"&gt;90",$E$2:$E$508,"&lt;=100")</f>
        <v>438</v>
      </c>
      <c r="P2" s="7">
        <f>COUNTIFS($E$2:$E$508,"=100")</f>
        <v>0</v>
      </c>
      <c r="Q2" s="8">
        <f>SUM(F2:P2)</f>
        <v>507</v>
      </c>
    </row>
    <row r="3">
      <c r="A3" s="1" t="s">
        <v>15</v>
      </c>
      <c r="B3" s="1" t="s">
        <v>16</v>
      </c>
      <c r="C3" s="1" t="s">
        <v>8</v>
      </c>
      <c r="D3" s="1">
        <v>0.997642695903778</v>
      </c>
      <c r="E3" s="4">
        <f t="shared" si="1"/>
        <v>99.76426959</v>
      </c>
      <c r="F3" s="6"/>
      <c r="G3" s="6"/>
      <c r="H3" s="6"/>
      <c r="I3" s="6"/>
      <c r="J3" s="6"/>
      <c r="K3" s="6"/>
      <c r="L3" s="6"/>
      <c r="M3" s="6"/>
      <c r="N3" s="6"/>
      <c r="O3" s="6"/>
      <c r="P3" s="6" t="s">
        <v>1556</v>
      </c>
      <c r="Q3" s="8">
        <f>AVERAGE(E2:E508)</f>
        <v>95.37987854</v>
      </c>
    </row>
    <row r="4">
      <c r="A4" s="1" t="s">
        <v>17</v>
      </c>
      <c r="B4" s="1" t="s">
        <v>18</v>
      </c>
      <c r="C4" s="1" t="s">
        <v>8</v>
      </c>
      <c r="D4" s="1">
        <v>0.990143299102783</v>
      </c>
      <c r="E4" s="4">
        <f t="shared" si="1"/>
        <v>99.01432991</v>
      </c>
      <c r="F4" s="6"/>
      <c r="G4" s="6"/>
      <c r="H4" s="6"/>
      <c r="I4" s="6"/>
      <c r="J4" s="6"/>
      <c r="K4" s="6"/>
      <c r="L4" s="6"/>
      <c r="M4" s="6"/>
      <c r="N4" s="6"/>
      <c r="O4" s="6"/>
      <c r="P4" s="6"/>
      <c r="Q4" s="6"/>
    </row>
    <row r="5">
      <c r="A5" s="1" t="s">
        <v>19</v>
      </c>
      <c r="B5" s="1" t="s">
        <v>20</v>
      </c>
      <c r="C5" s="1" t="s">
        <v>8</v>
      </c>
      <c r="D5" s="1">
        <v>0.994521498680114</v>
      </c>
      <c r="E5" s="4">
        <f t="shared" si="1"/>
        <v>99.45214987</v>
      </c>
      <c r="F5" s="6"/>
      <c r="G5" s="6"/>
      <c r="H5" s="6"/>
      <c r="I5" s="6"/>
      <c r="J5" s="6"/>
      <c r="K5" s="6"/>
      <c r="L5" s="6"/>
      <c r="M5" s="6"/>
      <c r="N5" s="6"/>
      <c r="O5" s="6"/>
      <c r="P5" s="6"/>
      <c r="Q5" s="6"/>
    </row>
    <row r="6">
      <c r="A6" s="1" t="s">
        <v>21</v>
      </c>
      <c r="B6" s="1" t="s">
        <v>22</v>
      </c>
      <c r="C6" s="1" t="s">
        <v>8</v>
      </c>
      <c r="D6" s="1">
        <v>0.998201012611389</v>
      </c>
      <c r="E6" s="4">
        <f t="shared" si="1"/>
        <v>99.82010126</v>
      </c>
      <c r="F6" s="6"/>
      <c r="G6" s="6"/>
      <c r="H6" s="6"/>
      <c r="I6" s="6"/>
      <c r="J6" s="6"/>
      <c r="K6" s="6"/>
      <c r="L6" s="6"/>
      <c r="M6" s="6"/>
      <c r="N6" s="6"/>
      <c r="O6" s="6"/>
      <c r="P6" s="6"/>
      <c r="Q6" s="6"/>
    </row>
    <row r="7">
      <c r="A7" s="1" t="s">
        <v>23</v>
      </c>
      <c r="B7" s="1" t="s">
        <v>24</v>
      </c>
      <c r="C7" s="1" t="s">
        <v>8</v>
      </c>
      <c r="D7" s="1">
        <v>0.982371866703033</v>
      </c>
      <c r="E7" s="4">
        <f t="shared" si="1"/>
        <v>98.23718667</v>
      </c>
      <c r="F7" s="6"/>
      <c r="G7" s="6"/>
      <c r="H7" s="6"/>
      <c r="I7" s="6"/>
      <c r="J7" s="6"/>
      <c r="K7" s="6"/>
      <c r="L7" s="6"/>
      <c r="M7" s="6"/>
      <c r="N7" s="6"/>
      <c r="O7" s="6"/>
      <c r="P7" s="6"/>
      <c r="Q7" s="6"/>
    </row>
    <row r="8">
      <c r="A8" s="1" t="s">
        <v>33</v>
      </c>
      <c r="B8" s="1" t="s">
        <v>34</v>
      </c>
      <c r="C8" s="1" t="s">
        <v>8</v>
      </c>
      <c r="D8" s="1">
        <v>0.997995138168335</v>
      </c>
      <c r="E8" s="4">
        <f t="shared" si="1"/>
        <v>99.79951382</v>
      </c>
      <c r="F8" s="6"/>
      <c r="G8" s="6"/>
      <c r="H8" s="6"/>
      <c r="I8" s="6"/>
      <c r="J8" s="6"/>
      <c r="K8" s="6"/>
      <c r="L8" s="6"/>
      <c r="M8" s="6"/>
      <c r="N8" s="6"/>
      <c r="O8" s="6"/>
      <c r="P8" s="6"/>
      <c r="Q8" s="6"/>
    </row>
    <row r="9">
      <c r="A9" s="1" t="s">
        <v>35</v>
      </c>
      <c r="B9" s="1" t="s">
        <v>36</v>
      </c>
      <c r="C9" s="1" t="s">
        <v>8</v>
      </c>
      <c r="D9" s="1">
        <v>0.996835768222808</v>
      </c>
      <c r="E9" s="4">
        <f t="shared" si="1"/>
        <v>99.68357682</v>
      </c>
      <c r="F9" s="6"/>
      <c r="G9" s="6"/>
      <c r="H9" s="6"/>
      <c r="I9" s="6"/>
      <c r="J9" s="6"/>
      <c r="K9" s="6"/>
      <c r="L9" s="6"/>
      <c r="M9" s="6"/>
      <c r="N9" s="6"/>
      <c r="O9" s="6"/>
      <c r="P9" s="6"/>
      <c r="Q9" s="6"/>
    </row>
    <row r="10">
      <c r="A10" s="1" t="s">
        <v>37</v>
      </c>
      <c r="B10" s="1" t="s">
        <v>38</v>
      </c>
      <c r="C10" s="1" t="s">
        <v>8</v>
      </c>
      <c r="D10" s="1">
        <v>0.998160779476165</v>
      </c>
      <c r="E10" s="4">
        <f t="shared" si="1"/>
        <v>99.81607795</v>
      </c>
      <c r="F10" s="6"/>
      <c r="G10" s="6"/>
      <c r="H10" s="6"/>
      <c r="I10" s="6"/>
      <c r="J10" s="6"/>
      <c r="K10" s="6"/>
      <c r="L10" s="6"/>
      <c r="M10" s="6"/>
      <c r="N10" s="6"/>
      <c r="O10" s="6"/>
      <c r="P10" s="6"/>
      <c r="Q10" s="6"/>
    </row>
    <row r="11">
      <c r="A11" s="1" t="s">
        <v>39</v>
      </c>
      <c r="B11" s="1" t="s">
        <v>40</v>
      </c>
      <c r="C11" s="1" t="s">
        <v>8</v>
      </c>
      <c r="D11" s="1">
        <v>0.996426999568939</v>
      </c>
      <c r="E11" s="4">
        <f t="shared" si="1"/>
        <v>99.64269996</v>
      </c>
      <c r="F11" s="6"/>
      <c r="G11" s="6"/>
      <c r="H11" s="6"/>
      <c r="I11" s="6"/>
      <c r="J11" s="6"/>
      <c r="K11" s="6"/>
      <c r="L11" s="6"/>
      <c r="M11" s="6"/>
      <c r="N11" s="6"/>
      <c r="O11" s="6"/>
      <c r="P11" s="6"/>
      <c r="Q11" s="6"/>
    </row>
    <row r="12">
      <c r="A12" s="1" t="s">
        <v>43</v>
      </c>
      <c r="B12" s="1" t="s">
        <v>44</v>
      </c>
      <c r="C12" s="1" t="s">
        <v>8</v>
      </c>
      <c r="D12" s="1">
        <v>0.996366620063781</v>
      </c>
      <c r="E12" s="4">
        <f t="shared" si="1"/>
        <v>99.63666201</v>
      </c>
      <c r="F12" s="6"/>
      <c r="G12" s="6"/>
      <c r="H12" s="6"/>
      <c r="I12" s="6"/>
      <c r="J12" s="6"/>
      <c r="K12" s="6"/>
      <c r="L12" s="6"/>
      <c r="M12" s="6"/>
      <c r="N12" s="6"/>
      <c r="O12" s="6"/>
      <c r="P12" s="6"/>
      <c r="Q12" s="6"/>
    </row>
    <row r="13">
      <c r="A13" s="1" t="s">
        <v>47</v>
      </c>
      <c r="B13" s="1" t="s">
        <v>48</v>
      </c>
      <c r="C13" s="1" t="s">
        <v>8</v>
      </c>
      <c r="D13" s="1">
        <v>0.801103830337524</v>
      </c>
      <c r="E13" s="4">
        <f t="shared" si="1"/>
        <v>80.11038303</v>
      </c>
      <c r="F13" s="6"/>
      <c r="G13" s="6"/>
      <c r="H13" s="6"/>
      <c r="I13" s="6"/>
      <c r="J13" s="6"/>
      <c r="K13" s="6"/>
      <c r="L13" s="6"/>
      <c r="M13" s="6"/>
      <c r="N13" s="6"/>
      <c r="O13" s="6"/>
      <c r="P13" s="6"/>
      <c r="Q13" s="6"/>
    </row>
    <row r="14">
      <c r="A14" s="1" t="s">
        <v>49</v>
      </c>
      <c r="B14" s="1" t="s">
        <v>50</v>
      </c>
      <c r="C14" s="1" t="s">
        <v>8</v>
      </c>
      <c r="D14" s="1">
        <v>0.981703579425811</v>
      </c>
      <c r="E14" s="4">
        <f t="shared" si="1"/>
        <v>98.17035794</v>
      </c>
      <c r="F14" s="6"/>
      <c r="G14" s="6"/>
      <c r="H14" s="6"/>
      <c r="I14" s="6"/>
      <c r="J14" s="6"/>
      <c r="K14" s="6"/>
      <c r="L14" s="6"/>
      <c r="M14" s="6"/>
      <c r="N14" s="6"/>
      <c r="O14" s="6"/>
      <c r="P14" s="6"/>
      <c r="Q14" s="6"/>
    </row>
    <row r="15">
      <c r="A15" s="1" t="s">
        <v>51</v>
      </c>
      <c r="B15" s="1" t="s">
        <v>52</v>
      </c>
      <c r="C15" s="1" t="s">
        <v>8</v>
      </c>
      <c r="D15" s="1">
        <v>0.998340845108032</v>
      </c>
      <c r="E15" s="4">
        <f t="shared" si="1"/>
        <v>99.83408451</v>
      </c>
      <c r="F15" s="6"/>
      <c r="G15" s="6"/>
      <c r="H15" s="6"/>
      <c r="I15" s="6"/>
      <c r="J15" s="6"/>
      <c r="K15" s="6"/>
      <c r="L15" s="6"/>
      <c r="M15" s="6"/>
      <c r="N15" s="6"/>
      <c r="O15" s="6"/>
      <c r="P15" s="6"/>
      <c r="Q15" s="6"/>
    </row>
    <row r="16">
      <c r="A16" s="1" t="s">
        <v>53</v>
      </c>
      <c r="B16" s="1" t="s">
        <v>54</v>
      </c>
      <c r="C16" s="1" t="s">
        <v>8</v>
      </c>
      <c r="D16" s="1">
        <v>0.99657130241394</v>
      </c>
      <c r="E16" s="4">
        <f t="shared" si="1"/>
        <v>99.65713024</v>
      </c>
      <c r="F16" s="6"/>
      <c r="G16" s="6"/>
      <c r="H16" s="6"/>
      <c r="I16" s="6"/>
      <c r="J16" s="6"/>
      <c r="K16" s="6"/>
      <c r="L16" s="6"/>
      <c r="M16" s="6"/>
      <c r="N16" s="6"/>
      <c r="O16" s="6"/>
      <c r="P16" s="6"/>
      <c r="Q16" s="6"/>
    </row>
    <row r="17">
      <c r="A17" s="1" t="s">
        <v>55</v>
      </c>
      <c r="B17" s="1" t="s">
        <v>56</v>
      </c>
      <c r="C17" s="1" t="s">
        <v>8</v>
      </c>
      <c r="D17" s="1">
        <v>0.98827189207077</v>
      </c>
      <c r="E17" s="4">
        <f t="shared" si="1"/>
        <v>98.82718921</v>
      </c>
      <c r="F17" s="6"/>
      <c r="G17" s="6"/>
      <c r="H17" s="6"/>
      <c r="I17" s="6"/>
      <c r="J17" s="6"/>
      <c r="K17" s="6"/>
      <c r="L17" s="6"/>
      <c r="M17" s="6"/>
      <c r="N17" s="6"/>
      <c r="O17" s="6"/>
      <c r="P17" s="6"/>
      <c r="Q17" s="6"/>
    </row>
    <row r="18">
      <c r="A18" s="1" t="s">
        <v>57</v>
      </c>
      <c r="B18" s="1" t="s">
        <v>58</v>
      </c>
      <c r="C18" s="1" t="s">
        <v>8</v>
      </c>
      <c r="D18" s="1">
        <v>0.998362720012664</v>
      </c>
      <c r="E18" s="4">
        <f t="shared" si="1"/>
        <v>99.836272</v>
      </c>
      <c r="F18" s="6"/>
      <c r="G18" s="6"/>
      <c r="H18" s="6"/>
      <c r="I18" s="6"/>
      <c r="J18" s="6"/>
      <c r="K18" s="6"/>
      <c r="L18" s="6"/>
      <c r="M18" s="6"/>
      <c r="N18" s="6"/>
      <c r="O18" s="6"/>
      <c r="P18" s="6"/>
      <c r="Q18" s="6"/>
    </row>
    <row r="19">
      <c r="A19" s="1" t="s">
        <v>59</v>
      </c>
      <c r="B19" s="1" t="s">
        <v>60</v>
      </c>
      <c r="C19" s="1" t="s">
        <v>8</v>
      </c>
      <c r="D19" s="1">
        <v>0.998336553573608</v>
      </c>
      <c r="E19" s="4">
        <f t="shared" si="1"/>
        <v>99.83365536</v>
      </c>
      <c r="F19" s="6"/>
      <c r="G19" s="6"/>
      <c r="H19" s="6"/>
      <c r="I19" s="6"/>
      <c r="J19" s="6"/>
      <c r="K19" s="6"/>
      <c r="L19" s="6"/>
      <c r="M19" s="6"/>
      <c r="N19" s="6"/>
      <c r="O19" s="6"/>
      <c r="P19" s="6"/>
      <c r="Q19" s="6"/>
    </row>
    <row r="20">
      <c r="A20" s="1" t="s">
        <v>61</v>
      </c>
      <c r="B20" s="1" t="s">
        <v>62</v>
      </c>
      <c r="C20" s="1" t="s">
        <v>8</v>
      </c>
      <c r="D20" s="1">
        <v>0.997740745544433</v>
      </c>
      <c r="E20" s="4">
        <f t="shared" si="1"/>
        <v>99.77407455</v>
      </c>
      <c r="F20" s="6"/>
      <c r="G20" s="6"/>
      <c r="H20" s="6"/>
      <c r="I20" s="6"/>
      <c r="J20" s="6"/>
      <c r="K20" s="6"/>
      <c r="L20" s="6"/>
      <c r="M20" s="6"/>
      <c r="N20" s="6"/>
      <c r="O20" s="6"/>
      <c r="P20" s="6"/>
      <c r="Q20" s="6"/>
    </row>
    <row r="21">
      <c r="A21" s="1" t="s">
        <v>67</v>
      </c>
      <c r="B21" s="1" t="s">
        <v>68</v>
      </c>
      <c r="C21" s="1" t="s">
        <v>8</v>
      </c>
      <c r="D21" s="1">
        <v>0.998089492321014</v>
      </c>
      <c r="E21" s="4">
        <f t="shared" si="1"/>
        <v>99.80894923</v>
      </c>
      <c r="F21" s="6"/>
      <c r="G21" s="6"/>
      <c r="H21" s="6"/>
      <c r="I21" s="6"/>
      <c r="J21" s="6"/>
      <c r="K21" s="6"/>
      <c r="L21" s="6"/>
      <c r="M21" s="6"/>
      <c r="N21" s="6"/>
      <c r="O21" s="6"/>
      <c r="P21" s="6"/>
      <c r="Q21" s="6"/>
    </row>
    <row r="22">
      <c r="A22" s="1" t="s">
        <v>69</v>
      </c>
      <c r="B22" s="1" t="s">
        <v>70</v>
      </c>
      <c r="C22" s="1" t="s">
        <v>8</v>
      </c>
      <c r="D22" s="1">
        <v>0.998645961284637</v>
      </c>
      <c r="E22" s="4">
        <f t="shared" si="1"/>
        <v>99.86459613</v>
      </c>
      <c r="F22" s="6"/>
      <c r="G22" s="6"/>
      <c r="H22" s="6"/>
      <c r="I22" s="6"/>
      <c r="J22" s="6"/>
      <c r="K22" s="6"/>
      <c r="L22" s="6"/>
      <c r="M22" s="6"/>
      <c r="N22" s="6"/>
      <c r="O22" s="6"/>
      <c r="P22" s="6"/>
      <c r="Q22" s="6"/>
    </row>
    <row r="23">
      <c r="A23" s="1" t="s">
        <v>71</v>
      </c>
      <c r="B23" s="1" t="s">
        <v>72</v>
      </c>
      <c r="C23" s="1" t="s">
        <v>8</v>
      </c>
      <c r="D23" s="1">
        <v>0.998011112213134</v>
      </c>
      <c r="E23" s="4">
        <f t="shared" si="1"/>
        <v>99.80111122</v>
      </c>
      <c r="F23" s="6"/>
      <c r="G23" s="6"/>
      <c r="H23" s="6"/>
      <c r="I23" s="6"/>
      <c r="J23" s="6"/>
      <c r="K23" s="6"/>
      <c r="L23" s="6"/>
      <c r="M23" s="6"/>
      <c r="N23" s="6"/>
      <c r="O23" s="6"/>
      <c r="P23" s="6"/>
      <c r="Q23" s="6"/>
    </row>
    <row r="24">
      <c r="A24" s="1" t="s">
        <v>73</v>
      </c>
      <c r="B24" s="1" t="s">
        <v>74</v>
      </c>
      <c r="C24" s="1" t="s">
        <v>8</v>
      </c>
      <c r="D24" s="1">
        <v>0.998548209667205</v>
      </c>
      <c r="E24" s="4">
        <f t="shared" si="1"/>
        <v>99.85482097</v>
      </c>
      <c r="F24" s="6"/>
      <c r="G24" s="6"/>
      <c r="H24" s="6"/>
      <c r="I24" s="6"/>
      <c r="J24" s="6"/>
      <c r="K24" s="6"/>
      <c r="L24" s="6"/>
      <c r="M24" s="6"/>
      <c r="N24" s="6"/>
      <c r="O24" s="6"/>
      <c r="P24" s="6"/>
      <c r="Q24" s="6"/>
    </row>
    <row r="25">
      <c r="A25" s="1" t="s">
        <v>75</v>
      </c>
      <c r="B25" s="1" t="s">
        <v>76</v>
      </c>
      <c r="C25" s="1" t="s">
        <v>8</v>
      </c>
      <c r="D25" s="1">
        <v>0.998576164245605</v>
      </c>
      <c r="E25" s="4">
        <f t="shared" si="1"/>
        <v>99.85761642</v>
      </c>
      <c r="F25" s="6"/>
      <c r="G25" s="6"/>
      <c r="H25" s="6"/>
      <c r="I25" s="6"/>
      <c r="J25" s="6"/>
      <c r="K25" s="6"/>
      <c r="L25" s="6"/>
      <c r="M25" s="6"/>
      <c r="N25" s="6"/>
      <c r="O25" s="6"/>
      <c r="P25" s="6"/>
      <c r="Q25" s="6"/>
    </row>
    <row r="26">
      <c r="A26" s="1" t="s">
        <v>77</v>
      </c>
      <c r="B26" s="1" t="s">
        <v>78</v>
      </c>
      <c r="C26" s="1" t="s">
        <v>8</v>
      </c>
      <c r="D26" s="1">
        <v>0.998166561126709</v>
      </c>
      <c r="E26" s="4">
        <f t="shared" si="1"/>
        <v>99.81665611</v>
      </c>
      <c r="F26" s="6"/>
      <c r="G26" s="6"/>
      <c r="H26" s="6"/>
      <c r="I26" s="6"/>
      <c r="J26" s="6"/>
      <c r="K26" s="6"/>
      <c r="L26" s="6"/>
      <c r="M26" s="6"/>
      <c r="N26" s="6"/>
      <c r="O26" s="6"/>
      <c r="P26" s="6"/>
      <c r="Q26" s="6"/>
    </row>
    <row r="27">
      <c r="A27" s="1" t="s">
        <v>81</v>
      </c>
      <c r="B27" s="1" t="s">
        <v>82</v>
      </c>
      <c r="C27" s="1" t="s">
        <v>8</v>
      </c>
      <c r="D27" s="1">
        <v>0.998483479022979</v>
      </c>
      <c r="E27" s="4">
        <f t="shared" si="1"/>
        <v>99.8483479</v>
      </c>
      <c r="F27" s="6"/>
      <c r="G27" s="6"/>
      <c r="H27" s="6"/>
      <c r="I27" s="6"/>
      <c r="J27" s="6"/>
      <c r="K27" s="6"/>
      <c r="L27" s="6"/>
      <c r="M27" s="6"/>
      <c r="N27" s="6"/>
      <c r="O27" s="6"/>
      <c r="P27" s="6"/>
      <c r="Q27" s="6"/>
    </row>
    <row r="28">
      <c r="A28" s="1" t="s">
        <v>83</v>
      </c>
      <c r="B28" s="1" t="s">
        <v>84</v>
      </c>
      <c r="C28" s="1" t="s">
        <v>8</v>
      </c>
      <c r="D28" s="1">
        <v>0.998546540737152</v>
      </c>
      <c r="E28" s="4">
        <f t="shared" si="1"/>
        <v>99.85465407</v>
      </c>
      <c r="F28" s="6"/>
      <c r="G28" s="6"/>
      <c r="H28" s="6"/>
      <c r="I28" s="6"/>
      <c r="J28" s="6"/>
      <c r="K28" s="6"/>
      <c r="L28" s="6"/>
      <c r="M28" s="6"/>
      <c r="N28" s="6"/>
      <c r="O28" s="6"/>
      <c r="P28" s="6"/>
      <c r="Q28" s="6"/>
    </row>
    <row r="29">
      <c r="A29" s="1" t="s">
        <v>85</v>
      </c>
      <c r="B29" s="1" t="s">
        <v>86</v>
      </c>
      <c r="C29" s="1" t="s">
        <v>8</v>
      </c>
      <c r="D29" s="1">
        <v>0.992057740688324</v>
      </c>
      <c r="E29" s="4">
        <f t="shared" si="1"/>
        <v>99.20577407</v>
      </c>
      <c r="F29" s="6"/>
      <c r="G29" s="6"/>
      <c r="H29" s="6"/>
      <c r="I29" s="6"/>
      <c r="J29" s="6"/>
      <c r="K29" s="6"/>
      <c r="L29" s="6"/>
      <c r="M29" s="6"/>
      <c r="N29" s="6"/>
      <c r="O29" s="6"/>
      <c r="P29" s="6"/>
      <c r="Q29" s="6"/>
    </row>
    <row r="30">
      <c r="A30" s="1" t="s">
        <v>87</v>
      </c>
      <c r="B30" s="1" t="s">
        <v>88</v>
      </c>
      <c r="C30" s="1" t="s">
        <v>8</v>
      </c>
      <c r="D30" s="1">
        <v>0.99708205461502</v>
      </c>
      <c r="E30" s="4">
        <f t="shared" si="1"/>
        <v>99.70820546</v>
      </c>
      <c r="F30" s="6"/>
      <c r="G30" s="6"/>
      <c r="H30" s="6"/>
      <c r="I30" s="6"/>
      <c r="J30" s="6"/>
      <c r="K30" s="6"/>
      <c r="L30" s="6"/>
      <c r="M30" s="6"/>
      <c r="N30" s="6"/>
      <c r="O30" s="6"/>
      <c r="P30" s="6"/>
      <c r="Q30" s="6"/>
    </row>
    <row r="31">
      <c r="A31" s="1" t="s">
        <v>93</v>
      </c>
      <c r="B31" s="1" t="s">
        <v>94</v>
      </c>
      <c r="C31" s="1" t="s">
        <v>8</v>
      </c>
      <c r="D31" s="1">
        <v>0.998427510261535</v>
      </c>
      <c r="E31" s="4">
        <f t="shared" si="1"/>
        <v>99.84275103</v>
      </c>
      <c r="F31" s="6"/>
      <c r="G31" s="6"/>
      <c r="H31" s="6"/>
      <c r="I31" s="6"/>
      <c r="J31" s="6"/>
      <c r="K31" s="6"/>
      <c r="L31" s="6"/>
      <c r="M31" s="6"/>
      <c r="N31" s="6"/>
      <c r="O31" s="6"/>
      <c r="P31" s="6"/>
      <c r="Q31" s="6"/>
    </row>
    <row r="32">
      <c r="A32" s="1" t="s">
        <v>95</v>
      </c>
      <c r="B32" s="1" t="s">
        <v>96</v>
      </c>
      <c r="C32" s="1" t="s">
        <v>8</v>
      </c>
      <c r="D32" s="1">
        <v>0.998088061809539</v>
      </c>
      <c r="E32" s="4">
        <f t="shared" si="1"/>
        <v>99.80880618</v>
      </c>
      <c r="F32" s="6"/>
      <c r="G32" s="6"/>
      <c r="H32" s="6"/>
      <c r="I32" s="6"/>
      <c r="J32" s="6"/>
      <c r="K32" s="6"/>
      <c r="L32" s="6"/>
      <c r="M32" s="6"/>
      <c r="N32" s="6"/>
      <c r="O32" s="6"/>
      <c r="P32" s="6"/>
      <c r="Q32" s="6"/>
    </row>
    <row r="33">
      <c r="A33" s="1" t="s">
        <v>99</v>
      </c>
      <c r="B33" s="1" t="s">
        <v>100</v>
      </c>
      <c r="C33" s="1" t="s">
        <v>8</v>
      </c>
      <c r="D33" s="1">
        <v>0.998302221298217</v>
      </c>
      <c r="E33" s="4">
        <f t="shared" si="1"/>
        <v>99.83022213</v>
      </c>
      <c r="F33" s="6"/>
      <c r="G33" s="6"/>
      <c r="H33" s="6"/>
      <c r="I33" s="6"/>
      <c r="J33" s="6"/>
      <c r="K33" s="6"/>
      <c r="L33" s="6"/>
      <c r="M33" s="6"/>
      <c r="N33" s="6"/>
      <c r="O33" s="6"/>
      <c r="P33" s="6"/>
      <c r="Q33" s="6"/>
    </row>
    <row r="34">
      <c r="A34" s="1" t="s">
        <v>101</v>
      </c>
      <c r="B34" s="1" t="s">
        <v>102</v>
      </c>
      <c r="C34" s="1" t="s">
        <v>8</v>
      </c>
      <c r="D34" s="1">
        <v>0.690369069576263</v>
      </c>
      <c r="E34" s="4">
        <f t="shared" si="1"/>
        <v>69.03690696</v>
      </c>
      <c r="F34" s="6"/>
      <c r="G34" s="6"/>
      <c r="H34" s="6"/>
      <c r="I34" s="6"/>
      <c r="J34" s="6"/>
      <c r="K34" s="6"/>
      <c r="L34" s="6"/>
      <c r="M34" s="6"/>
      <c r="N34" s="6"/>
      <c r="O34" s="6"/>
      <c r="P34" s="6"/>
      <c r="Q34" s="6"/>
    </row>
    <row r="35">
      <c r="A35" s="1" t="s">
        <v>103</v>
      </c>
      <c r="B35" s="1" t="s">
        <v>104</v>
      </c>
      <c r="C35" s="1" t="s">
        <v>8</v>
      </c>
      <c r="D35" s="1">
        <v>0.981658458709716</v>
      </c>
      <c r="E35" s="4">
        <f t="shared" si="1"/>
        <v>98.16584587</v>
      </c>
      <c r="F35" s="6"/>
      <c r="G35" s="6"/>
      <c r="H35" s="6"/>
      <c r="I35" s="6"/>
      <c r="J35" s="6"/>
      <c r="K35" s="6"/>
      <c r="L35" s="6"/>
      <c r="M35" s="6"/>
      <c r="N35" s="6"/>
      <c r="O35" s="6"/>
      <c r="P35" s="6"/>
      <c r="Q35" s="6"/>
    </row>
    <row r="36">
      <c r="A36" s="1" t="s">
        <v>105</v>
      </c>
      <c r="B36" s="1" t="s">
        <v>106</v>
      </c>
      <c r="C36" s="1" t="s">
        <v>8</v>
      </c>
      <c r="D36" s="1">
        <v>0.997740149497985</v>
      </c>
      <c r="E36" s="4">
        <f t="shared" si="1"/>
        <v>99.77401495</v>
      </c>
      <c r="F36" s="6"/>
      <c r="G36" s="6"/>
      <c r="H36" s="6"/>
      <c r="I36" s="6"/>
      <c r="J36" s="6"/>
      <c r="K36" s="6"/>
      <c r="L36" s="6"/>
      <c r="M36" s="6"/>
      <c r="N36" s="6"/>
      <c r="O36" s="6"/>
      <c r="P36" s="6"/>
      <c r="Q36" s="6"/>
    </row>
    <row r="37">
      <c r="A37" s="1" t="s">
        <v>107</v>
      </c>
      <c r="B37" s="1" t="s">
        <v>108</v>
      </c>
      <c r="C37" s="1" t="s">
        <v>8</v>
      </c>
      <c r="D37" s="1">
        <v>0.997878074645996</v>
      </c>
      <c r="E37" s="4">
        <f t="shared" si="1"/>
        <v>99.78780746</v>
      </c>
      <c r="F37" s="6"/>
      <c r="G37" s="6"/>
      <c r="H37" s="6"/>
      <c r="I37" s="6"/>
      <c r="J37" s="6"/>
      <c r="K37" s="6"/>
      <c r="L37" s="6"/>
      <c r="M37" s="6"/>
      <c r="N37" s="6"/>
      <c r="O37" s="6"/>
      <c r="P37" s="6"/>
      <c r="Q37" s="6"/>
    </row>
    <row r="38">
      <c r="A38" s="1" t="s">
        <v>109</v>
      </c>
      <c r="B38" s="1" t="s">
        <v>110</v>
      </c>
      <c r="C38" s="1" t="s">
        <v>8</v>
      </c>
      <c r="D38" s="1">
        <v>0.995803415775299</v>
      </c>
      <c r="E38" s="4">
        <f t="shared" si="1"/>
        <v>99.58034158</v>
      </c>
      <c r="F38" s="6"/>
      <c r="G38" s="6"/>
      <c r="H38" s="6"/>
      <c r="I38" s="6"/>
      <c r="J38" s="6"/>
      <c r="K38" s="6"/>
      <c r="L38" s="6"/>
      <c r="M38" s="6"/>
      <c r="N38" s="6"/>
      <c r="O38" s="6"/>
      <c r="P38" s="6"/>
      <c r="Q38" s="6"/>
    </row>
    <row r="39">
      <c r="A39" s="1" t="s">
        <v>111</v>
      </c>
      <c r="B39" s="1" t="s">
        <v>112</v>
      </c>
      <c r="C39" s="1" t="s">
        <v>8</v>
      </c>
      <c r="D39" s="1">
        <v>0.997836768627166</v>
      </c>
      <c r="E39" s="4">
        <f t="shared" si="1"/>
        <v>99.78367686</v>
      </c>
      <c r="F39" s="6"/>
      <c r="G39" s="6"/>
      <c r="H39" s="6"/>
      <c r="I39" s="6"/>
      <c r="J39" s="6"/>
      <c r="K39" s="6"/>
      <c r="L39" s="6"/>
      <c r="M39" s="6"/>
      <c r="N39" s="6"/>
      <c r="O39" s="6"/>
      <c r="P39" s="6"/>
      <c r="Q39" s="6"/>
    </row>
    <row r="40">
      <c r="A40" s="1" t="s">
        <v>113</v>
      </c>
      <c r="B40" s="1" t="s">
        <v>114</v>
      </c>
      <c r="C40" s="1" t="s">
        <v>8</v>
      </c>
      <c r="D40" s="1">
        <v>0.997312188148498</v>
      </c>
      <c r="E40" s="4">
        <f t="shared" si="1"/>
        <v>99.73121881</v>
      </c>
      <c r="F40" s="6"/>
      <c r="G40" s="6"/>
      <c r="H40" s="6"/>
      <c r="I40" s="6"/>
      <c r="J40" s="6"/>
      <c r="K40" s="6"/>
      <c r="L40" s="6"/>
      <c r="M40" s="6"/>
      <c r="N40" s="6"/>
      <c r="O40" s="6"/>
      <c r="P40" s="6"/>
      <c r="Q40" s="6"/>
    </row>
    <row r="41">
      <c r="A41" s="1" t="s">
        <v>115</v>
      </c>
      <c r="B41" s="1" t="s">
        <v>116</v>
      </c>
      <c r="C41" s="1" t="s">
        <v>8</v>
      </c>
      <c r="D41" s="1">
        <v>0.997252523899078</v>
      </c>
      <c r="E41" s="4">
        <f t="shared" si="1"/>
        <v>99.72525239</v>
      </c>
      <c r="F41" s="6"/>
      <c r="G41" s="6"/>
      <c r="H41" s="6"/>
      <c r="I41" s="6"/>
      <c r="J41" s="6"/>
      <c r="K41" s="6"/>
      <c r="L41" s="6"/>
      <c r="M41" s="6"/>
      <c r="N41" s="6"/>
      <c r="O41" s="6"/>
      <c r="P41" s="6"/>
      <c r="Q41" s="6"/>
    </row>
    <row r="42">
      <c r="A42" s="1" t="s">
        <v>119</v>
      </c>
      <c r="B42" s="1" t="s">
        <v>120</v>
      </c>
      <c r="C42" s="1" t="s">
        <v>8</v>
      </c>
      <c r="D42" s="1">
        <v>0.737433910369873</v>
      </c>
      <c r="E42" s="4">
        <f t="shared" si="1"/>
        <v>73.74339104</v>
      </c>
      <c r="F42" s="6"/>
      <c r="G42" s="6"/>
      <c r="H42" s="6"/>
      <c r="I42" s="6"/>
      <c r="J42" s="6"/>
      <c r="K42" s="6"/>
      <c r="L42" s="6"/>
      <c r="M42" s="6"/>
      <c r="N42" s="6"/>
      <c r="O42" s="6"/>
      <c r="P42" s="6"/>
      <c r="Q42" s="6"/>
    </row>
    <row r="43">
      <c r="A43" s="1" t="s">
        <v>121</v>
      </c>
      <c r="B43" s="1" t="s">
        <v>122</v>
      </c>
      <c r="C43" s="1" t="s">
        <v>8</v>
      </c>
      <c r="D43" s="1">
        <v>0.994698166847229</v>
      </c>
      <c r="E43" s="4">
        <f t="shared" si="1"/>
        <v>99.46981668</v>
      </c>
      <c r="F43" s="6"/>
      <c r="G43" s="6"/>
      <c r="H43" s="6"/>
      <c r="I43" s="6"/>
      <c r="J43" s="6"/>
      <c r="K43" s="6"/>
      <c r="L43" s="6"/>
      <c r="M43" s="6"/>
      <c r="N43" s="6"/>
      <c r="O43" s="6"/>
      <c r="P43" s="6"/>
      <c r="Q43" s="6"/>
    </row>
    <row r="44">
      <c r="A44" s="1" t="s">
        <v>123</v>
      </c>
      <c r="B44" s="1" t="s">
        <v>124</v>
      </c>
      <c r="C44" s="1" t="s">
        <v>8</v>
      </c>
      <c r="D44" s="1">
        <v>0.992765545845031</v>
      </c>
      <c r="E44" s="4">
        <f t="shared" si="1"/>
        <v>99.27655458</v>
      </c>
      <c r="F44" s="6"/>
      <c r="G44" s="6"/>
      <c r="H44" s="6"/>
      <c r="I44" s="6"/>
      <c r="J44" s="6"/>
      <c r="K44" s="6"/>
      <c r="L44" s="6"/>
      <c r="M44" s="6"/>
      <c r="N44" s="6"/>
      <c r="O44" s="6"/>
      <c r="P44" s="6"/>
      <c r="Q44" s="6"/>
    </row>
    <row r="45">
      <c r="A45" s="1" t="s">
        <v>125</v>
      </c>
      <c r="B45" s="1" t="s">
        <v>126</v>
      </c>
      <c r="C45" s="1" t="s">
        <v>8</v>
      </c>
      <c r="D45" s="1">
        <v>0.9966841340065</v>
      </c>
      <c r="E45" s="4">
        <f t="shared" si="1"/>
        <v>99.6684134</v>
      </c>
      <c r="F45" s="6"/>
      <c r="G45" s="6"/>
      <c r="H45" s="6"/>
      <c r="I45" s="6"/>
      <c r="J45" s="6"/>
      <c r="K45" s="6"/>
      <c r="L45" s="6"/>
      <c r="M45" s="6"/>
      <c r="N45" s="6"/>
      <c r="O45" s="6"/>
      <c r="P45" s="6"/>
      <c r="Q45" s="6"/>
    </row>
    <row r="46">
      <c r="A46" s="1" t="s">
        <v>129</v>
      </c>
      <c r="B46" s="1" t="s">
        <v>130</v>
      </c>
      <c r="C46" s="1" t="s">
        <v>8</v>
      </c>
      <c r="D46" s="1">
        <v>0.998533487319946</v>
      </c>
      <c r="E46" s="4">
        <f t="shared" si="1"/>
        <v>99.85334873</v>
      </c>
      <c r="F46" s="6"/>
      <c r="G46" s="6"/>
      <c r="H46" s="6"/>
      <c r="I46" s="6"/>
      <c r="J46" s="6"/>
      <c r="K46" s="6"/>
      <c r="L46" s="6"/>
      <c r="M46" s="6"/>
      <c r="N46" s="6"/>
      <c r="O46" s="6"/>
      <c r="P46" s="6"/>
      <c r="Q46" s="6"/>
    </row>
    <row r="47">
      <c r="A47" s="1" t="s">
        <v>131</v>
      </c>
      <c r="B47" s="1" t="s">
        <v>132</v>
      </c>
      <c r="C47" s="1" t="s">
        <v>8</v>
      </c>
      <c r="D47" s="1">
        <v>0.998125731945037</v>
      </c>
      <c r="E47" s="4">
        <f t="shared" si="1"/>
        <v>99.81257319</v>
      </c>
      <c r="F47" s="6"/>
      <c r="G47" s="6"/>
      <c r="H47" s="6"/>
      <c r="I47" s="6"/>
      <c r="J47" s="6"/>
      <c r="K47" s="6"/>
      <c r="L47" s="6"/>
      <c r="M47" s="6"/>
      <c r="N47" s="6"/>
      <c r="O47" s="6"/>
      <c r="P47" s="6"/>
      <c r="Q47" s="6"/>
    </row>
    <row r="48">
      <c r="A48" s="1" t="s">
        <v>133</v>
      </c>
      <c r="B48" s="1" t="s">
        <v>134</v>
      </c>
      <c r="C48" s="1" t="s">
        <v>8</v>
      </c>
      <c r="D48" s="1">
        <v>0.997801482677459</v>
      </c>
      <c r="E48" s="4">
        <f t="shared" si="1"/>
        <v>99.78014827</v>
      </c>
      <c r="F48" s="6"/>
      <c r="G48" s="6"/>
      <c r="H48" s="6"/>
      <c r="I48" s="6"/>
      <c r="J48" s="6"/>
      <c r="K48" s="6"/>
      <c r="L48" s="6"/>
      <c r="M48" s="6"/>
      <c r="N48" s="6"/>
      <c r="O48" s="6"/>
      <c r="P48" s="6"/>
      <c r="Q48" s="6"/>
    </row>
    <row r="49">
      <c r="A49" s="1" t="s">
        <v>135</v>
      </c>
      <c r="B49" s="1" t="s">
        <v>136</v>
      </c>
      <c r="C49" s="1" t="s">
        <v>8</v>
      </c>
      <c r="D49" s="1">
        <v>0.998015046119689</v>
      </c>
      <c r="E49" s="4">
        <f t="shared" si="1"/>
        <v>99.80150461</v>
      </c>
      <c r="F49" s="6"/>
      <c r="G49" s="6"/>
      <c r="H49" s="6"/>
      <c r="I49" s="6"/>
      <c r="J49" s="6"/>
      <c r="K49" s="6"/>
      <c r="L49" s="6"/>
      <c r="M49" s="6"/>
      <c r="N49" s="6"/>
      <c r="O49" s="6"/>
      <c r="P49" s="6"/>
      <c r="Q49" s="6"/>
    </row>
    <row r="50">
      <c r="A50" s="1" t="s">
        <v>137</v>
      </c>
      <c r="B50" s="1" t="s">
        <v>138</v>
      </c>
      <c r="C50" s="1" t="s">
        <v>8</v>
      </c>
      <c r="D50" s="1">
        <v>0.989965260028839</v>
      </c>
      <c r="E50" s="4">
        <f t="shared" si="1"/>
        <v>98.996526</v>
      </c>
      <c r="F50" s="6"/>
      <c r="G50" s="6"/>
      <c r="H50" s="6"/>
      <c r="I50" s="6"/>
      <c r="J50" s="6"/>
      <c r="K50" s="6"/>
      <c r="L50" s="6"/>
      <c r="M50" s="6"/>
      <c r="N50" s="6"/>
      <c r="O50" s="6"/>
      <c r="P50" s="6"/>
      <c r="Q50" s="6"/>
    </row>
    <row r="51">
      <c r="A51" s="1" t="s">
        <v>139</v>
      </c>
      <c r="B51" s="1" t="s">
        <v>140</v>
      </c>
      <c r="C51" s="1" t="s">
        <v>8</v>
      </c>
      <c r="D51" s="1">
        <v>0.998327672481536</v>
      </c>
      <c r="E51" s="4">
        <f t="shared" si="1"/>
        <v>99.83276725</v>
      </c>
      <c r="F51" s="6"/>
      <c r="G51" s="6"/>
      <c r="H51" s="6"/>
      <c r="I51" s="6"/>
      <c r="J51" s="6"/>
      <c r="K51" s="6"/>
      <c r="L51" s="6"/>
      <c r="M51" s="6"/>
      <c r="N51" s="6"/>
      <c r="O51" s="6"/>
      <c r="P51" s="6"/>
      <c r="Q51" s="6"/>
    </row>
    <row r="52">
      <c r="A52" s="1" t="s">
        <v>141</v>
      </c>
      <c r="B52" s="1" t="s">
        <v>142</v>
      </c>
      <c r="C52" s="1" t="s">
        <v>8</v>
      </c>
      <c r="D52" s="1">
        <v>0.970322966575622</v>
      </c>
      <c r="E52" s="4">
        <f t="shared" si="1"/>
        <v>97.03229666</v>
      </c>
      <c r="F52" s="6"/>
      <c r="G52" s="6"/>
      <c r="H52" s="6"/>
      <c r="I52" s="6"/>
      <c r="J52" s="6"/>
      <c r="K52" s="6"/>
      <c r="L52" s="6"/>
      <c r="M52" s="6"/>
      <c r="N52" s="6"/>
      <c r="O52" s="6"/>
      <c r="P52" s="6"/>
      <c r="Q52" s="6"/>
    </row>
    <row r="53">
      <c r="A53" s="1" t="s">
        <v>143</v>
      </c>
      <c r="B53" s="1" t="s">
        <v>144</v>
      </c>
      <c r="C53" s="1" t="s">
        <v>8</v>
      </c>
      <c r="D53" s="1">
        <v>0.985253870487213</v>
      </c>
      <c r="E53" s="4">
        <f t="shared" si="1"/>
        <v>98.52538705</v>
      </c>
      <c r="F53" s="6"/>
      <c r="G53" s="6"/>
      <c r="H53" s="6"/>
      <c r="I53" s="6"/>
      <c r="J53" s="6"/>
      <c r="K53" s="6"/>
      <c r="L53" s="6"/>
      <c r="M53" s="6"/>
      <c r="N53" s="6"/>
      <c r="O53" s="6"/>
      <c r="P53" s="6"/>
      <c r="Q53" s="6"/>
    </row>
    <row r="54">
      <c r="A54" s="1" t="s">
        <v>145</v>
      </c>
      <c r="B54" s="1" t="s">
        <v>146</v>
      </c>
      <c r="C54" s="1" t="s">
        <v>8</v>
      </c>
      <c r="D54" s="1">
        <v>0.997990846633911</v>
      </c>
      <c r="E54" s="4">
        <f t="shared" si="1"/>
        <v>99.79908466</v>
      </c>
      <c r="F54" s="6"/>
      <c r="G54" s="6"/>
      <c r="H54" s="6"/>
      <c r="I54" s="6"/>
      <c r="J54" s="6"/>
      <c r="K54" s="6"/>
      <c r="L54" s="6"/>
      <c r="M54" s="6"/>
      <c r="N54" s="6"/>
      <c r="O54" s="6"/>
      <c r="P54" s="6"/>
      <c r="Q54" s="6"/>
    </row>
    <row r="55">
      <c r="A55" s="1" t="s">
        <v>149</v>
      </c>
      <c r="B55" s="1" t="s">
        <v>150</v>
      </c>
      <c r="C55" s="1" t="s">
        <v>8</v>
      </c>
      <c r="D55" s="1">
        <v>0.890056490898132</v>
      </c>
      <c r="E55" s="4">
        <f t="shared" si="1"/>
        <v>89.00564909</v>
      </c>
      <c r="F55" s="6"/>
      <c r="G55" s="6"/>
      <c r="H55" s="6"/>
      <c r="I55" s="6"/>
      <c r="J55" s="6"/>
      <c r="K55" s="6"/>
      <c r="L55" s="6"/>
      <c r="M55" s="6"/>
      <c r="N55" s="6"/>
      <c r="O55" s="6"/>
      <c r="P55" s="6"/>
      <c r="Q55" s="6"/>
    </row>
    <row r="56">
      <c r="A56" s="1" t="s">
        <v>151</v>
      </c>
      <c r="B56" s="1" t="s">
        <v>152</v>
      </c>
      <c r="C56" s="1" t="s">
        <v>8</v>
      </c>
      <c r="D56" s="1">
        <v>0.997237920761108</v>
      </c>
      <c r="E56" s="4">
        <f t="shared" si="1"/>
        <v>99.72379208</v>
      </c>
      <c r="F56" s="6"/>
      <c r="G56" s="6"/>
      <c r="H56" s="6"/>
      <c r="I56" s="6"/>
      <c r="J56" s="6"/>
      <c r="K56" s="6"/>
      <c r="L56" s="6"/>
      <c r="M56" s="6"/>
      <c r="N56" s="6"/>
      <c r="O56" s="6"/>
      <c r="P56" s="6"/>
      <c r="Q56" s="6"/>
    </row>
    <row r="57">
      <c r="A57" s="1" t="s">
        <v>153</v>
      </c>
      <c r="B57" s="1" t="s">
        <v>154</v>
      </c>
      <c r="C57" s="1" t="s">
        <v>8</v>
      </c>
      <c r="D57" s="1">
        <v>0.996223926544189</v>
      </c>
      <c r="E57" s="4">
        <f t="shared" si="1"/>
        <v>99.62239265</v>
      </c>
      <c r="F57" s="6"/>
      <c r="G57" s="6"/>
      <c r="H57" s="6"/>
      <c r="I57" s="6"/>
      <c r="J57" s="6"/>
      <c r="K57" s="6"/>
      <c r="L57" s="6"/>
      <c r="M57" s="6"/>
      <c r="N57" s="6"/>
      <c r="O57" s="6"/>
      <c r="P57" s="6"/>
      <c r="Q57" s="6"/>
    </row>
    <row r="58">
      <c r="A58" s="1" t="s">
        <v>155</v>
      </c>
      <c r="B58" s="1" t="s">
        <v>156</v>
      </c>
      <c r="C58" s="1" t="s">
        <v>8</v>
      </c>
      <c r="D58" s="1">
        <v>0.997481882572174</v>
      </c>
      <c r="E58" s="4">
        <f t="shared" si="1"/>
        <v>99.74818826</v>
      </c>
      <c r="F58" s="6"/>
      <c r="G58" s="6"/>
      <c r="H58" s="6"/>
      <c r="I58" s="6"/>
      <c r="J58" s="6"/>
      <c r="K58" s="6"/>
      <c r="L58" s="6"/>
      <c r="M58" s="6"/>
      <c r="N58" s="6"/>
      <c r="O58" s="6"/>
      <c r="P58" s="6"/>
      <c r="Q58" s="6"/>
    </row>
    <row r="59">
      <c r="A59" s="1" t="s">
        <v>157</v>
      </c>
      <c r="B59" s="1" t="s">
        <v>158</v>
      </c>
      <c r="C59" s="1" t="s">
        <v>8</v>
      </c>
      <c r="D59" s="1">
        <v>0.993873238563537</v>
      </c>
      <c r="E59" s="4">
        <f t="shared" si="1"/>
        <v>99.38732386</v>
      </c>
      <c r="F59" s="6"/>
      <c r="G59" s="6"/>
      <c r="H59" s="6"/>
      <c r="I59" s="6"/>
      <c r="J59" s="6"/>
      <c r="K59" s="6"/>
      <c r="L59" s="6"/>
      <c r="M59" s="6"/>
      <c r="N59" s="6"/>
      <c r="O59" s="6"/>
      <c r="P59" s="6"/>
      <c r="Q59" s="6"/>
    </row>
    <row r="60">
      <c r="A60" s="1" t="s">
        <v>159</v>
      </c>
      <c r="B60" s="1" t="s">
        <v>160</v>
      </c>
      <c r="C60" s="1" t="s">
        <v>8</v>
      </c>
      <c r="D60" s="1">
        <v>0.998187363147735</v>
      </c>
      <c r="E60" s="4">
        <f t="shared" si="1"/>
        <v>99.81873631</v>
      </c>
      <c r="F60" s="6"/>
      <c r="G60" s="6"/>
      <c r="H60" s="6"/>
      <c r="I60" s="6"/>
      <c r="J60" s="6"/>
      <c r="K60" s="6"/>
      <c r="L60" s="6"/>
      <c r="M60" s="6"/>
      <c r="N60" s="6"/>
      <c r="O60" s="6"/>
      <c r="P60" s="6"/>
      <c r="Q60" s="6"/>
    </row>
    <row r="61">
      <c r="A61" s="1" t="s">
        <v>161</v>
      </c>
      <c r="B61" s="1" t="s">
        <v>162</v>
      </c>
      <c r="C61" s="1" t="s">
        <v>8</v>
      </c>
      <c r="D61" s="1">
        <v>0.994452178478241</v>
      </c>
      <c r="E61" s="4">
        <f t="shared" si="1"/>
        <v>99.44521785</v>
      </c>
      <c r="F61" s="6"/>
      <c r="G61" s="6"/>
      <c r="H61" s="6"/>
      <c r="I61" s="6"/>
      <c r="J61" s="6"/>
      <c r="K61" s="6"/>
      <c r="L61" s="6"/>
      <c r="M61" s="6"/>
      <c r="N61" s="6"/>
      <c r="O61" s="6"/>
      <c r="P61" s="6"/>
      <c r="Q61" s="6"/>
    </row>
    <row r="62">
      <c r="A62" s="1" t="s">
        <v>169</v>
      </c>
      <c r="B62" s="1" t="s">
        <v>170</v>
      </c>
      <c r="C62" s="1" t="s">
        <v>8</v>
      </c>
      <c r="D62" s="1">
        <v>0.993166625499725</v>
      </c>
      <c r="E62" s="4">
        <f t="shared" si="1"/>
        <v>99.31666255</v>
      </c>
      <c r="F62" s="6"/>
      <c r="G62" s="6"/>
      <c r="H62" s="6"/>
      <c r="I62" s="6"/>
      <c r="J62" s="6"/>
      <c r="K62" s="6"/>
      <c r="L62" s="6"/>
      <c r="M62" s="6"/>
      <c r="N62" s="6"/>
      <c r="O62" s="6"/>
      <c r="P62" s="6"/>
      <c r="Q62" s="6"/>
    </row>
    <row r="63">
      <c r="A63" s="1" t="s">
        <v>173</v>
      </c>
      <c r="B63" s="1" t="s">
        <v>174</v>
      </c>
      <c r="C63" s="1" t="s">
        <v>8</v>
      </c>
      <c r="D63" s="1">
        <v>0.624402046203613</v>
      </c>
      <c r="E63" s="4">
        <f t="shared" si="1"/>
        <v>62.44020462</v>
      </c>
      <c r="F63" s="6"/>
      <c r="G63" s="6"/>
      <c r="H63" s="6"/>
      <c r="I63" s="6"/>
      <c r="J63" s="6"/>
      <c r="K63" s="6"/>
      <c r="L63" s="6"/>
      <c r="M63" s="6"/>
      <c r="N63" s="6"/>
      <c r="O63" s="6"/>
      <c r="P63" s="6"/>
      <c r="Q63" s="6"/>
    </row>
    <row r="64">
      <c r="A64" s="1" t="s">
        <v>175</v>
      </c>
      <c r="B64" s="1" t="s">
        <v>176</v>
      </c>
      <c r="C64" s="1" t="s">
        <v>8</v>
      </c>
      <c r="D64" s="1">
        <v>0.637242138385772</v>
      </c>
      <c r="E64" s="4">
        <f t="shared" si="1"/>
        <v>63.72421384</v>
      </c>
      <c r="F64" s="6"/>
      <c r="G64" s="6"/>
      <c r="H64" s="6"/>
      <c r="I64" s="6"/>
      <c r="J64" s="6"/>
      <c r="K64" s="6"/>
      <c r="L64" s="6"/>
      <c r="M64" s="6"/>
      <c r="N64" s="6"/>
      <c r="O64" s="6"/>
      <c r="P64" s="6"/>
      <c r="Q64" s="6"/>
    </row>
    <row r="65">
      <c r="A65" s="1" t="s">
        <v>177</v>
      </c>
      <c r="B65" s="1" t="s">
        <v>178</v>
      </c>
      <c r="C65" s="1" t="s">
        <v>8</v>
      </c>
      <c r="D65" s="1">
        <v>0.99808782339096</v>
      </c>
      <c r="E65" s="4">
        <f t="shared" si="1"/>
        <v>99.80878234</v>
      </c>
      <c r="F65" s="6"/>
      <c r="G65" s="6"/>
      <c r="H65" s="6"/>
      <c r="I65" s="6"/>
      <c r="J65" s="6"/>
      <c r="K65" s="6"/>
      <c r="L65" s="6"/>
      <c r="M65" s="6"/>
      <c r="N65" s="6"/>
      <c r="O65" s="6"/>
      <c r="P65" s="6"/>
      <c r="Q65" s="6"/>
    </row>
    <row r="66">
      <c r="A66" s="1" t="s">
        <v>181</v>
      </c>
      <c r="B66" s="1" t="s">
        <v>182</v>
      </c>
      <c r="C66" s="1" t="s">
        <v>8</v>
      </c>
      <c r="D66" s="1">
        <v>0.805983901023864</v>
      </c>
      <c r="E66" s="4">
        <f t="shared" si="1"/>
        <v>80.5983901</v>
      </c>
      <c r="F66" s="6"/>
      <c r="G66" s="6"/>
      <c r="H66" s="6"/>
      <c r="I66" s="6"/>
      <c r="J66" s="6"/>
      <c r="K66" s="6"/>
      <c r="L66" s="6"/>
      <c r="M66" s="6"/>
      <c r="N66" s="6"/>
      <c r="O66" s="6"/>
      <c r="P66" s="6"/>
      <c r="Q66" s="6"/>
    </row>
    <row r="67">
      <c r="A67" s="1" t="s">
        <v>187</v>
      </c>
      <c r="B67" s="1" t="s">
        <v>188</v>
      </c>
      <c r="C67" s="1" t="s">
        <v>8</v>
      </c>
      <c r="D67" s="1">
        <v>0.806857764720916</v>
      </c>
      <c r="E67" s="4">
        <f t="shared" si="1"/>
        <v>80.68577647</v>
      </c>
      <c r="F67" s="6"/>
      <c r="G67" s="6"/>
      <c r="H67" s="6"/>
      <c r="I67" s="6"/>
      <c r="J67" s="6"/>
      <c r="K67" s="6"/>
      <c r="L67" s="6"/>
      <c r="M67" s="6"/>
      <c r="N67" s="6"/>
      <c r="O67" s="6"/>
      <c r="P67" s="6"/>
      <c r="Q67" s="6"/>
    </row>
    <row r="68">
      <c r="A68" s="1" t="s">
        <v>189</v>
      </c>
      <c r="B68" s="1" t="s">
        <v>190</v>
      </c>
      <c r="C68" s="1" t="s">
        <v>8</v>
      </c>
      <c r="D68" s="1">
        <v>0.997933983802795</v>
      </c>
      <c r="E68" s="4">
        <f t="shared" si="1"/>
        <v>99.79339838</v>
      </c>
      <c r="F68" s="6"/>
      <c r="G68" s="6"/>
      <c r="H68" s="6"/>
      <c r="I68" s="6"/>
      <c r="J68" s="6"/>
      <c r="K68" s="6"/>
      <c r="L68" s="6"/>
      <c r="M68" s="6"/>
      <c r="N68" s="6"/>
      <c r="O68" s="6"/>
      <c r="P68" s="6"/>
      <c r="Q68" s="6"/>
    </row>
    <row r="69">
      <c r="A69" s="1" t="s">
        <v>191</v>
      </c>
      <c r="B69" s="1" t="s">
        <v>192</v>
      </c>
      <c r="C69" s="1" t="s">
        <v>8</v>
      </c>
      <c r="D69" s="1">
        <v>0.877746999263763</v>
      </c>
      <c r="E69" s="4">
        <f t="shared" si="1"/>
        <v>87.77469993</v>
      </c>
      <c r="F69" s="6"/>
      <c r="G69" s="6"/>
      <c r="H69" s="6"/>
      <c r="I69" s="6"/>
      <c r="J69" s="6"/>
      <c r="K69" s="6"/>
      <c r="L69" s="6"/>
      <c r="M69" s="6"/>
      <c r="N69" s="6"/>
      <c r="O69" s="6"/>
      <c r="P69" s="6"/>
      <c r="Q69" s="6"/>
    </row>
    <row r="70">
      <c r="A70" s="1" t="s">
        <v>193</v>
      </c>
      <c r="B70" s="1" t="s">
        <v>194</v>
      </c>
      <c r="C70" s="1" t="s">
        <v>8</v>
      </c>
      <c r="D70" s="1">
        <v>0.978332698345184</v>
      </c>
      <c r="E70" s="4">
        <f t="shared" si="1"/>
        <v>97.83326983</v>
      </c>
      <c r="F70" s="6"/>
      <c r="G70" s="6"/>
      <c r="H70" s="6"/>
      <c r="I70" s="6"/>
      <c r="J70" s="6"/>
      <c r="K70" s="6"/>
      <c r="L70" s="6"/>
      <c r="M70" s="6"/>
      <c r="N70" s="6"/>
      <c r="O70" s="6"/>
      <c r="P70" s="6"/>
      <c r="Q70" s="6"/>
    </row>
    <row r="71">
      <c r="A71" s="1" t="s">
        <v>201</v>
      </c>
      <c r="B71" s="1" t="s">
        <v>202</v>
      </c>
      <c r="C71" s="1" t="s">
        <v>8</v>
      </c>
      <c r="D71" s="1">
        <v>0.983481466770172</v>
      </c>
      <c r="E71" s="4">
        <f t="shared" si="1"/>
        <v>98.34814668</v>
      </c>
      <c r="F71" s="6"/>
      <c r="G71" s="6"/>
      <c r="H71" s="6"/>
      <c r="I71" s="6"/>
      <c r="J71" s="6"/>
      <c r="K71" s="6"/>
      <c r="L71" s="6"/>
      <c r="M71" s="6"/>
      <c r="N71" s="6"/>
      <c r="O71" s="6"/>
      <c r="P71" s="6"/>
      <c r="Q71" s="6"/>
    </row>
    <row r="72">
      <c r="A72" s="1" t="s">
        <v>205</v>
      </c>
      <c r="B72" s="1" t="s">
        <v>206</v>
      </c>
      <c r="C72" s="1" t="s">
        <v>8</v>
      </c>
      <c r="D72" s="1">
        <v>0.992491781711578</v>
      </c>
      <c r="E72" s="4">
        <f t="shared" si="1"/>
        <v>99.24917817</v>
      </c>
      <c r="F72" s="6"/>
      <c r="G72" s="6"/>
      <c r="H72" s="6"/>
      <c r="I72" s="6"/>
      <c r="J72" s="6"/>
      <c r="K72" s="6"/>
      <c r="L72" s="6"/>
      <c r="M72" s="6"/>
      <c r="N72" s="6"/>
      <c r="O72" s="6"/>
      <c r="P72" s="6"/>
      <c r="Q72" s="6"/>
    </row>
    <row r="73">
      <c r="A73" s="1" t="s">
        <v>207</v>
      </c>
      <c r="B73" s="1" t="s">
        <v>208</v>
      </c>
      <c r="C73" s="1" t="s">
        <v>8</v>
      </c>
      <c r="D73" s="1">
        <v>0.998436510562896</v>
      </c>
      <c r="E73" s="4">
        <f t="shared" si="1"/>
        <v>99.84365106</v>
      </c>
      <c r="F73" s="6"/>
      <c r="G73" s="6"/>
      <c r="H73" s="6"/>
      <c r="I73" s="6"/>
      <c r="J73" s="6"/>
      <c r="K73" s="6"/>
      <c r="L73" s="6"/>
      <c r="M73" s="6"/>
      <c r="N73" s="6"/>
      <c r="O73" s="6"/>
      <c r="P73" s="6"/>
      <c r="Q73" s="6"/>
    </row>
    <row r="74">
      <c r="A74" s="1" t="s">
        <v>211</v>
      </c>
      <c r="B74" s="1" t="s">
        <v>212</v>
      </c>
      <c r="C74" s="1" t="s">
        <v>8</v>
      </c>
      <c r="D74" s="1">
        <v>0.997714161872863</v>
      </c>
      <c r="E74" s="4">
        <f t="shared" si="1"/>
        <v>99.77141619</v>
      </c>
      <c r="F74" s="6"/>
      <c r="G74" s="6"/>
      <c r="H74" s="6"/>
      <c r="I74" s="6"/>
      <c r="J74" s="6"/>
      <c r="K74" s="6"/>
      <c r="L74" s="6"/>
      <c r="M74" s="6"/>
      <c r="N74" s="6"/>
      <c r="O74" s="6"/>
      <c r="P74" s="6"/>
      <c r="Q74" s="6"/>
    </row>
    <row r="75">
      <c r="A75" s="1" t="s">
        <v>215</v>
      </c>
      <c r="B75" s="1" t="s">
        <v>216</v>
      </c>
      <c r="C75" s="1" t="s">
        <v>8</v>
      </c>
      <c r="D75" s="1">
        <v>0.765162885189056</v>
      </c>
      <c r="E75" s="4">
        <f t="shared" si="1"/>
        <v>76.51628852</v>
      </c>
      <c r="F75" s="6"/>
      <c r="G75" s="6"/>
      <c r="H75" s="6"/>
      <c r="I75" s="6"/>
      <c r="J75" s="6"/>
      <c r="K75" s="6"/>
      <c r="L75" s="6"/>
      <c r="M75" s="6"/>
      <c r="N75" s="6"/>
      <c r="O75" s="6"/>
      <c r="P75" s="6"/>
      <c r="Q75" s="6"/>
    </row>
    <row r="76">
      <c r="A76" s="1" t="s">
        <v>217</v>
      </c>
      <c r="B76" s="1" t="s">
        <v>218</v>
      </c>
      <c r="C76" s="1" t="s">
        <v>8</v>
      </c>
      <c r="D76" s="1">
        <v>0.869768023490905</v>
      </c>
      <c r="E76" s="4">
        <f t="shared" si="1"/>
        <v>86.97680235</v>
      </c>
      <c r="F76" s="6"/>
      <c r="G76" s="6"/>
      <c r="H76" s="6"/>
      <c r="I76" s="6"/>
      <c r="J76" s="6"/>
      <c r="K76" s="6"/>
      <c r="L76" s="6"/>
      <c r="M76" s="6"/>
      <c r="N76" s="6"/>
      <c r="O76" s="6"/>
      <c r="P76" s="6"/>
      <c r="Q76" s="6"/>
    </row>
    <row r="77">
      <c r="A77" s="1" t="s">
        <v>225</v>
      </c>
      <c r="B77" s="1" t="s">
        <v>226</v>
      </c>
      <c r="C77" s="1" t="s">
        <v>8</v>
      </c>
      <c r="D77" s="1">
        <v>0.998365938663482</v>
      </c>
      <c r="E77" s="4">
        <f t="shared" si="1"/>
        <v>99.83659387</v>
      </c>
      <c r="F77" s="6"/>
      <c r="G77" s="6"/>
      <c r="H77" s="6"/>
      <c r="I77" s="6"/>
      <c r="J77" s="6"/>
      <c r="K77" s="6"/>
      <c r="L77" s="6"/>
      <c r="M77" s="6"/>
      <c r="N77" s="6"/>
      <c r="O77" s="6"/>
      <c r="P77" s="6"/>
      <c r="Q77" s="6"/>
    </row>
    <row r="78">
      <c r="A78" s="1" t="s">
        <v>229</v>
      </c>
      <c r="B78" s="1" t="s">
        <v>230</v>
      </c>
      <c r="C78" s="1" t="s">
        <v>8</v>
      </c>
      <c r="D78" s="1">
        <v>0.998674154281616</v>
      </c>
      <c r="E78" s="4">
        <f t="shared" si="1"/>
        <v>99.86741543</v>
      </c>
      <c r="F78" s="6"/>
      <c r="G78" s="6"/>
      <c r="H78" s="6"/>
      <c r="I78" s="6"/>
      <c r="J78" s="6"/>
      <c r="K78" s="6"/>
      <c r="L78" s="6"/>
      <c r="M78" s="6"/>
      <c r="N78" s="6"/>
      <c r="O78" s="6"/>
      <c r="P78" s="6"/>
      <c r="Q78" s="6"/>
    </row>
    <row r="79">
      <c r="A79" s="1" t="s">
        <v>237</v>
      </c>
      <c r="B79" s="1" t="s">
        <v>238</v>
      </c>
      <c r="C79" s="1" t="s">
        <v>8</v>
      </c>
      <c r="D79" s="1">
        <v>0.998127996921539</v>
      </c>
      <c r="E79" s="4">
        <f t="shared" si="1"/>
        <v>99.81279969</v>
      </c>
      <c r="F79" s="6"/>
      <c r="G79" s="6"/>
      <c r="H79" s="6"/>
      <c r="I79" s="6"/>
      <c r="J79" s="6"/>
      <c r="K79" s="6"/>
      <c r="L79" s="6"/>
      <c r="M79" s="6"/>
      <c r="N79" s="6"/>
      <c r="O79" s="6"/>
      <c r="P79" s="6"/>
      <c r="Q79" s="6"/>
    </row>
    <row r="80">
      <c r="A80" s="1" t="s">
        <v>239</v>
      </c>
      <c r="B80" s="1" t="s">
        <v>240</v>
      </c>
      <c r="C80" s="1" t="s">
        <v>8</v>
      </c>
      <c r="D80" s="1">
        <v>0.99830675125122</v>
      </c>
      <c r="E80" s="4">
        <f t="shared" si="1"/>
        <v>99.83067513</v>
      </c>
      <c r="F80" s="6"/>
      <c r="G80" s="6"/>
      <c r="H80" s="6"/>
      <c r="I80" s="6"/>
      <c r="J80" s="6"/>
      <c r="K80" s="6"/>
      <c r="L80" s="6"/>
      <c r="M80" s="6"/>
      <c r="N80" s="6"/>
      <c r="O80" s="6"/>
      <c r="P80" s="6"/>
      <c r="Q80" s="6"/>
    </row>
    <row r="81">
      <c r="A81" s="1" t="s">
        <v>241</v>
      </c>
      <c r="B81" s="1" t="s">
        <v>242</v>
      </c>
      <c r="C81" s="1" t="s">
        <v>8</v>
      </c>
      <c r="D81" s="1">
        <v>0.993302702903747</v>
      </c>
      <c r="E81" s="4">
        <f t="shared" si="1"/>
        <v>99.33027029</v>
      </c>
      <c r="F81" s="6"/>
      <c r="G81" s="6"/>
      <c r="H81" s="6"/>
      <c r="I81" s="6"/>
      <c r="J81" s="6"/>
      <c r="K81" s="6"/>
      <c r="L81" s="6"/>
      <c r="M81" s="6"/>
      <c r="N81" s="6"/>
      <c r="O81" s="6"/>
      <c r="P81" s="6"/>
      <c r="Q81" s="6"/>
    </row>
    <row r="82">
      <c r="A82" s="1" t="s">
        <v>247</v>
      </c>
      <c r="B82" s="1" t="s">
        <v>248</v>
      </c>
      <c r="C82" s="1" t="s">
        <v>8</v>
      </c>
      <c r="D82" s="1">
        <v>0.996605038642883</v>
      </c>
      <c r="E82" s="4">
        <f t="shared" si="1"/>
        <v>99.66050386</v>
      </c>
      <c r="F82" s="6"/>
      <c r="G82" s="6"/>
      <c r="H82" s="6"/>
      <c r="I82" s="6"/>
      <c r="J82" s="6"/>
      <c r="K82" s="6"/>
      <c r="L82" s="6"/>
      <c r="M82" s="6"/>
      <c r="N82" s="6"/>
      <c r="O82" s="6"/>
      <c r="P82" s="6"/>
      <c r="Q82" s="6"/>
    </row>
    <row r="83">
      <c r="A83" s="1" t="s">
        <v>251</v>
      </c>
      <c r="B83" s="1" t="s">
        <v>252</v>
      </c>
      <c r="C83" s="1" t="s">
        <v>8</v>
      </c>
      <c r="D83" s="1">
        <v>0.997806131839752</v>
      </c>
      <c r="E83" s="4">
        <f t="shared" si="1"/>
        <v>99.78061318</v>
      </c>
      <c r="F83" s="6"/>
      <c r="G83" s="6"/>
      <c r="H83" s="6"/>
      <c r="I83" s="6"/>
      <c r="J83" s="6"/>
      <c r="K83" s="6"/>
      <c r="L83" s="6"/>
      <c r="M83" s="6"/>
      <c r="N83" s="6"/>
      <c r="O83" s="6"/>
      <c r="P83" s="6"/>
      <c r="Q83" s="6"/>
    </row>
    <row r="84">
      <c r="A84" s="1" t="s">
        <v>253</v>
      </c>
      <c r="B84" s="1" t="s">
        <v>254</v>
      </c>
      <c r="C84" s="1" t="s">
        <v>8</v>
      </c>
      <c r="D84" s="1">
        <v>0.994684040546417</v>
      </c>
      <c r="E84" s="4">
        <f t="shared" si="1"/>
        <v>99.46840405</v>
      </c>
      <c r="F84" s="6"/>
      <c r="G84" s="6"/>
      <c r="H84" s="6"/>
      <c r="I84" s="6"/>
      <c r="J84" s="6"/>
      <c r="K84" s="6"/>
      <c r="L84" s="6"/>
      <c r="M84" s="6"/>
      <c r="N84" s="6"/>
      <c r="O84" s="6"/>
      <c r="P84" s="6"/>
      <c r="Q84" s="6"/>
    </row>
    <row r="85">
      <c r="A85" s="1" t="s">
        <v>255</v>
      </c>
      <c r="B85" s="1" t="s">
        <v>256</v>
      </c>
      <c r="C85" s="1" t="s">
        <v>8</v>
      </c>
      <c r="D85" s="1">
        <v>0.998198330402374</v>
      </c>
      <c r="E85" s="4">
        <f t="shared" si="1"/>
        <v>99.81983304</v>
      </c>
      <c r="F85" s="6"/>
      <c r="G85" s="6"/>
      <c r="H85" s="6"/>
      <c r="I85" s="6"/>
      <c r="J85" s="6"/>
      <c r="K85" s="6"/>
      <c r="L85" s="6"/>
      <c r="M85" s="6"/>
      <c r="N85" s="6"/>
      <c r="O85" s="6"/>
      <c r="P85" s="6"/>
      <c r="Q85" s="6"/>
    </row>
    <row r="86">
      <c r="A86" s="1" t="s">
        <v>259</v>
      </c>
      <c r="B86" s="1" t="s">
        <v>260</v>
      </c>
      <c r="C86" s="1" t="s">
        <v>8</v>
      </c>
      <c r="D86" s="1">
        <v>0.993134140968322</v>
      </c>
      <c r="E86" s="4">
        <f t="shared" si="1"/>
        <v>99.3134141</v>
      </c>
      <c r="F86" s="6"/>
      <c r="G86" s="6"/>
      <c r="H86" s="6"/>
      <c r="I86" s="6"/>
      <c r="J86" s="6"/>
      <c r="K86" s="6"/>
      <c r="L86" s="6"/>
      <c r="M86" s="6"/>
      <c r="N86" s="6"/>
      <c r="O86" s="6"/>
      <c r="P86" s="6"/>
      <c r="Q86" s="6"/>
    </row>
    <row r="87">
      <c r="A87" s="1" t="s">
        <v>261</v>
      </c>
      <c r="B87" s="1" t="s">
        <v>262</v>
      </c>
      <c r="C87" s="1" t="s">
        <v>8</v>
      </c>
      <c r="D87" s="1">
        <v>0.995848178863525</v>
      </c>
      <c r="E87" s="4">
        <f t="shared" si="1"/>
        <v>99.58481789</v>
      </c>
      <c r="F87" s="6"/>
      <c r="G87" s="6"/>
      <c r="H87" s="6"/>
      <c r="I87" s="6"/>
      <c r="J87" s="6"/>
      <c r="K87" s="6"/>
      <c r="L87" s="6"/>
      <c r="M87" s="6"/>
      <c r="N87" s="6"/>
      <c r="O87" s="6"/>
      <c r="P87" s="6"/>
      <c r="Q87" s="6"/>
    </row>
    <row r="88">
      <c r="A88" s="1" t="s">
        <v>265</v>
      </c>
      <c r="B88" s="1" t="s">
        <v>266</v>
      </c>
      <c r="C88" s="1" t="s">
        <v>8</v>
      </c>
      <c r="D88" s="1">
        <v>0.983257114887237</v>
      </c>
      <c r="E88" s="4">
        <f t="shared" si="1"/>
        <v>98.32571149</v>
      </c>
      <c r="F88" s="6"/>
      <c r="G88" s="6"/>
      <c r="H88" s="6"/>
      <c r="I88" s="6"/>
      <c r="J88" s="6"/>
      <c r="K88" s="6"/>
      <c r="L88" s="6"/>
      <c r="M88" s="6"/>
      <c r="N88" s="6"/>
      <c r="O88" s="6"/>
      <c r="P88" s="6"/>
      <c r="Q88" s="6"/>
    </row>
    <row r="89">
      <c r="A89" s="1" t="s">
        <v>267</v>
      </c>
      <c r="B89" s="1" t="s">
        <v>268</v>
      </c>
      <c r="C89" s="1" t="s">
        <v>8</v>
      </c>
      <c r="D89" s="1">
        <v>0.997997939586639</v>
      </c>
      <c r="E89" s="4">
        <f t="shared" si="1"/>
        <v>99.79979396</v>
      </c>
      <c r="F89" s="6"/>
      <c r="G89" s="6"/>
      <c r="H89" s="6"/>
      <c r="I89" s="6"/>
      <c r="J89" s="6"/>
      <c r="K89" s="6"/>
      <c r="L89" s="6"/>
      <c r="M89" s="6"/>
      <c r="N89" s="6"/>
      <c r="O89" s="6"/>
      <c r="P89" s="6"/>
      <c r="Q89" s="6"/>
    </row>
    <row r="90">
      <c r="A90" s="1" t="s">
        <v>271</v>
      </c>
      <c r="B90" s="1" t="s">
        <v>272</v>
      </c>
      <c r="C90" s="1" t="s">
        <v>8</v>
      </c>
      <c r="D90" s="1">
        <v>0.996190309524536</v>
      </c>
      <c r="E90" s="4">
        <f t="shared" si="1"/>
        <v>99.61903095</v>
      </c>
      <c r="F90" s="6"/>
      <c r="G90" s="6"/>
      <c r="H90" s="6"/>
      <c r="I90" s="6"/>
      <c r="J90" s="6"/>
      <c r="K90" s="6"/>
      <c r="L90" s="6"/>
      <c r="M90" s="6"/>
      <c r="N90" s="6"/>
      <c r="O90" s="6"/>
      <c r="P90" s="6"/>
      <c r="Q90" s="6"/>
    </row>
    <row r="91">
      <c r="A91" s="1" t="s">
        <v>275</v>
      </c>
      <c r="B91" s="1" t="s">
        <v>276</v>
      </c>
      <c r="C91" s="1" t="s">
        <v>8</v>
      </c>
      <c r="D91" s="1">
        <v>0.998089253902435</v>
      </c>
      <c r="E91" s="4">
        <f t="shared" si="1"/>
        <v>99.80892539</v>
      </c>
      <c r="F91" s="6"/>
      <c r="G91" s="6"/>
      <c r="H91" s="6"/>
      <c r="I91" s="6"/>
      <c r="J91" s="6"/>
      <c r="K91" s="6"/>
      <c r="L91" s="6"/>
      <c r="M91" s="6"/>
      <c r="N91" s="6"/>
      <c r="O91" s="6"/>
      <c r="P91" s="6"/>
      <c r="Q91" s="6"/>
    </row>
    <row r="92">
      <c r="A92" s="1" t="s">
        <v>277</v>
      </c>
      <c r="B92" s="1" t="s">
        <v>278</v>
      </c>
      <c r="C92" s="1" t="s">
        <v>8</v>
      </c>
      <c r="D92" s="1">
        <v>0.998054981231689</v>
      </c>
      <c r="E92" s="4">
        <f t="shared" si="1"/>
        <v>99.80549812</v>
      </c>
      <c r="F92" s="6"/>
      <c r="G92" s="6"/>
      <c r="H92" s="6"/>
      <c r="I92" s="6"/>
      <c r="J92" s="6"/>
      <c r="K92" s="6"/>
      <c r="L92" s="6"/>
      <c r="M92" s="6"/>
      <c r="N92" s="6"/>
      <c r="O92" s="6"/>
      <c r="P92" s="6"/>
      <c r="Q92" s="6"/>
    </row>
    <row r="93">
      <c r="A93" s="1" t="s">
        <v>279</v>
      </c>
      <c r="B93" s="1" t="s">
        <v>280</v>
      </c>
      <c r="C93" s="1" t="s">
        <v>8</v>
      </c>
      <c r="D93" s="1">
        <v>0.997869849205017</v>
      </c>
      <c r="E93" s="4">
        <f t="shared" si="1"/>
        <v>99.78698492</v>
      </c>
      <c r="F93" s="6"/>
      <c r="G93" s="6"/>
      <c r="H93" s="6"/>
      <c r="I93" s="6"/>
      <c r="J93" s="6"/>
      <c r="K93" s="6"/>
      <c r="L93" s="6"/>
      <c r="M93" s="6"/>
      <c r="N93" s="6"/>
      <c r="O93" s="6"/>
      <c r="P93" s="6"/>
      <c r="Q93" s="6"/>
    </row>
    <row r="94">
      <c r="A94" s="1" t="s">
        <v>283</v>
      </c>
      <c r="B94" s="1" t="s">
        <v>284</v>
      </c>
      <c r="C94" s="1" t="s">
        <v>8</v>
      </c>
      <c r="D94" s="1">
        <v>0.998706698417663</v>
      </c>
      <c r="E94" s="4">
        <f t="shared" si="1"/>
        <v>99.87066984</v>
      </c>
      <c r="F94" s="6"/>
      <c r="G94" s="6"/>
      <c r="H94" s="6"/>
      <c r="I94" s="6"/>
      <c r="J94" s="6"/>
      <c r="K94" s="6"/>
      <c r="L94" s="6"/>
      <c r="M94" s="6"/>
      <c r="N94" s="6"/>
      <c r="O94" s="6"/>
      <c r="P94" s="6"/>
      <c r="Q94" s="6"/>
    </row>
    <row r="95">
      <c r="A95" s="1" t="s">
        <v>285</v>
      </c>
      <c r="B95" s="1" t="s">
        <v>286</v>
      </c>
      <c r="C95" s="1" t="s">
        <v>8</v>
      </c>
      <c r="D95" s="1">
        <v>0.925776779651641</v>
      </c>
      <c r="E95" s="4">
        <f t="shared" si="1"/>
        <v>92.57767797</v>
      </c>
      <c r="F95" s="6"/>
      <c r="G95" s="6"/>
      <c r="H95" s="6"/>
      <c r="I95" s="6"/>
      <c r="J95" s="6"/>
      <c r="K95" s="6"/>
      <c r="L95" s="6"/>
      <c r="M95" s="6"/>
      <c r="N95" s="6"/>
      <c r="O95" s="6"/>
      <c r="P95" s="6"/>
      <c r="Q95" s="6"/>
    </row>
    <row r="96">
      <c r="A96" s="1" t="s">
        <v>289</v>
      </c>
      <c r="B96" s="1" t="s">
        <v>290</v>
      </c>
      <c r="C96" s="1" t="s">
        <v>8</v>
      </c>
      <c r="D96" s="1">
        <v>0.9975346326828</v>
      </c>
      <c r="E96" s="4">
        <f t="shared" si="1"/>
        <v>99.75346327</v>
      </c>
      <c r="F96" s="6"/>
      <c r="G96" s="6"/>
      <c r="H96" s="6"/>
      <c r="I96" s="6"/>
      <c r="J96" s="6"/>
      <c r="K96" s="6"/>
      <c r="L96" s="6"/>
      <c r="M96" s="6"/>
      <c r="N96" s="6"/>
      <c r="O96" s="6"/>
      <c r="P96" s="6"/>
      <c r="Q96" s="6"/>
    </row>
    <row r="97">
      <c r="A97" s="1" t="s">
        <v>293</v>
      </c>
      <c r="B97" s="1" t="s">
        <v>294</v>
      </c>
      <c r="C97" s="1" t="s">
        <v>8</v>
      </c>
      <c r="D97" s="1">
        <v>0.9984672665596</v>
      </c>
      <c r="E97" s="4">
        <f t="shared" si="1"/>
        <v>99.84672666</v>
      </c>
      <c r="F97" s="6"/>
      <c r="G97" s="6"/>
      <c r="H97" s="6"/>
      <c r="I97" s="6"/>
      <c r="J97" s="6"/>
      <c r="K97" s="6"/>
      <c r="L97" s="6"/>
      <c r="M97" s="6"/>
      <c r="N97" s="6"/>
      <c r="O97" s="6"/>
      <c r="P97" s="6"/>
      <c r="Q97" s="6"/>
    </row>
    <row r="98">
      <c r="A98" s="1" t="s">
        <v>297</v>
      </c>
      <c r="B98" s="1" t="s">
        <v>298</v>
      </c>
      <c r="C98" s="1" t="s">
        <v>8</v>
      </c>
      <c r="D98" s="1">
        <v>0.993160128593444</v>
      </c>
      <c r="E98" s="4">
        <f t="shared" si="1"/>
        <v>99.31601286</v>
      </c>
      <c r="F98" s="6"/>
      <c r="G98" s="6"/>
      <c r="H98" s="6"/>
      <c r="I98" s="6"/>
      <c r="J98" s="6"/>
      <c r="K98" s="6"/>
      <c r="L98" s="6"/>
      <c r="M98" s="6"/>
      <c r="N98" s="6"/>
      <c r="O98" s="6"/>
      <c r="P98" s="6"/>
      <c r="Q98" s="6"/>
    </row>
    <row r="99">
      <c r="A99" s="1" t="s">
        <v>301</v>
      </c>
      <c r="B99" s="1" t="s">
        <v>302</v>
      </c>
      <c r="C99" s="1" t="s">
        <v>8</v>
      </c>
      <c r="D99" s="1">
        <v>0.99857759475708</v>
      </c>
      <c r="E99" s="4">
        <f t="shared" si="1"/>
        <v>99.85775948</v>
      </c>
      <c r="F99" s="6"/>
      <c r="G99" s="6"/>
      <c r="H99" s="6"/>
      <c r="I99" s="6"/>
      <c r="J99" s="6"/>
      <c r="K99" s="6"/>
      <c r="L99" s="6"/>
      <c r="M99" s="6"/>
      <c r="N99" s="6"/>
      <c r="O99" s="6"/>
      <c r="P99" s="6"/>
      <c r="Q99" s="6"/>
    </row>
    <row r="100">
      <c r="A100" s="1" t="s">
        <v>305</v>
      </c>
      <c r="B100" s="1" t="s">
        <v>306</v>
      </c>
      <c r="C100" s="1" t="s">
        <v>8</v>
      </c>
      <c r="D100" s="1">
        <v>0.606623649597168</v>
      </c>
      <c r="E100" s="4">
        <f t="shared" si="1"/>
        <v>60.66236496</v>
      </c>
      <c r="F100" s="6"/>
      <c r="G100" s="6"/>
      <c r="H100" s="6"/>
      <c r="I100" s="6"/>
      <c r="J100" s="6"/>
      <c r="K100" s="6"/>
      <c r="L100" s="6"/>
      <c r="M100" s="6"/>
      <c r="N100" s="6"/>
      <c r="O100" s="6"/>
      <c r="P100" s="6"/>
      <c r="Q100" s="6"/>
    </row>
    <row r="101">
      <c r="A101" s="1" t="s">
        <v>307</v>
      </c>
      <c r="B101" s="1" t="s">
        <v>308</v>
      </c>
      <c r="C101" s="1" t="s">
        <v>8</v>
      </c>
      <c r="D101" s="1">
        <v>0.589904308319091</v>
      </c>
      <c r="E101" s="4">
        <f t="shared" si="1"/>
        <v>58.99043083</v>
      </c>
      <c r="F101" s="6"/>
      <c r="G101" s="6"/>
      <c r="H101" s="6"/>
      <c r="I101" s="6"/>
      <c r="J101" s="6"/>
      <c r="K101" s="6"/>
      <c r="L101" s="6"/>
      <c r="M101" s="6"/>
      <c r="N101" s="6"/>
      <c r="O101" s="6"/>
      <c r="P101" s="6"/>
      <c r="Q101" s="6"/>
    </row>
    <row r="102">
      <c r="A102" s="1" t="s">
        <v>317</v>
      </c>
      <c r="B102" s="1" t="s">
        <v>318</v>
      </c>
      <c r="C102" s="1" t="s">
        <v>8</v>
      </c>
      <c r="D102" s="1">
        <v>0.995815455913543</v>
      </c>
      <c r="E102" s="4">
        <f t="shared" si="1"/>
        <v>99.58154559</v>
      </c>
      <c r="F102" s="6"/>
      <c r="G102" s="6"/>
      <c r="H102" s="6"/>
      <c r="I102" s="6"/>
      <c r="J102" s="6"/>
      <c r="K102" s="6"/>
      <c r="L102" s="6"/>
      <c r="M102" s="6"/>
      <c r="N102" s="6"/>
      <c r="O102" s="6"/>
      <c r="P102" s="6"/>
      <c r="Q102" s="6"/>
    </row>
    <row r="103">
      <c r="A103" s="1" t="s">
        <v>325</v>
      </c>
      <c r="B103" s="1" t="s">
        <v>326</v>
      </c>
      <c r="C103" s="1" t="s">
        <v>8</v>
      </c>
      <c r="D103" s="1">
        <v>0.998012065887451</v>
      </c>
      <c r="E103" s="4">
        <f t="shared" si="1"/>
        <v>99.80120659</v>
      </c>
      <c r="F103" s="6"/>
      <c r="G103" s="6"/>
      <c r="H103" s="6"/>
      <c r="I103" s="6"/>
      <c r="J103" s="6"/>
      <c r="K103" s="6"/>
      <c r="L103" s="6"/>
      <c r="M103" s="6"/>
      <c r="N103" s="6"/>
      <c r="O103" s="6"/>
      <c r="P103" s="6"/>
      <c r="Q103" s="6"/>
    </row>
    <row r="104">
      <c r="A104" s="1" t="s">
        <v>333</v>
      </c>
      <c r="B104" s="1" t="s">
        <v>334</v>
      </c>
      <c r="C104" s="1" t="s">
        <v>8</v>
      </c>
      <c r="D104" s="1">
        <v>0.998261749744415</v>
      </c>
      <c r="E104" s="4">
        <f t="shared" si="1"/>
        <v>99.82617497</v>
      </c>
      <c r="F104" s="6"/>
      <c r="G104" s="6"/>
      <c r="H104" s="6"/>
      <c r="I104" s="6"/>
      <c r="J104" s="6"/>
      <c r="K104" s="6"/>
      <c r="L104" s="6"/>
      <c r="M104" s="6"/>
      <c r="N104" s="6"/>
      <c r="O104" s="6"/>
      <c r="P104" s="6"/>
      <c r="Q104" s="6"/>
    </row>
    <row r="105">
      <c r="A105" s="1" t="s">
        <v>337</v>
      </c>
      <c r="B105" s="1" t="s">
        <v>338</v>
      </c>
      <c r="C105" s="1" t="s">
        <v>8</v>
      </c>
      <c r="D105" s="1">
        <v>0.980511605739593</v>
      </c>
      <c r="E105" s="4">
        <f t="shared" si="1"/>
        <v>98.05116057</v>
      </c>
      <c r="F105" s="6"/>
      <c r="G105" s="6"/>
      <c r="H105" s="6"/>
      <c r="I105" s="6"/>
      <c r="J105" s="6"/>
      <c r="K105" s="6"/>
      <c r="L105" s="6"/>
      <c r="M105" s="6"/>
      <c r="N105" s="6"/>
      <c r="O105" s="6"/>
      <c r="P105" s="6"/>
      <c r="Q105" s="6"/>
    </row>
    <row r="106">
      <c r="A106" s="1" t="s">
        <v>341</v>
      </c>
      <c r="B106" s="1" t="s">
        <v>342</v>
      </c>
      <c r="C106" s="1" t="s">
        <v>8</v>
      </c>
      <c r="D106" s="1">
        <v>0.943346202373504</v>
      </c>
      <c r="E106" s="4">
        <f t="shared" si="1"/>
        <v>94.33462024</v>
      </c>
      <c r="F106" s="6"/>
      <c r="G106" s="6"/>
      <c r="H106" s="6"/>
      <c r="I106" s="6"/>
      <c r="J106" s="6"/>
      <c r="K106" s="6"/>
      <c r="L106" s="6"/>
      <c r="M106" s="6"/>
      <c r="N106" s="6"/>
      <c r="O106" s="6"/>
      <c r="P106" s="6"/>
      <c r="Q106" s="6"/>
    </row>
    <row r="107">
      <c r="A107" s="1" t="s">
        <v>349</v>
      </c>
      <c r="B107" s="1" t="s">
        <v>350</v>
      </c>
      <c r="C107" s="1" t="s">
        <v>8</v>
      </c>
      <c r="D107" s="1">
        <v>0.567944943904876</v>
      </c>
      <c r="E107" s="4">
        <f t="shared" si="1"/>
        <v>56.79449439</v>
      </c>
      <c r="F107" s="6"/>
      <c r="G107" s="6"/>
      <c r="H107" s="6"/>
      <c r="I107" s="6"/>
      <c r="J107" s="6"/>
      <c r="K107" s="6"/>
      <c r="L107" s="6"/>
      <c r="M107" s="6"/>
      <c r="N107" s="6"/>
      <c r="O107" s="6"/>
      <c r="P107" s="6"/>
      <c r="Q107" s="6"/>
    </row>
    <row r="108">
      <c r="A108" s="1" t="s">
        <v>351</v>
      </c>
      <c r="B108" s="1" t="s">
        <v>352</v>
      </c>
      <c r="C108" s="1" t="s">
        <v>8</v>
      </c>
      <c r="D108" s="1">
        <v>0.987666130065918</v>
      </c>
      <c r="E108" s="4">
        <f t="shared" si="1"/>
        <v>98.76661301</v>
      </c>
      <c r="F108" s="6"/>
      <c r="G108" s="6"/>
      <c r="H108" s="6"/>
      <c r="I108" s="6"/>
      <c r="J108" s="6"/>
      <c r="K108" s="6"/>
      <c r="L108" s="6"/>
      <c r="M108" s="6"/>
      <c r="N108" s="6"/>
      <c r="O108" s="6"/>
      <c r="P108" s="6"/>
      <c r="Q108" s="6"/>
    </row>
    <row r="109">
      <c r="A109" s="1" t="s">
        <v>357</v>
      </c>
      <c r="B109" s="1" t="s">
        <v>358</v>
      </c>
      <c r="C109" s="1" t="s">
        <v>8</v>
      </c>
      <c r="D109" s="1">
        <v>0.890434980392456</v>
      </c>
      <c r="E109" s="4">
        <f t="shared" si="1"/>
        <v>89.04349804</v>
      </c>
      <c r="F109" s="6"/>
      <c r="G109" s="6"/>
      <c r="H109" s="6"/>
      <c r="I109" s="6"/>
      <c r="J109" s="6"/>
      <c r="K109" s="6"/>
      <c r="L109" s="6"/>
      <c r="M109" s="6"/>
      <c r="N109" s="6"/>
      <c r="O109" s="6"/>
      <c r="P109" s="6"/>
      <c r="Q109" s="6"/>
    </row>
    <row r="110">
      <c r="A110" s="1" t="s">
        <v>359</v>
      </c>
      <c r="B110" s="1" t="s">
        <v>360</v>
      </c>
      <c r="C110" s="1" t="s">
        <v>8</v>
      </c>
      <c r="D110" s="1">
        <v>0.977514624595642</v>
      </c>
      <c r="E110" s="4">
        <f t="shared" si="1"/>
        <v>97.75146246</v>
      </c>
      <c r="F110" s="6"/>
      <c r="G110" s="6"/>
      <c r="H110" s="6"/>
      <c r="I110" s="6"/>
      <c r="J110" s="6"/>
      <c r="K110" s="6"/>
      <c r="L110" s="6"/>
      <c r="M110" s="6"/>
      <c r="N110" s="6"/>
      <c r="O110" s="6"/>
      <c r="P110" s="6"/>
      <c r="Q110" s="6"/>
    </row>
    <row r="111">
      <c r="A111" s="1" t="s">
        <v>365</v>
      </c>
      <c r="B111" s="1" t="s">
        <v>366</v>
      </c>
      <c r="C111" s="1" t="s">
        <v>8</v>
      </c>
      <c r="D111" s="1">
        <v>0.983759522438049</v>
      </c>
      <c r="E111" s="4">
        <f t="shared" si="1"/>
        <v>98.37595224</v>
      </c>
      <c r="F111" s="6"/>
      <c r="G111" s="6"/>
      <c r="H111" s="6"/>
      <c r="I111" s="6"/>
      <c r="J111" s="6"/>
      <c r="K111" s="6"/>
      <c r="L111" s="6"/>
      <c r="M111" s="6"/>
      <c r="N111" s="6"/>
      <c r="O111" s="6"/>
      <c r="P111" s="6"/>
      <c r="Q111" s="6"/>
    </row>
    <row r="112">
      <c r="A112" s="1" t="s">
        <v>369</v>
      </c>
      <c r="B112" s="1" t="s">
        <v>370</v>
      </c>
      <c r="C112" s="1" t="s">
        <v>8</v>
      </c>
      <c r="D112" s="1">
        <v>0.973242402076721</v>
      </c>
      <c r="E112" s="4">
        <f t="shared" si="1"/>
        <v>97.32424021</v>
      </c>
      <c r="F112" s="6"/>
      <c r="G112" s="6"/>
      <c r="H112" s="6"/>
      <c r="I112" s="6"/>
      <c r="J112" s="6"/>
      <c r="K112" s="6"/>
      <c r="L112" s="6"/>
      <c r="M112" s="6"/>
      <c r="N112" s="6"/>
      <c r="O112" s="6"/>
      <c r="P112" s="6"/>
      <c r="Q112" s="6"/>
    </row>
    <row r="113">
      <c r="A113" s="1" t="s">
        <v>371</v>
      </c>
      <c r="B113" s="1" t="s">
        <v>372</v>
      </c>
      <c r="C113" s="1" t="s">
        <v>8</v>
      </c>
      <c r="D113" s="1">
        <v>0.966674745082855</v>
      </c>
      <c r="E113" s="4">
        <f t="shared" si="1"/>
        <v>96.66747451</v>
      </c>
      <c r="F113" s="6"/>
      <c r="G113" s="6"/>
      <c r="H113" s="6"/>
      <c r="I113" s="6"/>
      <c r="J113" s="6"/>
      <c r="K113" s="6"/>
      <c r="L113" s="6"/>
      <c r="M113" s="6"/>
      <c r="N113" s="6"/>
      <c r="O113" s="6"/>
      <c r="P113" s="6"/>
      <c r="Q113" s="6"/>
    </row>
    <row r="114">
      <c r="A114" s="1" t="s">
        <v>377</v>
      </c>
      <c r="B114" s="1" t="s">
        <v>378</v>
      </c>
      <c r="C114" s="1" t="s">
        <v>8</v>
      </c>
      <c r="D114" s="1">
        <v>0.96917051076889</v>
      </c>
      <c r="E114" s="4">
        <f t="shared" si="1"/>
        <v>96.91705108</v>
      </c>
      <c r="F114" s="6"/>
      <c r="G114" s="6"/>
      <c r="H114" s="6"/>
      <c r="I114" s="6"/>
      <c r="J114" s="6"/>
      <c r="K114" s="6"/>
      <c r="L114" s="6"/>
      <c r="M114" s="6"/>
      <c r="N114" s="6"/>
      <c r="O114" s="6"/>
      <c r="P114" s="6"/>
      <c r="Q114" s="6"/>
    </row>
    <row r="115">
      <c r="A115" s="1" t="s">
        <v>379</v>
      </c>
      <c r="B115" s="1" t="s">
        <v>380</v>
      </c>
      <c r="C115" s="1" t="s">
        <v>8</v>
      </c>
      <c r="D115" s="1">
        <v>0.628505289554596</v>
      </c>
      <c r="E115" s="4">
        <f t="shared" si="1"/>
        <v>62.85052896</v>
      </c>
      <c r="F115" s="6"/>
      <c r="G115" s="6"/>
      <c r="H115" s="6"/>
      <c r="I115" s="6"/>
      <c r="J115" s="6"/>
      <c r="K115" s="6"/>
      <c r="L115" s="6"/>
      <c r="M115" s="6"/>
      <c r="N115" s="6"/>
      <c r="O115" s="6"/>
      <c r="P115" s="6"/>
      <c r="Q115" s="6"/>
    </row>
    <row r="116">
      <c r="A116" s="1" t="s">
        <v>381</v>
      </c>
      <c r="B116" s="1" t="s">
        <v>382</v>
      </c>
      <c r="C116" s="1" t="s">
        <v>8</v>
      </c>
      <c r="D116" s="1">
        <v>0.997942864894866</v>
      </c>
      <c r="E116" s="4">
        <f t="shared" si="1"/>
        <v>99.79428649</v>
      </c>
      <c r="F116" s="6"/>
      <c r="G116" s="6"/>
      <c r="H116" s="6"/>
      <c r="I116" s="6"/>
      <c r="J116" s="6"/>
      <c r="K116" s="6"/>
      <c r="L116" s="6"/>
      <c r="M116" s="6"/>
      <c r="N116" s="6"/>
      <c r="O116" s="6"/>
      <c r="P116" s="6"/>
      <c r="Q116" s="6"/>
    </row>
    <row r="117">
      <c r="A117" s="1" t="s">
        <v>383</v>
      </c>
      <c r="B117" s="1" t="s">
        <v>384</v>
      </c>
      <c r="C117" s="1" t="s">
        <v>8</v>
      </c>
      <c r="D117" s="1">
        <v>0.924738466739654</v>
      </c>
      <c r="E117" s="4">
        <f t="shared" si="1"/>
        <v>92.47384667</v>
      </c>
      <c r="F117" s="6"/>
      <c r="G117" s="6"/>
      <c r="H117" s="6"/>
      <c r="I117" s="6"/>
      <c r="J117" s="6"/>
      <c r="K117" s="6"/>
      <c r="L117" s="6"/>
      <c r="M117" s="6"/>
      <c r="N117" s="6"/>
      <c r="O117" s="6"/>
      <c r="P117" s="6"/>
      <c r="Q117" s="6"/>
    </row>
    <row r="118">
      <c r="A118" s="1" t="s">
        <v>385</v>
      </c>
      <c r="B118" s="1" t="s">
        <v>386</v>
      </c>
      <c r="C118" s="1" t="s">
        <v>8</v>
      </c>
      <c r="D118" s="1">
        <v>0.996855735778808</v>
      </c>
      <c r="E118" s="4">
        <f t="shared" si="1"/>
        <v>99.68557358</v>
      </c>
      <c r="F118" s="6"/>
      <c r="G118" s="6"/>
      <c r="H118" s="6"/>
      <c r="I118" s="6"/>
      <c r="J118" s="6"/>
      <c r="K118" s="6"/>
      <c r="L118" s="6"/>
      <c r="M118" s="6"/>
      <c r="N118" s="6"/>
      <c r="O118" s="6"/>
      <c r="P118" s="6"/>
      <c r="Q118" s="6"/>
    </row>
    <row r="119">
      <c r="A119" s="1" t="s">
        <v>387</v>
      </c>
      <c r="B119" s="1" t="s">
        <v>388</v>
      </c>
      <c r="C119" s="1" t="s">
        <v>8</v>
      </c>
      <c r="D119" s="1">
        <v>0.990052998065948</v>
      </c>
      <c r="E119" s="4">
        <f t="shared" si="1"/>
        <v>99.00529981</v>
      </c>
      <c r="F119" s="6"/>
      <c r="G119" s="6"/>
      <c r="H119" s="6"/>
      <c r="I119" s="6"/>
      <c r="J119" s="6"/>
      <c r="K119" s="6"/>
      <c r="L119" s="6"/>
      <c r="M119" s="6"/>
      <c r="N119" s="6"/>
      <c r="O119" s="6"/>
      <c r="P119" s="6"/>
      <c r="Q119" s="6"/>
    </row>
    <row r="120">
      <c r="A120" s="1" t="s">
        <v>389</v>
      </c>
      <c r="B120" s="1" t="s">
        <v>390</v>
      </c>
      <c r="C120" s="1" t="s">
        <v>8</v>
      </c>
      <c r="D120" s="1">
        <v>0.996783375740051</v>
      </c>
      <c r="E120" s="4">
        <f t="shared" si="1"/>
        <v>99.67833757</v>
      </c>
      <c r="F120" s="6"/>
      <c r="G120" s="6"/>
      <c r="H120" s="6"/>
      <c r="I120" s="6"/>
      <c r="J120" s="6"/>
      <c r="K120" s="6"/>
      <c r="L120" s="6"/>
      <c r="M120" s="6"/>
      <c r="N120" s="6"/>
      <c r="O120" s="6"/>
      <c r="P120" s="6"/>
      <c r="Q120" s="6"/>
    </row>
    <row r="121">
      <c r="A121" s="1" t="s">
        <v>393</v>
      </c>
      <c r="B121" s="1" t="s">
        <v>394</v>
      </c>
      <c r="C121" s="1" t="s">
        <v>8</v>
      </c>
      <c r="D121" s="1">
        <v>0.997296750545501</v>
      </c>
      <c r="E121" s="4">
        <f t="shared" si="1"/>
        <v>99.72967505</v>
      </c>
      <c r="F121" s="6"/>
      <c r="G121" s="6"/>
      <c r="H121" s="6"/>
      <c r="I121" s="6"/>
      <c r="J121" s="6"/>
      <c r="K121" s="6"/>
      <c r="L121" s="6"/>
      <c r="M121" s="6"/>
      <c r="N121" s="6"/>
      <c r="O121" s="6"/>
      <c r="P121" s="6"/>
      <c r="Q121" s="6"/>
    </row>
    <row r="122">
      <c r="A122" s="1" t="s">
        <v>395</v>
      </c>
      <c r="B122" s="1" t="s">
        <v>396</v>
      </c>
      <c r="C122" s="1" t="s">
        <v>8</v>
      </c>
      <c r="D122" s="1">
        <v>0.996594488620758</v>
      </c>
      <c r="E122" s="4">
        <f t="shared" si="1"/>
        <v>99.65944886</v>
      </c>
      <c r="F122" s="6"/>
      <c r="G122" s="6"/>
      <c r="H122" s="6"/>
      <c r="I122" s="6"/>
      <c r="J122" s="6"/>
      <c r="K122" s="6"/>
      <c r="L122" s="6"/>
      <c r="M122" s="6"/>
      <c r="N122" s="6"/>
      <c r="O122" s="6"/>
      <c r="P122" s="6"/>
      <c r="Q122" s="6"/>
    </row>
    <row r="123">
      <c r="A123" s="1" t="s">
        <v>401</v>
      </c>
      <c r="B123" s="1" t="s">
        <v>402</v>
      </c>
      <c r="C123" s="1" t="s">
        <v>8</v>
      </c>
      <c r="D123" s="1">
        <v>0.997706413269043</v>
      </c>
      <c r="E123" s="4">
        <f t="shared" si="1"/>
        <v>99.77064133</v>
      </c>
      <c r="F123" s="6"/>
      <c r="G123" s="6"/>
      <c r="H123" s="6"/>
      <c r="I123" s="6"/>
      <c r="J123" s="6"/>
      <c r="K123" s="6"/>
      <c r="L123" s="6"/>
      <c r="M123" s="6"/>
      <c r="N123" s="6"/>
      <c r="O123" s="6"/>
      <c r="P123" s="6"/>
      <c r="Q123" s="6"/>
    </row>
    <row r="124">
      <c r="A124" s="1" t="s">
        <v>407</v>
      </c>
      <c r="B124" s="1" t="s">
        <v>408</v>
      </c>
      <c r="C124" s="1" t="s">
        <v>8</v>
      </c>
      <c r="D124" s="1">
        <v>0.990063250064849</v>
      </c>
      <c r="E124" s="4">
        <f t="shared" si="1"/>
        <v>99.00632501</v>
      </c>
      <c r="F124" s="6"/>
      <c r="G124" s="6"/>
      <c r="H124" s="6"/>
      <c r="I124" s="6"/>
      <c r="J124" s="6"/>
      <c r="K124" s="6"/>
      <c r="L124" s="6"/>
      <c r="M124" s="6"/>
      <c r="N124" s="6"/>
      <c r="O124" s="6"/>
      <c r="P124" s="6"/>
      <c r="Q124" s="6"/>
    </row>
    <row r="125">
      <c r="A125" s="1" t="s">
        <v>409</v>
      </c>
      <c r="B125" s="1" t="s">
        <v>410</v>
      </c>
      <c r="C125" s="1" t="s">
        <v>8</v>
      </c>
      <c r="D125" s="1">
        <v>0.996947586536407</v>
      </c>
      <c r="E125" s="4">
        <f t="shared" si="1"/>
        <v>99.69475865</v>
      </c>
      <c r="F125" s="6"/>
      <c r="G125" s="6"/>
      <c r="H125" s="6"/>
      <c r="I125" s="6"/>
      <c r="J125" s="6"/>
      <c r="K125" s="6"/>
      <c r="L125" s="6"/>
      <c r="M125" s="6"/>
      <c r="N125" s="6"/>
      <c r="O125" s="6"/>
      <c r="P125" s="6"/>
      <c r="Q125" s="6"/>
    </row>
    <row r="126">
      <c r="A126" s="1" t="s">
        <v>419</v>
      </c>
      <c r="B126" s="1" t="s">
        <v>420</v>
      </c>
      <c r="C126" s="1" t="s">
        <v>8</v>
      </c>
      <c r="D126" s="1">
        <v>0.995783865451812</v>
      </c>
      <c r="E126" s="4">
        <f t="shared" si="1"/>
        <v>99.57838655</v>
      </c>
      <c r="F126" s="6"/>
      <c r="G126" s="6"/>
      <c r="H126" s="6"/>
      <c r="I126" s="6"/>
      <c r="J126" s="6"/>
      <c r="K126" s="6"/>
      <c r="L126" s="6"/>
      <c r="M126" s="6"/>
      <c r="N126" s="6"/>
      <c r="O126" s="6"/>
      <c r="P126" s="6"/>
      <c r="Q126" s="6"/>
    </row>
    <row r="127">
      <c r="A127" s="1" t="s">
        <v>421</v>
      </c>
      <c r="B127" s="1" t="s">
        <v>422</v>
      </c>
      <c r="C127" s="1" t="s">
        <v>8</v>
      </c>
      <c r="D127" s="1">
        <v>0.951245963573455</v>
      </c>
      <c r="E127" s="4">
        <f t="shared" si="1"/>
        <v>95.12459636</v>
      </c>
      <c r="F127" s="6"/>
      <c r="G127" s="6"/>
      <c r="H127" s="6"/>
      <c r="I127" s="6"/>
      <c r="J127" s="6"/>
      <c r="K127" s="6"/>
      <c r="L127" s="6"/>
      <c r="M127" s="6"/>
      <c r="N127" s="6"/>
      <c r="O127" s="6"/>
      <c r="P127" s="6"/>
      <c r="Q127" s="6"/>
    </row>
    <row r="128">
      <c r="A128" s="1" t="s">
        <v>425</v>
      </c>
      <c r="B128" s="1" t="s">
        <v>426</v>
      </c>
      <c r="C128" s="1" t="s">
        <v>8</v>
      </c>
      <c r="D128" s="1">
        <v>0.995072543621063</v>
      </c>
      <c r="E128" s="4">
        <f t="shared" si="1"/>
        <v>99.50725436</v>
      </c>
      <c r="F128" s="6"/>
      <c r="G128" s="6"/>
      <c r="H128" s="6"/>
      <c r="I128" s="6"/>
      <c r="J128" s="6"/>
      <c r="K128" s="6"/>
      <c r="L128" s="6"/>
      <c r="M128" s="6"/>
      <c r="N128" s="6"/>
      <c r="O128" s="6"/>
      <c r="P128" s="6"/>
      <c r="Q128" s="6"/>
    </row>
    <row r="129">
      <c r="A129" s="1" t="s">
        <v>429</v>
      </c>
      <c r="B129" s="1" t="s">
        <v>430</v>
      </c>
      <c r="C129" s="1" t="s">
        <v>8</v>
      </c>
      <c r="D129" s="1">
        <v>0.997914016246795</v>
      </c>
      <c r="E129" s="4">
        <f t="shared" si="1"/>
        <v>99.79140162</v>
      </c>
      <c r="F129" s="6"/>
      <c r="G129" s="6"/>
      <c r="H129" s="6"/>
      <c r="I129" s="6"/>
      <c r="J129" s="6"/>
      <c r="K129" s="6"/>
      <c r="L129" s="6"/>
      <c r="M129" s="6"/>
      <c r="N129" s="6"/>
      <c r="O129" s="6"/>
      <c r="P129" s="6"/>
      <c r="Q129" s="6"/>
    </row>
    <row r="130">
      <c r="A130" s="1" t="s">
        <v>431</v>
      </c>
      <c r="B130" s="1" t="s">
        <v>432</v>
      </c>
      <c r="C130" s="1" t="s">
        <v>8</v>
      </c>
      <c r="D130" s="1">
        <v>0.998661637306213</v>
      </c>
      <c r="E130" s="4">
        <f t="shared" si="1"/>
        <v>99.86616373</v>
      </c>
      <c r="F130" s="6"/>
      <c r="G130" s="6"/>
      <c r="H130" s="6"/>
      <c r="I130" s="6"/>
      <c r="J130" s="6"/>
      <c r="K130" s="6"/>
      <c r="L130" s="6"/>
      <c r="M130" s="6"/>
      <c r="N130" s="6"/>
      <c r="O130" s="6"/>
      <c r="P130" s="6"/>
      <c r="Q130" s="6"/>
    </row>
    <row r="131">
      <c r="A131" s="1" t="s">
        <v>435</v>
      </c>
      <c r="B131" s="1" t="s">
        <v>436</v>
      </c>
      <c r="C131" s="1" t="s">
        <v>8</v>
      </c>
      <c r="D131" s="1">
        <v>0.927752256393432</v>
      </c>
      <c r="E131" s="4">
        <f t="shared" si="1"/>
        <v>92.77522564</v>
      </c>
      <c r="F131" s="6"/>
      <c r="G131" s="6"/>
      <c r="H131" s="6"/>
      <c r="I131" s="6"/>
      <c r="J131" s="6"/>
      <c r="K131" s="6"/>
      <c r="L131" s="6"/>
      <c r="M131" s="6"/>
      <c r="N131" s="6"/>
      <c r="O131" s="6"/>
      <c r="P131" s="6"/>
      <c r="Q131" s="6"/>
    </row>
    <row r="132">
      <c r="A132" s="1" t="s">
        <v>437</v>
      </c>
      <c r="B132" s="1" t="s">
        <v>438</v>
      </c>
      <c r="C132" s="1" t="s">
        <v>8</v>
      </c>
      <c r="D132" s="1">
        <v>0.998273015022277</v>
      </c>
      <c r="E132" s="4">
        <f t="shared" si="1"/>
        <v>99.8273015</v>
      </c>
      <c r="F132" s="6"/>
      <c r="G132" s="6"/>
      <c r="H132" s="6"/>
      <c r="I132" s="6"/>
      <c r="J132" s="6"/>
      <c r="K132" s="6"/>
      <c r="L132" s="6"/>
      <c r="M132" s="6"/>
      <c r="N132" s="6"/>
      <c r="O132" s="6"/>
      <c r="P132" s="6"/>
      <c r="Q132" s="6"/>
    </row>
    <row r="133">
      <c r="A133" s="1" t="s">
        <v>443</v>
      </c>
      <c r="B133" s="1" t="s">
        <v>444</v>
      </c>
      <c r="C133" s="1" t="s">
        <v>8</v>
      </c>
      <c r="D133" s="1">
        <v>0.791960656642913</v>
      </c>
      <c r="E133" s="4">
        <f t="shared" si="1"/>
        <v>79.19606566</v>
      </c>
      <c r="F133" s="6"/>
      <c r="G133" s="6"/>
      <c r="H133" s="6"/>
      <c r="I133" s="6"/>
      <c r="J133" s="6"/>
      <c r="K133" s="6"/>
      <c r="L133" s="6"/>
      <c r="M133" s="6"/>
      <c r="N133" s="6"/>
      <c r="O133" s="6"/>
      <c r="P133" s="6"/>
      <c r="Q133" s="6"/>
    </row>
    <row r="134">
      <c r="A134" s="1" t="s">
        <v>445</v>
      </c>
      <c r="B134" s="1" t="s">
        <v>446</v>
      </c>
      <c r="C134" s="1" t="s">
        <v>8</v>
      </c>
      <c r="D134" s="1">
        <v>0.990288615226745</v>
      </c>
      <c r="E134" s="4">
        <f t="shared" si="1"/>
        <v>99.02886152</v>
      </c>
      <c r="F134" s="6"/>
      <c r="G134" s="6"/>
      <c r="H134" s="6"/>
      <c r="I134" s="6"/>
      <c r="J134" s="6"/>
      <c r="K134" s="6"/>
      <c r="L134" s="6"/>
      <c r="M134" s="6"/>
      <c r="N134" s="6"/>
      <c r="O134" s="6"/>
      <c r="P134" s="6"/>
      <c r="Q134" s="6"/>
    </row>
    <row r="135">
      <c r="A135" s="1" t="s">
        <v>447</v>
      </c>
      <c r="B135" s="1" t="s">
        <v>448</v>
      </c>
      <c r="C135" s="1" t="s">
        <v>8</v>
      </c>
      <c r="D135" s="1">
        <v>0.99326866865158</v>
      </c>
      <c r="E135" s="4">
        <f t="shared" si="1"/>
        <v>99.32686687</v>
      </c>
      <c r="F135" s="6"/>
      <c r="G135" s="6"/>
      <c r="H135" s="6"/>
      <c r="I135" s="6"/>
      <c r="J135" s="6"/>
      <c r="K135" s="6"/>
      <c r="L135" s="6"/>
      <c r="M135" s="6"/>
      <c r="N135" s="6"/>
      <c r="O135" s="6"/>
      <c r="P135" s="6"/>
      <c r="Q135" s="6"/>
    </row>
    <row r="136">
      <c r="A136" s="1" t="s">
        <v>449</v>
      </c>
      <c r="B136" s="1" t="s">
        <v>450</v>
      </c>
      <c r="C136" s="1" t="s">
        <v>8</v>
      </c>
      <c r="D136" s="1">
        <v>0.98889273405075</v>
      </c>
      <c r="E136" s="4">
        <f t="shared" si="1"/>
        <v>98.88927341</v>
      </c>
      <c r="F136" s="6"/>
      <c r="G136" s="6"/>
      <c r="H136" s="6"/>
      <c r="I136" s="6"/>
      <c r="J136" s="6"/>
      <c r="K136" s="6"/>
      <c r="L136" s="6"/>
      <c r="M136" s="6"/>
      <c r="N136" s="6"/>
      <c r="O136" s="6"/>
      <c r="P136" s="6"/>
      <c r="Q136" s="6"/>
    </row>
    <row r="137">
      <c r="A137" s="1" t="s">
        <v>451</v>
      </c>
      <c r="B137" s="1" t="s">
        <v>452</v>
      </c>
      <c r="C137" s="1" t="s">
        <v>8</v>
      </c>
      <c r="D137" s="1">
        <v>0.985245048999786</v>
      </c>
      <c r="E137" s="4">
        <f t="shared" si="1"/>
        <v>98.5245049</v>
      </c>
      <c r="F137" s="6"/>
      <c r="G137" s="6"/>
      <c r="H137" s="6"/>
      <c r="I137" s="6"/>
      <c r="J137" s="6"/>
      <c r="K137" s="6"/>
      <c r="L137" s="6"/>
      <c r="M137" s="6"/>
      <c r="N137" s="6"/>
      <c r="O137" s="6"/>
      <c r="P137" s="6"/>
      <c r="Q137" s="6"/>
    </row>
    <row r="138">
      <c r="A138" s="1" t="s">
        <v>453</v>
      </c>
      <c r="B138" s="1" t="s">
        <v>454</v>
      </c>
      <c r="C138" s="1" t="s">
        <v>8</v>
      </c>
      <c r="D138" s="1">
        <v>0.996061861515045</v>
      </c>
      <c r="E138" s="4">
        <f t="shared" si="1"/>
        <v>99.60618615</v>
      </c>
      <c r="F138" s="6"/>
      <c r="G138" s="6"/>
      <c r="H138" s="6"/>
      <c r="I138" s="6"/>
      <c r="J138" s="6"/>
      <c r="K138" s="6"/>
      <c r="L138" s="6"/>
      <c r="M138" s="6"/>
      <c r="N138" s="6"/>
      <c r="O138" s="6"/>
      <c r="P138" s="6"/>
      <c r="Q138" s="6"/>
    </row>
    <row r="139">
      <c r="A139" s="1" t="s">
        <v>461</v>
      </c>
      <c r="B139" s="1" t="s">
        <v>462</v>
      </c>
      <c r="C139" s="1" t="s">
        <v>8</v>
      </c>
      <c r="D139" s="1">
        <v>0.974199175834655</v>
      </c>
      <c r="E139" s="4">
        <f t="shared" si="1"/>
        <v>97.41991758</v>
      </c>
      <c r="F139" s="6"/>
      <c r="G139" s="6"/>
      <c r="H139" s="6"/>
      <c r="I139" s="6"/>
      <c r="J139" s="6"/>
      <c r="K139" s="6"/>
      <c r="L139" s="6"/>
      <c r="M139" s="6"/>
      <c r="N139" s="6"/>
      <c r="O139" s="6"/>
      <c r="P139" s="6"/>
      <c r="Q139" s="6"/>
    </row>
    <row r="140">
      <c r="A140" s="1" t="s">
        <v>473</v>
      </c>
      <c r="B140" s="1" t="s">
        <v>474</v>
      </c>
      <c r="C140" s="1" t="s">
        <v>8</v>
      </c>
      <c r="D140" s="1">
        <v>0.996216356754303</v>
      </c>
      <c r="E140" s="4">
        <f t="shared" si="1"/>
        <v>99.62163568</v>
      </c>
      <c r="F140" s="6"/>
      <c r="G140" s="6"/>
      <c r="H140" s="6"/>
      <c r="I140" s="6"/>
      <c r="J140" s="6"/>
      <c r="K140" s="6"/>
      <c r="L140" s="6"/>
      <c r="M140" s="6"/>
      <c r="N140" s="6"/>
      <c r="O140" s="6"/>
      <c r="P140" s="6"/>
      <c r="Q140" s="6"/>
    </row>
    <row r="141">
      <c r="A141" s="1" t="s">
        <v>485</v>
      </c>
      <c r="B141" s="1" t="s">
        <v>486</v>
      </c>
      <c r="C141" s="1" t="s">
        <v>8</v>
      </c>
      <c r="D141" s="1">
        <v>0.996575534343719</v>
      </c>
      <c r="E141" s="4">
        <f t="shared" si="1"/>
        <v>99.65755343</v>
      </c>
      <c r="F141" s="6"/>
      <c r="G141" s="6"/>
      <c r="H141" s="6"/>
      <c r="I141" s="6"/>
      <c r="J141" s="6"/>
      <c r="K141" s="6"/>
      <c r="L141" s="6"/>
      <c r="M141" s="6"/>
      <c r="N141" s="6"/>
      <c r="O141" s="6"/>
      <c r="P141" s="6"/>
      <c r="Q141" s="6"/>
    </row>
    <row r="142">
      <c r="A142" s="1" t="s">
        <v>489</v>
      </c>
      <c r="B142" s="1" t="s">
        <v>490</v>
      </c>
      <c r="C142" s="1" t="s">
        <v>8</v>
      </c>
      <c r="D142" s="1">
        <v>0.99814772605896</v>
      </c>
      <c r="E142" s="4">
        <f t="shared" si="1"/>
        <v>99.81477261</v>
      </c>
      <c r="F142" s="6"/>
      <c r="G142" s="6"/>
      <c r="H142" s="6"/>
      <c r="I142" s="6"/>
      <c r="J142" s="6"/>
      <c r="K142" s="6"/>
      <c r="L142" s="6"/>
      <c r="M142" s="6"/>
      <c r="N142" s="6"/>
      <c r="O142" s="6"/>
      <c r="P142" s="6"/>
      <c r="Q142" s="6"/>
    </row>
    <row r="143">
      <c r="A143" s="1" t="s">
        <v>491</v>
      </c>
      <c r="B143" s="1" t="s">
        <v>492</v>
      </c>
      <c r="C143" s="1" t="s">
        <v>8</v>
      </c>
      <c r="D143" s="1">
        <v>0.996476352214813</v>
      </c>
      <c r="E143" s="4">
        <f t="shared" si="1"/>
        <v>99.64763522</v>
      </c>
      <c r="F143" s="6"/>
      <c r="G143" s="6"/>
      <c r="H143" s="6"/>
      <c r="I143" s="6"/>
      <c r="J143" s="6"/>
      <c r="K143" s="6"/>
      <c r="L143" s="6"/>
      <c r="M143" s="6"/>
      <c r="N143" s="6"/>
      <c r="O143" s="6"/>
      <c r="P143" s="6"/>
      <c r="Q143" s="6"/>
    </row>
    <row r="144">
      <c r="A144" s="1" t="s">
        <v>493</v>
      </c>
      <c r="B144" s="1" t="s">
        <v>494</v>
      </c>
      <c r="C144" s="1" t="s">
        <v>8</v>
      </c>
      <c r="D144" s="1">
        <v>0.983435809612274</v>
      </c>
      <c r="E144" s="4">
        <f t="shared" si="1"/>
        <v>98.34358096</v>
      </c>
      <c r="F144" s="6"/>
      <c r="G144" s="6"/>
      <c r="H144" s="6"/>
      <c r="I144" s="6"/>
      <c r="J144" s="6"/>
      <c r="K144" s="6"/>
      <c r="L144" s="6"/>
      <c r="M144" s="6"/>
      <c r="N144" s="6"/>
      <c r="O144" s="6"/>
      <c r="P144" s="6"/>
      <c r="Q144" s="6"/>
    </row>
    <row r="145">
      <c r="A145" s="1" t="s">
        <v>495</v>
      </c>
      <c r="B145" s="1" t="s">
        <v>496</v>
      </c>
      <c r="C145" s="1" t="s">
        <v>8</v>
      </c>
      <c r="D145" s="1">
        <v>0.982456684112548</v>
      </c>
      <c r="E145" s="4">
        <f t="shared" si="1"/>
        <v>98.24566841</v>
      </c>
      <c r="F145" s="6"/>
      <c r="G145" s="6"/>
      <c r="H145" s="6"/>
      <c r="I145" s="6"/>
      <c r="J145" s="6"/>
      <c r="K145" s="6"/>
      <c r="L145" s="6"/>
      <c r="M145" s="6"/>
      <c r="N145" s="6"/>
      <c r="O145" s="6"/>
      <c r="P145" s="6"/>
      <c r="Q145" s="6"/>
    </row>
    <row r="146">
      <c r="A146" s="1" t="s">
        <v>499</v>
      </c>
      <c r="B146" s="1" t="s">
        <v>500</v>
      </c>
      <c r="C146" s="1" t="s">
        <v>8</v>
      </c>
      <c r="D146" s="1">
        <v>0.998281240463256</v>
      </c>
      <c r="E146" s="4">
        <f t="shared" si="1"/>
        <v>99.82812405</v>
      </c>
      <c r="F146" s="6"/>
      <c r="G146" s="6"/>
      <c r="H146" s="6"/>
      <c r="I146" s="6"/>
      <c r="J146" s="6"/>
      <c r="K146" s="6"/>
      <c r="L146" s="6"/>
      <c r="M146" s="6"/>
      <c r="N146" s="6"/>
      <c r="O146" s="6"/>
      <c r="P146" s="6"/>
      <c r="Q146" s="6"/>
    </row>
    <row r="147">
      <c r="A147" s="1" t="s">
        <v>501</v>
      </c>
      <c r="B147" s="1" t="s">
        <v>502</v>
      </c>
      <c r="C147" s="1" t="s">
        <v>8</v>
      </c>
      <c r="D147" s="1">
        <v>0.997083723545074</v>
      </c>
      <c r="E147" s="4">
        <f t="shared" si="1"/>
        <v>99.70837235</v>
      </c>
      <c r="F147" s="6"/>
      <c r="G147" s="6"/>
      <c r="H147" s="6"/>
      <c r="I147" s="6"/>
      <c r="J147" s="6"/>
      <c r="K147" s="6"/>
      <c r="L147" s="6"/>
      <c r="M147" s="6"/>
      <c r="N147" s="6"/>
      <c r="O147" s="6"/>
      <c r="P147" s="6"/>
      <c r="Q147" s="6"/>
    </row>
    <row r="148">
      <c r="A148" s="1" t="s">
        <v>505</v>
      </c>
      <c r="B148" s="1" t="s">
        <v>506</v>
      </c>
      <c r="C148" s="1" t="s">
        <v>8</v>
      </c>
      <c r="D148" s="1">
        <v>0.923043072223663</v>
      </c>
      <c r="E148" s="4">
        <f t="shared" si="1"/>
        <v>92.30430722</v>
      </c>
      <c r="F148" s="6"/>
      <c r="G148" s="6"/>
      <c r="H148" s="6"/>
      <c r="I148" s="6"/>
      <c r="J148" s="6"/>
      <c r="K148" s="6"/>
      <c r="L148" s="6"/>
      <c r="M148" s="6"/>
      <c r="N148" s="6"/>
      <c r="O148" s="6"/>
      <c r="P148" s="6"/>
      <c r="Q148" s="6"/>
    </row>
    <row r="149">
      <c r="A149" s="1" t="s">
        <v>507</v>
      </c>
      <c r="B149" s="1" t="s">
        <v>508</v>
      </c>
      <c r="C149" s="1" t="s">
        <v>8</v>
      </c>
      <c r="D149" s="1">
        <v>0.712644755840301</v>
      </c>
      <c r="E149" s="4">
        <f t="shared" si="1"/>
        <v>71.26447558</v>
      </c>
      <c r="F149" s="6"/>
      <c r="G149" s="6"/>
      <c r="H149" s="6"/>
      <c r="I149" s="6"/>
      <c r="J149" s="6"/>
      <c r="K149" s="6"/>
      <c r="L149" s="6"/>
      <c r="M149" s="6"/>
      <c r="N149" s="6"/>
      <c r="O149" s="6"/>
      <c r="P149" s="6"/>
      <c r="Q149" s="6"/>
    </row>
    <row r="150">
      <c r="A150" s="1" t="s">
        <v>511</v>
      </c>
      <c r="B150" s="1" t="s">
        <v>512</v>
      </c>
      <c r="C150" s="1" t="s">
        <v>8</v>
      </c>
      <c r="D150" s="1">
        <v>0.987514615058898</v>
      </c>
      <c r="E150" s="4">
        <f t="shared" si="1"/>
        <v>98.75146151</v>
      </c>
      <c r="F150" s="6"/>
      <c r="G150" s="6"/>
      <c r="H150" s="6"/>
      <c r="I150" s="6"/>
      <c r="J150" s="6"/>
      <c r="K150" s="6"/>
      <c r="L150" s="6"/>
      <c r="M150" s="6"/>
      <c r="N150" s="6"/>
      <c r="O150" s="6"/>
      <c r="P150" s="6"/>
      <c r="Q150" s="6"/>
    </row>
    <row r="151">
      <c r="A151" s="1" t="s">
        <v>515</v>
      </c>
      <c r="B151" s="1" t="s">
        <v>516</v>
      </c>
      <c r="C151" s="1" t="s">
        <v>8</v>
      </c>
      <c r="D151" s="1">
        <v>0.939441442489624</v>
      </c>
      <c r="E151" s="4">
        <f t="shared" si="1"/>
        <v>93.94414425</v>
      </c>
      <c r="F151" s="6"/>
      <c r="G151" s="6"/>
      <c r="H151" s="6"/>
      <c r="I151" s="6"/>
      <c r="J151" s="6"/>
      <c r="K151" s="6"/>
      <c r="L151" s="6"/>
      <c r="M151" s="6"/>
      <c r="N151" s="6"/>
      <c r="O151" s="6"/>
      <c r="P151" s="6"/>
      <c r="Q151" s="6"/>
    </row>
    <row r="152">
      <c r="A152" s="1" t="s">
        <v>517</v>
      </c>
      <c r="B152" s="1" t="s">
        <v>518</v>
      </c>
      <c r="C152" s="1" t="s">
        <v>8</v>
      </c>
      <c r="D152" s="1">
        <v>0.997903943061828</v>
      </c>
      <c r="E152" s="4">
        <f t="shared" si="1"/>
        <v>99.79039431</v>
      </c>
      <c r="F152" s="6"/>
      <c r="G152" s="6"/>
      <c r="H152" s="6"/>
      <c r="I152" s="6"/>
      <c r="J152" s="6"/>
      <c r="K152" s="6"/>
      <c r="L152" s="6"/>
      <c r="M152" s="6"/>
      <c r="N152" s="6"/>
      <c r="O152" s="6"/>
      <c r="P152" s="6"/>
      <c r="Q152" s="6"/>
    </row>
    <row r="153">
      <c r="A153" s="1" t="s">
        <v>521</v>
      </c>
      <c r="B153" s="1" t="s">
        <v>522</v>
      </c>
      <c r="C153" s="1" t="s">
        <v>8</v>
      </c>
      <c r="D153" s="1">
        <v>0.7764692902565</v>
      </c>
      <c r="E153" s="4">
        <f t="shared" si="1"/>
        <v>77.64692903</v>
      </c>
      <c r="F153" s="6"/>
      <c r="G153" s="6"/>
      <c r="H153" s="6"/>
      <c r="I153" s="6"/>
      <c r="J153" s="6"/>
      <c r="K153" s="6"/>
      <c r="L153" s="6"/>
      <c r="M153" s="6"/>
      <c r="N153" s="6"/>
      <c r="O153" s="6"/>
      <c r="P153" s="6"/>
      <c r="Q153" s="6"/>
    </row>
    <row r="154">
      <c r="A154" s="1" t="s">
        <v>523</v>
      </c>
      <c r="B154" s="1" t="s">
        <v>524</v>
      </c>
      <c r="C154" s="1" t="s">
        <v>8</v>
      </c>
      <c r="D154" s="1">
        <v>0.796079397201538</v>
      </c>
      <c r="E154" s="4">
        <f t="shared" si="1"/>
        <v>79.60793972</v>
      </c>
      <c r="F154" s="6"/>
      <c r="G154" s="6"/>
      <c r="H154" s="6"/>
      <c r="I154" s="6"/>
      <c r="J154" s="6"/>
      <c r="K154" s="6"/>
      <c r="L154" s="6"/>
      <c r="M154" s="6"/>
      <c r="N154" s="6"/>
      <c r="O154" s="6"/>
      <c r="P154" s="6"/>
      <c r="Q154" s="6"/>
    </row>
    <row r="155">
      <c r="A155" s="1" t="s">
        <v>533</v>
      </c>
      <c r="B155" s="1" t="s">
        <v>534</v>
      </c>
      <c r="C155" s="1" t="s">
        <v>8</v>
      </c>
      <c r="D155" s="1">
        <v>0.989089548587799</v>
      </c>
      <c r="E155" s="4">
        <f t="shared" si="1"/>
        <v>98.90895486</v>
      </c>
      <c r="F155" s="6"/>
      <c r="G155" s="6"/>
      <c r="H155" s="6"/>
      <c r="I155" s="6"/>
      <c r="J155" s="6"/>
      <c r="K155" s="6"/>
      <c r="L155" s="6"/>
      <c r="M155" s="6"/>
      <c r="N155" s="6"/>
      <c r="O155" s="6"/>
      <c r="P155" s="6"/>
      <c r="Q155" s="6"/>
    </row>
    <row r="156">
      <c r="A156" s="1" t="s">
        <v>535</v>
      </c>
      <c r="B156" s="1" t="s">
        <v>536</v>
      </c>
      <c r="C156" s="1" t="s">
        <v>8</v>
      </c>
      <c r="D156" s="1">
        <v>0.847836077213287</v>
      </c>
      <c r="E156" s="4">
        <f t="shared" si="1"/>
        <v>84.78360772</v>
      </c>
      <c r="F156" s="6"/>
      <c r="G156" s="6"/>
      <c r="H156" s="6"/>
      <c r="I156" s="6"/>
      <c r="J156" s="6"/>
      <c r="K156" s="6"/>
      <c r="L156" s="6"/>
      <c r="M156" s="6"/>
      <c r="N156" s="6"/>
      <c r="O156" s="6"/>
      <c r="P156" s="6"/>
      <c r="Q156" s="6"/>
    </row>
    <row r="157">
      <c r="A157" s="1" t="s">
        <v>545</v>
      </c>
      <c r="B157" s="1" t="s">
        <v>546</v>
      </c>
      <c r="C157" s="1" t="s">
        <v>8</v>
      </c>
      <c r="D157" s="1">
        <v>0.998015999794006</v>
      </c>
      <c r="E157" s="4">
        <f t="shared" si="1"/>
        <v>99.80159998</v>
      </c>
      <c r="F157" s="6"/>
      <c r="G157" s="6"/>
      <c r="H157" s="6"/>
      <c r="I157" s="6"/>
      <c r="J157" s="6"/>
      <c r="K157" s="6"/>
      <c r="L157" s="6"/>
      <c r="M157" s="6"/>
      <c r="N157" s="6"/>
      <c r="O157" s="6"/>
      <c r="P157" s="6"/>
      <c r="Q157" s="6"/>
    </row>
    <row r="158">
      <c r="A158" s="1" t="s">
        <v>547</v>
      </c>
      <c r="B158" s="1" t="s">
        <v>548</v>
      </c>
      <c r="C158" s="1" t="s">
        <v>8</v>
      </c>
      <c r="D158" s="1">
        <v>0.998190343379974</v>
      </c>
      <c r="E158" s="4">
        <f t="shared" si="1"/>
        <v>99.81903434</v>
      </c>
      <c r="F158" s="6"/>
      <c r="G158" s="6"/>
      <c r="H158" s="6"/>
      <c r="I158" s="6"/>
      <c r="J158" s="6"/>
      <c r="K158" s="6"/>
      <c r="L158" s="6"/>
      <c r="M158" s="6"/>
      <c r="N158" s="6"/>
      <c r="O158" s="6"/>
      <c r="P158" s="6"/>
      <c r="Q158" s="6"/>
    </row>
    <row r="159">
      <c r="A159" s="1" t="s">
        <v>549</v>
      </c>
      <c r="B159" s="1" t="s">
        <v>550</v>
      </c>
      <c r="C159" s="1" t="s">
        <v>8</v>
      </c>
      <c r="D159" s="1">
        <v>0.993028938770294</v>
      </c>
      <c r="E159" s="4">
        <f t="shared" si="1"/>
        <v>99.30289388</v>
      </c>
      <c r="F159" s="6"/>
      <c r="G159" s="6"/>
      <c r="H159" s="6"/>
      <c r="I159" s="6"/>
      <c r="J159" s="6"/>
      <c r="K159" s="6"/>
      <c r="L159" s="6"/>
      <c r="M159" s="6"/>
      <c r="N159" s="6"/>
      <c r="O159" s="6"/>
      <c r="P159" s="6"/>
      <c r="Q159" s="6"/>
    </row>
    <row r="160">
      <c r="A160" s="1" t="s">
        <v>551</v>
      </c>
      <c r="B160" s="1" t="s">
        <v>552</v>
      </c>
      <c r="C160" s="1" t="s">
        <v>8</v>
      </c>
      <c r="D160" s="1">
        <v>0.97083044052124</v>
      </c>
      <c r="E160" s="4">
        <f t="shared" si="1"/>
        <v>97.08304405</v>
      </c>
      <c r="F160" s="6"/>
      <c r="G160" s="6"/>
      <c r="H160" s="6"/>
      <c r="I160" s="6"/>
      <c r="J160" s="6"/>
      <c r="K160" s="6"/>
      <c r="L160" s="6"/>
      <c r="M160" s="6"/>
      <c r="N160" s="6"/>
      <c r="O160" s="6"/>
      <c r="P160" s="6"/>
      <c r="Q160" s="6"/>
    </row>
    <row r="161">
      <c r="A161" s="1" t="s">
        <v>563</v>
      </c>
      <c r="B161" s="1" t="s">
        <v>564</v>
      </c>
      <c r="C161" s="1" t="s">
        <v>8</v>
      </c>
      <c r="D161" s="1">
        <v>0.99789810180664</v>
      </c>
      <c r="E161" s="4">
        <f t="shared" si="1"/>
        <v>99.78981018</v>
      </c>
      <c r="F161" s="6"/>
      <c r="G161" s="6"/>
      <c r="H161" s="6"/>
      <c r="I161" s="6"/>
      <c r="J161" s="6"/>
      <c r="K161" s="6"/>
      <c r="L161" s="6"/>
      <c r="M161" s="6"/>
      <c r="N161" s="6"/>
      <c r="O161" s="6"/>
      <c r="P161" s="6"/>
      <c r="Q161" s="6"/>
    </row>
    <row r="162">
      <c r="A162" s="1" t="s">
        <v>579</v>
      </c>
      <c r="B162" s="1" t="s">
        <v>580</v>
      </c>
      <c r="C162" s="1" t="s">
        <v>8</v>
      </c>
      <c r="D162" s="1">
        <v>0.750708997249603</v>
      </c>
      <c r="E162" s="4">
        <f t="shared" si="1"/>
        <v>75.07089972</v>
      </c>
      <c r="F162" s="6"/>
      <c r="G162" s="6"/>
      <c r="H162" s="6"/>
      <c r="I162" s="6"/>
      <c r="J162" s="6"/>
      <c r="K162" s="6"/>
      <c r="L162" s="6"/>
      <c r="M162" s="6"/>
      <c r="N162" s="6"/>
      <c r="O162" s="6"/>
      <c r="P162" s="6"/>
      <c r="Q162" s="6"/>
    </row>
    <row r="163">
      <c r="A163" s="1" t="s">
        <v>591</v>
      </c>
      <c r="B163" s="1" t="s">
        <v>592</v>
      </c>
      <c r="C163" s="1" t="s">
        <v>8</v>
      </c>
      <c r="D163" s="1">
        <v>0.98979377746582</v>
      </c>
      <c r="E163" s="4">
        <f t="shared" si="1"/>
        <v>98.97937775</v>
      </c>
      <c r="F163" s="6"/>
      <c r="G163" s="6"/>
      <c r="H163" s="6"/>
      <c r="I163" s="6"/>
      <c r="J163" s="6"/>
      <c r="K163" s="6"/>
      <c r="L163" s="6"/>
      <c r="M163" s="6"/>
      <c r="N163" s="6"/>
      <c r="O163" s="6"/>
      <c r="P163" s="6"/>
      <c r="Q163" s="6"/>
    </row>
    <row r="164">
      <c r="A164" s="1" t="s">
        <v>593</v>
      </c>
      <c r="B164" s="1" t="s">
        <v>594</v>
      </c>
      <c r="C164" s="1" t="s">
        <v>8</v>
      </c>
      <c r="D164" s="1">
        <v>0.600831151008606</v>
      </c>
      <c r="E164" s="4">
        <f t="shared" si="1"/>
        <v>60.0831151</v>
      </c>
      <c r="F164" s="6"/>
      <c r="G164" s="6"/>
      <c r="H164" s="6"/>
      <c r="I164" s="6"/>
      <c r="J164" s="6"/>
      <c r="K164" s="6"/>
      <c r="L164" s="6"/>
      <c r="M164" s="6"/>
      <c r="N164" s="6"/>
      <c r="O164" s="6"/>
      <c r="P164" s="6"/>
      <c r="Q164" s="6"/>
    </row>
    <row r="165">
      <c r="A165" s="1" t="s">
        <v>595</v>
      </c>
      <c r="B165" s="1" t="s">
        <v>596</v>
      </c>
      <c r="C165" s="1" t="s">
        <v>8</v>
      </c>
      <c r="D165" s="1">
        <v>0.982634246349334</v>
      </c>
      <c r="E165" s="4">
        <f t="shared" si="1"/>
        <v>98.26342463</v>
      </c>
      <c r="F165" s="6"/>
      <c r="G165" s="6"/>
      <c r="H165" s="6"/>
      <c r="I165" s="6"/>
      <c r="J165" s="6"/>
      <c r="K165" s="6"/>
      <c r="L165" s="6"/>
      <c r="M165" s="6"/>
      <c r="N165" s="6"/>
      <c r="O165" s="6"/>
      <c r="P165" s="6"/>
      <c r="Q165" s="6"/>
    </row>
    <row r="166">
      <c r="A166" s="1" t="s">
        <v>597</v>
      </c>
      <c r="B166" s="1" t="s">
        <v>598</v>
      </c>
      <c r="C166" s="1" t="s">
        <v>8</v>
      </c>
      <c r="D166" s="1">
        <v>0.525607287883758</v>
      </c>
      <c r="E166" s="4">
        <f t="shared" si="1"/>
        <v>52.56072879</v>
      </c>
      <c r="F166" s="6"/>
      <c r="G166" s="6"/>
      <c r="H166" s="6"/>
      <c r="I166" s="6"/>
      <c r="J166" s="6"/>
      <c r="K166" s="6"/>
      <c r="L166" s="6"/>
      <c r="M166" s="6"/>
      <c r="N166" s="6"/>
      <c r="O166" s="6"/>
      <c r="P166" s="6"/>
      <c r="Q166" s="6"/>
    </row>
    <row r="167">
      <c r="A167" s="1" t="s">
        <v>601</v>
      </c>
      <c r="B167" s="1" t="s">
        <v>602</v>
      </c>
      <c r="C167" s="1" t="s">
        <v>8</v>
      </c>
      <c r="D167" s="1">
        <v>0.992950558662414</v>
      </c>
      <c r="E167" s="4">
        <f t="shared" si="1"/>
        <v>99.29505587</v>
      </c>
      <c r="F167" s="6"/>
      <c r="G167" s="6"/>
      <c r="H167" s="6"/>
      <c r="I167" s="6"/>
      <c r="J167" s="6"/>
      <c r="K167" s="6"/>
      <c r="L167" s="6"/>
      <c r="M167" s="6"/>
      <c r="N167" s="6"/>
      <c r="O167" s="6"/>
      <c r="P167" s="6"/>
      <c r="Q167" s="6"/>
    </row>
    <row r="168">
      <c r="A168" s="1" t="s">
        <v>603</v>
      </c>
      <c r="B168" s="1" t="s">
        <v>604</v>
      </c>
      <c r="C168" s="1" t="s">
        <v>8</v>
      </c>
      <c r="D168" s="1">
        <v>0.996887147426605</v>
      </c>
      <c r="E168" s="4">
        <f t="shared" si="1"/>
        <v>99.68871474</v>
      </c>
      <c r="F168" s="6"/>
      <c r="G168" s="6"/>
      <c r="H168" s="6"/>
      <c r="I168" s="6"/>
      <c r="J168" s="6"/>
      <c r="K168" s="6"/>
      <c r="L168" s="6"/>
      <c r="M168" s="6"/>
      <c r="N168" s="6"/>
      <c r="O168" s="6"/>
      <c r="P168" s="6"/>
      <c r="Q168" s="6"/>
    </row>
    <row r="169">
      <c r="A169" s="1" t="s">
        <v>605</v>
      </c>
      <c r="B169" s="1" t="s">
        <v>606</v>
      </c>
      <c r="C169" s="1" t="s">
        <v>8</v>
      </c>
      <c r="D169" s="1">
        <v>0.744554281234741</v>
      </c>
      <c r="E169" s="4">
        <f t="shared" si="1"/>
        <v>74.45542812</v>
      </c>
      <c r="F169" s="6"/>
      <c r="G169" s="6"/>
      <c r="H169" s="6"/>
      <c r="I169" s="6"/>
      <c r="J169" s="6"/>
      <c r="K169" s="6"/>
      <c r="L169" s="6"/>
      <c r="M169" s="6"/>
      <c r="N169" s="6"/>
      <c r="O169" s="6"/>
      <c r="P169" s="6"/>
      <c r="Q169" s="6"/>
    </row>
    <row r="170">
      <c r="A170" s="1" t="s">
        <v>607</v>
      </c>
      <c r="B170" s="1" t="s">
        <v>608</v>
      </c>
      <c r="C170" s="1" t="s">
        <v>8</v>
      </c>
      <c r="D170" s="1">
        <v>0.993423342704773</v>
      </c>
      <c r="E170" s="4">
        <f t="shared" si="1"/>
        <v>99.34233427</v>
      </c>
      <c r="F170" s="6"/>
      <c r="G170" s="6"/>
      <c r="H170" s="6"/>
      <c r="I170" s="6"/>
      <c r="J170" s="6"/>
      <c r="K170" s="6"/>
      <c r="L170" s="6"/>
      <c r="M170" s="6"/>
      <c r="N170" s="6"/>
      <c r="O170" s="6"/>
      <c r="P170" s="6"/>
      <c r="Q170" s="6"/>
    </row>
    <row r="171">
      <c r="A171" s="1" t="s">
        <v>609</v>
      </c>
      <c r="B171" s="1" t="s">
        <v>610</v>
      </c>
      <c r="C171" s="1" t="s">
        <v>8</v>
      </c>
      <c r="D171" s="1">
        <v>0.959114015102386</v>
      </c>
      <c r="E171" s="4">
        <f t="shared" si="1"/>
        <v>95.91140151</v>
      </c>
      <c r="F171" s="6"/>
      <c r="G171" s="6"/>
      <c r="H171" s="6"/>
      <c r="I171" s="6"/>
      <c r="J171" s="6"/>
      <c r="K171" s="6"/>
      <c r="L171" s="6"/>
      <c r="M171" s="6"/>
      <c r="N171" s="6"/>
      <c r="O171" s="6"/>
      <c r="P171" s="6"/>
      <c r="Q171" s="6"/>
    </row>
    <row r="172">
      <c r="A172" s="1" t="s">
        <v>611</v>
      </c>
      <c r="B172" s="1" t="s">
        <v>612</v>
      </c>
      <c r="C172" s="1" t="s">
        <v>8</v>
      </c>
      <c r="D172" s="1">
        <v>0.997592091560363</v>
      </c>
      <c r="E172" s="4">
        <f t="shared" si="1"/>
        <v>99.75920916</v>
      </c>
      <c r="F172" s="6"/>
      <c r="G172" s="6"/>
      <c r="H172" s="6"/>
      <c r="I172" s="6"/>
      <c r="J172" s="6"/>
      <c r="K172" s="6"/>
      <c r="L172" s="6"/>
      <c r="M172" s="6"/>
      <c r="N172" s="6"/>
      <c r="O172" s="6"/>
      <c r="P172" s="6"/>
      <c r="Q172" s="6"/>
    </row>
    <row r="173">
      <c r="A173" s="1" t="s">
        <v>615</v>
      </c>
      <c r="B173" s="1" t="s">
        <v>616</v>
      </c>
      <c r="C173" s="1" t="s">
        <v>8</v>
      </c>
      <c r="D173" s="1">
        <v>0.989745318889617</v>
      </c>
      <c r="E173" s="4">
        <f t="shared" si="1"/>
        <v>98.97453189</v>
      </c>
      <c r="F173" s="6"/>
      <c r="G173" s="6"/>
      <c r="H173" s="6"/>
      <c r="I173" s="6"/>
      <c r="J173" s="6"/>
      <c r="K173" s="6"/>
      <c r="L173" s="6"/>
      <c r="M173" s="6"/>
      <c r="N173" s="6"/>
      <c r="O173" s="6"/>
      <c r="P173" s="6"/>
      <c r="Q173" s="6"/>
    </row>
    <row r="174">
      <c r="A174" s="1" t="s">
        <v>617</v>
      </c>
      <c r="B174" s="1" t="s">
        <v>618</v>
      </c>
      <c r="C174" s="1" t="s">
        <v>8</v>
      </c>
      <c r="D174" s="1">
        <v>0.998227298259735</v>
      </c>
      <c r="E174" s="4">
        <f t="shared" si="1"/>
        <v>99.82272983</v>
      </c>
      <c r="F174" s="6"/>
      <c r="G174" s="6"/>
      <c r="H174" s="6"/>
      <c r="I174" s="6"/>
      <c r="J174" s="6"/>
      <c r="K174" s="6"/>
      <c r="L174" s="6"/>
      <c r="M174" s="6"/>
      <c r="N174" s="6"/>
      <c r="O174" s="6"/>
      <c r="P174" s="6"/>
      <c r="Q174" s="6"/>
    </row>
    <row r="175">
      <c r="A175" s="1" t="s">
        <v>619</v>
      </c>
      <c r="B175" s="1" t="s">
        <v>620</v>
      </c>
      <c r="C175" s="1" t="s">
        <v>8</v>
      </c>
      <c r="D175" s="1">
        <v>0.842518866062164</v>
      </c>
      <c r="E175" s="4">
        <f t="shared" si="1"/>
        <v>84.25188661</v>
      </c>
      <c r="F175" s="6"/>
      <c r="G175" s="6"/>
      <c r="H175" s="6"/>
      <c r="I175" s="6"/>
      <c r="J175" s="6"/>
      <c r="K175" s="6"/>
      <c r="L175" s="6"/>
      <c r="M175" s="6"/>
      <c r="N175" s="6"/>
      <c r="O175" s="6"/>
      <c r="P175" s="6"/>
      <c r="Q175" s="6"/>
    </row>
    <row r="176">
      <c r="A176" s="1" t="s">
        <v>621</v>
      </c>
      <c r="B176" s="1" t="s">
        <v>622</v>
      </c>
      <c r="C176" s="1" t="s">
        <v>8</v>
      </c>
      <c r="D176" s="1">
        <v>0.954812705516815</v>
      </c>
      <c r="E176" s="4">
        <f t="shared" si="1"/>
        <v>95.48127055</v>
      </c>
      <c r="F176" s="6"/>
      <c r="G176" s="6"/>
      <c r="H176" s="6"/>
      <c r="I176" s="6"/>
      <c r="J176" s="6"/>
      <c r="K176" s="6"/>
      <c r="L176" s="6"/>
      <c r="M176" s="6"/>
      <c r="N176" s="6"/>
      <c r="O176" s="6"/>
      <c r="P176" s="6"/>
      <c r="Q176" s="6"/>
    </row>
    <row r="177">
      <c r="A177" s="1" t="s">
        <v>623</v>
      </c>
      <c r="B177" s="1" t="s">
        <v>624</v>
      </c>
      <c r="C177" s="1" t="s">
        <v>8</v>
      </c>
      <c r="D177" s="1">
        <v>0.991907358169555</v>
      </c>
      <c r="E177" s="4">
        <f t="shared" si="1"/>
        <v>99.19073582</v>
      </c>
      <c r="F177" s="6"/>
      <c r="G177" s="6"/>
      <c r="H177" s="6"/>
      <c r="I177" s="6"/>
      <c r="J177" s="6"/>
      <c r="K177" s="6"/>
      <c r="L177" s="6"/>
      <c r="M177" s="6"/>
      <c r="N177" s="6"/>
      <c r="O177" s="6"/>
      <c r="P177" s="6"/>
      <c r="Q177" s="6"/>
    </row>
    <row r="178">
      <c r="A178" s="1" t="s">
        <v>625</v>
      </c>
      <c r="B178" s="1" t="s">
        <v>626</v>
      </c>
      <c r="C178" s="1" t="s">
        <v>8</v>
      </c>
      <c r="D178" s="1">
        <v>0.977950155735015</v>
      </c>
      <c r="E178" s="4">
        <f t="shared" si="1"/>
        <v>97.79501557</v>
      </c>
      <c r="F178" s="6"/>
      <c r="G178" s="6"/>
      <c r="H178" s="6"/>
      <c r="I178" s="6"/>
      <c r="J178" s="6"/>
      <c r="K178" s="6"/>
      <c r="L178" s="6"/>
      <c r="M178" s="6"/>
      <c r="N178" s="6"/>
      <c r="O178" s="6"/>
      <c r="P178" s="6"/>
      <c r="Q178" s="6"/>
    </row>
    <row r="179">
      <c r="A179" s="1" t="s">
        <v>629</v>
      </c>
      <c r="B179" s="1" t="s">
        <v>630</v>
      </c>
      <c r="C179" s="1" t="s">
        <v>8</v>
      </c>
      <c r="D179" s="1">
        <v>0.925010442733764</v>
      </c>
      <c r="E179" s="4">
        <f t="shared" si="1"/>
        <v>92.50104427</v>
      </c>
      <c r="F179" s="6"/>
      <c r="G179" s="6"/>
      <c r="H179" s="6"/>
      <c r="I179" s="6"/>
      <c r="J179" s="6"/>
      <c r="K179" s="6"/>
      <c r="L179" s="6"/>
      <c r="M179" s="6"/>
      <c r="N179" s="6"/>
      <c r="O179" s="6"/>
      <c r="P179" s="6"/>
      <c r="Q179" s="6"/>
    </row>
    <row r="180">
      <c r="A180" s="1" t="s">
        <v>633</v>
      </c>
      <c r="B180" s="1" t="s">
        <v>634</v>
      </c>
      <c r="C180" s="1" t="s">
        <v>8</v>
      </c>
      <c r="D180" s="1">
        <v>0.998037636280059</v>
      </c>
      <c r="E180" s="4">
        <f t="shared" si="1"/>
        <v>99.80376363</v>
      </c>
      <c r="F180" s="6"/>
      <c r="G180" s="6"/>
      <c r="H180" s="6"/>
      <c r="I180" s="6"/>
      <c r="J180" s="6"/>
      <c r="K180" s="6"/>
      <c r="L180" s="6"/>
      <c r="M180" s="6"/>
      <c r="N180" s="6"/>
      <c r="O180" s="6"/>
      <c r="P180" s="6"/>
      <c r="Q180" s="6"/>
    </row>
    <row r="181">
      <c r="A181" s="1" t="s">
        <v>645</v>
      </c>
      <c r="B181" s="1" t="s">
        <v>646</v>
      </c>
      <c r="C181" s="1" t="s">
        <v>8</v>
      </c>
      <c r="D181" s="1">
        <v>0.716849982738494</v>
      </c>
      <c r="E181" s="4">
        <f t="shared" si="1"/>
        <v>71.68499827</v>
      </c>
      <c r="F181" s="6"/>
      <c r="G181" s="6"/>
      <c r="H181" s="6"/>
      <c r="I181" s="6"/>
      <c r="J181" s="6"/>
      <c r="K181" s="6"/>
      <c r="L181" s="6"/>
      <c r="M181" s="6"/>
      <c r="N181" s="6"/>
      <c r="O181" s="6"/>
      <c r="P181" s="6"/>
      <c r="Q181" s="6"/>
    </row>
    <row r="182">
      <c r="A182" s="1" t="s">
        <v>647</v>
      </c>
      <c r="B182" s="1" t="s">
        <v>648</v>
      </c>
      <c r="C182" s="1" t="s">
        <v>8</v>
      </c>
      <c r="D182" s="1">
        <v>0.996423780918121</v>
      </c>
      <c r="E182" s="4">
        <f t="shared" si="1"/>
        <v>99.64237809</v>
      </c>
      <c r="F182" s="6"/>
      <c r="G182" s="6"/>
      <c r="H182" s="6"/>
      <c r="I182" s="6"/>
      <c r="J182" s="6"/>
      <c r="K182" s="6"/>
      <c r="L182" s="6"/>
      <c r="M182" s="6"/>
      <c r="N182" s="6"/>
      <c r="O182" s="6"/>
      <c r="P182" s="6"/>
      <c r="Q182" s="6"/>
    </row>
    <row r="183">
      <c r="A183" s="1" t="s">
        <v>651</v>
      </c>
      <c r="B183" s="1" t="s">
        <v>652</v>
      </c>
      <c r="C183" s="1" t="s">
        <v>8</v>
      </c>
      <c r="D183" s="1">
        <v>0.997577488422393</v>
      </c>
      <c r="E183" s="4">
        <f t="shared" si="1"/>
        <v>99.75774884</v>
      </c>
      <c r="F183" s="6"/>
      <c r="G183" s="6"/>
      <c r="H183" s="6"/>
      <c r="I183" s="6"/>
      <c r="J183" s="6"/>
      <c r="K183" s="6"/>
      <c r="L183" s="6"/>
      <c r="M183" s="6"/>
      <c r="N183" s="6"/>
      <c r="O183" s="6"/>
      <c r="P183" s="6"/>
      <c r="Q183" s="6"/>
    </row>
    <row r="184">
      <c r="A184" s="1" t="s">
        <v>661</v>
      </c>
      <c r="B184" s="1" t="s">
        <v>662</v>
      </c>
      <c r="C184" s="1" t="s">
        <v>8</v>
      </c>
      <c r="D184" s="1">
        <v>0.997914731502533</v>
      </c>
      <c r="E184" s="4">
        <f t="shared" si="1"/>
        <v>99.79147315</v>
      </c>
      <c r="F184" s="6"/>
      <c r="G184" s="6"/>
      <c r="H184" s="6"/>
      <c r="I184" s="6"/>
      <c r="J184" s="6"/>
      <c r="K184" s="6"/>
      <c r="L184" s="6"/>
      <c r="M184" s="6"/>
      <c r="N184" s="6"/>
      <c r="O184" s="6"/>
      <c r="P184" s="6"/>
      <c r="Q184" s="6"/>
    </row>
    <row r="185">
      <c r="A185" s="1" t="s">
        <v>663</v>
      </c>
      <c r="B185" s="1" t="s">
        <v>664</v>
      </c>
      <c r="C185" s="1" t="s">
        <v>8</v>
      </c>
      <c r="D185" s="1">
        <v>0.451000183820724</v>
      </c>
      <c r="E185" s="4">
        <f t="shared" si="1"/>
        <v>45.10001838</v>
      </c>
      <c r="F185" s="6"/>
      <c r="G185" s="6"/>
      <c r="H185" s="6"/>
      <c r="I185" s="6"/>
      <c r="J185" s="6"/>
      <c r="K185" s="6"/>
      <c r="L185" s="6"/>
      <c r="M185" s="6"/>
      <c r="N185" s="6"/>
      <c r="O185" s="6"/>
      <c r="P185" s="6"/>
      <c r="Q185" s="6"/>
    </row>
    <row r="186">
      <c r="A186" s="1" t="s">
        <v>667</v>
      </c>
      <c r="B186" s="1" t="s">
        <v>668</v>
      </c>
      <c r="C186" s="1" t="s">
        <v>8</v>
      </c>
      <c r="D186" s="1">
        <v>0.991121649742126</v>
      </c>
      <c r="E186" s="4">
        <f t="shared" si="1"/>
        <v>99.11216497</v>
      </c>
      <c r="F186" s="6"/>
      <c r="G186" s="6"/>
      <c r="H186" s="6"/>
      <c r="I186" s="6"/>
      <c r="J186" s="6"/>
      <c r="K186" s="6"/>
      <c r="L186" s="6"/>
      <c r="M186" s="6"/>
      <c r="N186" s="6"/>
      <c r="O186" s="6"/>
      <c r="P186" s="6"/>
      <c r="Q186" s="6"/>
    </row>
    <row r="187">
      <c r="A187" s="1" t="s">
        <v>673</v>
      </c>
      <c r="B187" s="1" t="s">
        <v>674</v>
      </c>
      <c r="C187" s="1" t="s">
        <v>8</v>
      </c>
      <c r="D187" s="1">
        <v>0.998175144195556</v>
      </c>
      <c r="E187" s="4">
        <f t="shared" si="1"/>
        <v>99.81751442</v>
      </c>
      <c r="F187" s="6"/>
      <c r="G187" s="6"/>
      <c r="H187" s="6"/>
      <c r="I187" s="6"/>
      <c r="J187" s="6"/>
      <c r="K187" s="6"/>
      <c r="L187" s="6"/>
      <c r="M187" s="6"/>
      <c r="N187" s="6"/>
      <c r="O187" s="6"/>
      <c r="P187" s="6"/>
      <c r="Q187" s="6"/>
    </row>
    <row r="188">
      <c r="A188" s="1" t="s">
        <v>675</v>
      </c>
      <c r="B188" s="1" t="s">
        <v>676</v>
      </c>
      <c r="C188" s="1" t="s">
        <v>8</v>
      </c>
      <c r="D188" s="1">
        <v>0.957581996917724</v>
      </c>
      <c r="E188" s="4">
        <f t="shared" si="1"/>
        <v>95.75819969</v>
      </c>
      <c r="F188" s="6"/>
      <c r="G188" s="6"/>
      <c r="H188" s="6"/>
      <c r="I188" s="6"/>
      <c r="J188" s="6"/>
      <c r="K188" s="6"/>
      <c r="L188" s="6"/>
      <c r="M188" s="6"/>
      <c r="N188" s="6"/>
      <c r="O188" s="6"/>
      <c r="P188" s="6"/>
      <c r="Q188" s="6"/>
    </row>
    <row r="189">
      <c r="A189" s="1" t="s">
        <v>677</v>
      </c>
      <c r="B189" s="1" t="s">
        <v>678</v>
      </c>
      <c r="C189" s="1" t="s">
        <v>8</v>
      </c>
      <c r="D189" s="1">
        <v>0.504448175430297</v>
      </c>
      <c r="E189" s="4">
        <f t="shared" si="1"/>
        <v>50.44481754</v>
      </c>
      <c r="F189" s="6"/>
      <c r="G189" s="6"/>
      <c r="H189" s="6"/>
      <c r="I189" s="6"/>
      <c r="J189" s="6"/>
      <c r="K189" s="6"/>
      <c r="L189" s="6"/>
      <c r="M189" s="6"/>
      <c r="N189" s="6"/>
      <c r="O189" s="6"/>
      <c r="P189" s="6"/>
      <c r="Q189" s="6"/>
    </row>
    <row r="190">
      <c r="A190" s="1" t="s">
        <v>679</v>
      </c>
      <c r="B190" s="1" t="s">
        <v>680</v>
      </c>
      <c r="C190" s="1" t="s">
        <v>8</v>
      </c>
      <c r="D190" s="1">
        <v>0.998214840888977</v>
      </c>
      <c r="E190" s="4">
        <f t="shared" si="1"/>
        <v>99.82148409</v>
      </c>
      <c r="F190" s="6"/>
      <c r="G190" s="6"/>
      <c r="H190" s="6"/>
      <c r="I190" s="6"/>
      <c r="J190" s="6"/>
      <c r="K190" s="6"/>
      <c r="L190" s="6"/>
      <c r="M190" s="6"/>
      <c r="N190" s="6"/>
      <c r="O190" s="6"/>
      <c r="P190" s="6"/>
      <c r="Q190" s="6"/>
    </row>
    <row r="191">
      <c r="A191" s="1" t="s">
        <v>681</v>
      </c>
      <c r="B191" s="1" t="s">
        <v>682</v>
      </c>
      <c r="C191" s="1" t="s">
        <v>8</v>
      </c>
      <c r="D191" s="1">
        <v>0.758163511753082</v>
      </c>
      <c r="E191" s="4">
        <f t="shared" si="1"/>
        <v>75.81635118</v>
      </c>
      <c r="F191" s="6"/>
      <c r="G191" s="6"/>
      <c r="H191" s="6"/>
      <c r="I191" s="6"/>
      <c r="J191" s="6"/>
      <c r="K191" s="6"/>
      <c r="L191" s="6"/>
      <c r="M191" s="6"/>
      <c r="N191" s="6"/>
      <c r="O191" s="6"/>
      <c r="P191" s="6"/>
      <c r="Q191" s="6"/>
    </row>
    <row r="192">
      <c r="A192" s="1" t="s">
        <v>683</v>
      </c>
      <c r="B192" s="1" t="s">
        <v>684</v>
      </c>
      <c r="C192" s="1" t="s">
        <v>8</v>
      </c>
      <c r="D192" s="1">
        <v>0.997915685176849</v>
      </c>
      <c r="E192" s="4">
        <f t="shared" si="1"/>
        <v>99.79156852</v>
      </c>
      <c r="F192" s="6"/>
      <c r="G192" s="6"/>
      <c r="H192" s="6"/>
      <c r="I192" s="6"/>
      <c r="J192" s="6"/>
      <c r="K192" s="6"/>
      <c r="L192" s="6"/>
      <c r="M192" s="6"/>
      <c r="N192" s="6"/>
      <c r="O192" s="6"/>
      <c r="P192" s="6"/>
      <c r="Q192" s="6"/>
    </row>
    <row r="193">
      <c r="A193" s="1" t="s">
        <v>691</v>
      </c>
      <c r="B193" s="1" t="s">
        <v>692</v>
      </c>
      <c r="C193" s="1" t="s">
        <v>8</v>
      </c>
      <c r="D193" s="1">
        <v>0.907196164131164</v>
      </c>
      <c r="E193" s="4">
        <f t="shared" si="1"/>
        <v>90.71961641</v>
      </c>
      <c r="F193" s="6"/>
      <c r="G193" s="6"/>
      <c r="H193" s="6"/>
      <c r="I193" s="6"/>
      <c r="J193" s="6"/>
      <c r="K193" s="6"/>
      <c r="L193" s="6"/>
      <c r="M193" s="6"/>
      <c r="N193" s="6"/>
      <c r="O193" s="6"/>
      <c r="P193" s="6"/>
      <c r="Q193" s="6"/>
    </row>
    <row r="194">
      <c r="A194" s="1" t="s">
        <v>693</v>
      </c>
      <c r="B194" s="1" t="s">
        <v>694</v>
      </c>
      <c r="C194" s="1" t="s">
        <v>8</v>
      </c>
      <c r="D194" s="1">
        <v>0.997784554958343</v>
      </c>
      <c r="E194" s="4">
        <f t="shared" si="1"/>
        <v>99.7784555</v>
      </c>
      <c r="F194" s="6"/>
      <c r="G194" s="6"/>
      <c r="H194" s="6"/>
      <c r="I194" s="6"/>
      <c r="J194" s="6"/>
      <c r="K194" s="6"/>
      <c r="L194" s="6"/>
      <c r="M194" s="6"/>
      <c r="N194" s="6"/>
      <c r="O194" s="6"/>
      <c r="P194" s="6"/>
      <c r="Q194" s="6"/>
    </row>
    <row r="195">
      <c r="A195" s="1" t="s">
        <v>695</v>
      </c>
      <c r="B195" s="1" t="s">
        <v>696</v>
      </c>
      <c r="C195" s="1" t="s">
        <v>8</v>
      </c>
      <c r="D195" s="1">
        <v>0.990654051303863</v>
      </c>
      <c r="E195" s="4">
        <f t="shared" si="1"/>
        <v>99.06540513</v>
      </c>
      <c r="F195" s="6"/>
      <c r="G195" s="6"/>
      <c r="H195" s="6"/>
      <c r="I195" s="6"/>
      <c r="J195" s="6"/>
      <c r="K195" s="6"/>
      <c r="L195" s="6"/>
      <c r="M195" s="6"/>
      <c r="N195" s="6"/>
      <c r="O195" s="6"/>
      <c r="P195" s="6"/>
      <c r="Q195" s="6"/>
    </row>
    <row r="196">
      <c r="A196" s="1" t="s">
        <v>697</v>
      </c>
      <c r="B196" s="1" t="s">
        <v>698</v>
      </c>
      <c r="C196" s="1" t="s">
        <v>8</v>
      </c>
      <c r="D196" s="1">
        <v>0.997403442859649</v>
      </c>
      <c r="E196" s="4">
        <f t="shared" si="1"/>
        <v>99.74034429</v>
      </c>
      <c r="F196" s="6"/>
      <c r="G196" s="6"/>
      <c r="H196" s="6"/>
      <c r="I196" s="6"/>
      <c r="J196" s="6"/>
      <c r="K196" s="6"/>
      <c r="L196" s="6"/>
      <c r="M196" s="6"/>
      <c r="N196" s="6"/>
      <c r="O196" s="6"/>
      <c r="P196" s="6"/>
      <c r="Q196" s="6"/>
    </row>
    <row r="197">
      <c r="A197" s="1" t="s">
        <v>701</v>
      </c>
      <c r="B197" s="1" t="s">
        <v>702</v>
      </c>
      <c r="C197" s="1" t="s">
        <v>8</v>
      </c>
      <c r="D197" s="1">
        <v>0.998045206069946</v>
      </c>
      <c r="E197" s="4">
        <f t="shared" si="1"/>
        <v>99.80452061</v>
      </c>
      <c r="F197" s="6"/>
      <c r="G197" s="6"/>
      <c r="H197" s="6"/>
      <c r="I197" s="6"/>
      <c r="J197" s="6"/>
      <c r="K197" s="6"/>
      <c r="L197" s="6"/>
      <c r="M197" s="6"/>
      <c r="N197" s="6"/>
      <c r="O197" s="6"/>
      <c r="P197" s="6"/>
      <c r="Q197" s="6"/>
    </row>
    <row r="198">
      <c r="A198" s="1" t="s">
        <v>703</v>
      </c>
      <c r="B198" s="1" t="s">
        <v>704</v>
      </c>
      <c r="C198" s="1" t="s">
        <v>8</v>
      </c>
      <c r="D198" s="1">
        <v>0.998317241668701</v>
      </c>
      <c r="E198" s="4">
        <f t="shared" si="1"/>
        <v>99.83172417</v>
      </c>
      <c r="F198" s="6"/>
      <c r="G198" s="6"/>
      <c r="H198" s="6"/>
      <c r="I198" s="6"/>
      <c r="J198" s="6"/>
      <c r="K198" s="6"/>
      <c r="L198" s="6"/>
      <c r="M198" s="6"/>
      <c r="N198" s="6"/>
      <c r="O198" s="6"/>
      <c r="P198" s="6"/>
      <c r="Q198" s="6"/>
    </row>
    <row r="199">
      <c r="A199" s="1" t="s">
        <v>709</v>
      </c>
      <c r="B199" s="1" t="s">
        <v>710</v>
      </c>
      <c r="C199" s="1" t="s">
        <v>8</v>
      </c>
      <c r="D199" s="1">
        <v>0.989211678504943</v>
      </c>
      <c r="E199" s="4">
        <f t="shared" si="1"/>
        <v>98.92116785</v>
      </c>
      <c r="F199" s="6"/>
      <c r="G199" s="6"/>
      <c r="H199" s="6"/>
      <c r="I199" s="6"/>
      <c r="J199" s="6"/>
      <c r="K199" s="6"/>
      <c r="L199" s="6"/>
      <c r="M199" s="6"/>
      <c r="N199" s="6"/>
      <c r="O199" s="6"/>
      <c r="P199" s="6"/>
      <c r="Q199" s="6"/>
    </row>
    <row r="200">
      <c r="A200" s="1" t="s">
        <v>713</v>
      </c>
      <c r="B200" s="1" t="s">
        <v>714</v>
      </c>
      <c r="C200" s="1" t="s">
        <v>8</v>
      </c>
      <c r="D200" s="1">
        <v>0.998239040374755</v>
      </c>
      <c r="E200" s="4">
        <f t="shared" si="1"/>
        <v>99.82390404</v>
      </c>
      <c r="F200" s="6"/>
      <c r="G200" s="6"/>
      <c r="H200" s="6"/>
      <c r="I200" s="6"/>
      <c r="J200" s="6"/>
      <c r="K200" s="6"/>
      <c r="L200" s="6"/>
      <c r="M200" s="6"/>
      <c r="N200" s="6"/>
      <c r="O200" s="6"/>
      <c r="P200" s="6"/>
      <c r="Q200" s="6"/>
    </row>
    <row r="201">
      <c r="A201" s="1" t="s">
        <v>719</v>
      </c>
      <c r="B201" s="1" t="s">
        <v>720</v>
      </c>
      <c r="C201" s="1" t="s">
        <v>8</v>
      </c>
      <c r="D201" s="1">
        <v>0.997319161891937</v>
      </c>
      <c r="E201" s="4">
        <f t="shared" si="1"/>
        <v>99.73191619</v>
      </c>
      <c r="F201" s="6"/>
      <c r="G201" s="6"/>
      <c r="H201" s="6"/>
      <c r="I201" s="6"/>
      <c r="J201" s="6"/>
      <c r="K201" s="6"/>
      <c r="L201" s="6"/>
      <c r="M201" s="6"/>
      <c r="N201" s="6"/>
      <c r="O201" s="6"/>
      <c r="P201" s="6"/>
      <c r="Q201" s="6"/>
    </row>
    <row r="202">
      <c r="A202" s="1" t="s">
        <v>737</v>
      </c>
      <c r="B202" s="1" t="s">
        <v>738</v>
      </c>
      <c r="C202" s="1" t="s">
        <v>8</v>
      </c>
      <c r="D202" s="1">
        <v>0.934795618057251</v>
      </c>
      <c r="E202" s="4">
        <f t="shared" si="1"/>
        <v>93.47956181</v>
      </c>
      <c r="F202" s="6"/>
      <c r="G202" s="6"/>
      <c r="H202" s="6"/>
      <c r="I202" s="6"/>
      <c r="J202" s="6"/>
      <c r="K202" s="6"/>
      <c r="L202" s="6"/>
      <c r="M202" s="6"/>
      <c r="N202" s="6"/>
      <c r="O202" s="6"/>
      <c r="P202" s="6"/>
      <c r="Q202" s="6"/>
    </row>
    <row r="203">
      <c r="A203" s="1" t="s">
        <v>739</v>
      </c>
      <c r="B203" s="1" t="s">
        <v>740</v>
      </c>
      <c r="C203" s="1" t="s">
        <v>8</v>
      </c>
      <c r="D203" s="1">
        <v>0.467636615037918</v>
      </c>
      <c r="E203" s="4">
        <f t="shared" si="1"/>
        <v>46.7636615</v>
      </c>
      <c r="F203" s="6"/>
      <c r="G203" s="6"/>
      <c r="H203" s="6"/>
      <c r="I203" s="6"/>
      <c r="J203" s="6"/>
      <c r="K203" s="6"/>
      <c r="L203" s="6"/>
      <c r="M203" s="6"/>
      <c r="N203" s="6"/>
      <c r="O203" s="6"/>
      <c r="P203" s="6"/>
      <c r="Q203" s="6"/>
    </row>
    <row r="204">
      <c r="A204" s="1" t="s">
        <v>741</v>
      </c>
      <c r="B204" s="1" t="s">
        <v>742</v>
      </c>
      <c r="C204" s="1" t="s">
        <v>8</v>
      </c>
      <c r="D204" s="1">
        <v>0.997196912765502</v>
      </c>
      <c r="E204" s="4">
        <f t="shared" si="1"/>
        <v>99.71969128</v>
      </c>
      <c r="F204" s="6"/>
      <c r="G204" s="6"/>
      <c r="H204" s="6"/>
      <c r="I204" s="6"/>
      <c r="J204" s="6"/>
      <c r="K204" s="6"/>
      <c r="L204" s="6"/>
      <c r="M204" s="6"/>
      <c r="N204" s="6"/>
      <c r="O204" s="6"/>
      <c r="P204" s="6"/>
      <c r="Q204" s="6"/>
    </row>
    <row r="205">
      <c r="A205" s="1" t="s">
        <v>743</v>
      </c>
      <c r="B205" s="1" t="s">
        <v>744</v>
      </c>
      <c r="C205" s="1" t="s">
        <v>8</v>
      </c>
      <c r="D205" s="1">
        <v>0.987243592739105</v>
      </c>
      <c r="E205" s="4">
        <f t="shared" si="1"/>
        <v>98.72435927</v>
      </c>
      <c r="F205" s="6"/>
      <c r="G205" s="6"/>
      <c r="H205" s="6"/>
      <c r="I205" s="6"/>
      <c r="J205" s="6"/>
      <c r="K205" s="6"/>
      <c r="L205" s="6"/>
      <c r="M205" s="6"/>
      <c r="N205" s="6"/>
      <c r="O205" s="6"/>
      <c r="P205" s="6"/>
      <c r="Q205" s="6"/>
    </row>
    <row r="206">
      <c r="A206" s="1" t="s">
        <v>745</v>
      </c>
      <c r="B206" s="1" t="s">
        <v>746</v>
      </c>
      <c r="C206" s="1" t="s">
        <v>8</v>
      </c>
      <c r="D206" s="1">
        <v>0.613844811916351</v>
      </c>
      <c r="E206" s="4">
        <f t="shared" si="1"/>
        <v>61.38448119</v>
      </c>
      <c r="F206" s="6"/>
      <c r="G206" s="6"/>
      <c r="H206" s="6"/>
      <c r="I206" s="6"/>
      <c r="J206" s="6"/>
      <c r="K206" s="6"/>
      <c r="L206" s="6"/>
      <c r="M206" s="6"/>
      <c r="N206" s="6"/>
      <c r="O206" s="6"/>
      <c r="P206" s="6"/>
      <c r="Q206" s="6"/>
    </row>
    <row r="207">
      <c r="A207" s="1" t="s">
        <v>749</v>
      </c>
      <c r="B207" s="1" t="s">
        <v>750</v>
      </c>
      <c r="C207" s="1" t="s">
        <v>8</v>
      </c>
      <c r="D207" s="1">
        <v>0.997085154056549</v>
      </c>
      <c r="E207" s="4">
        <f t="shared" si="1"/>
        <v>99.70851541</v>
      </c>
      <c r="F207" s="6"/>
      <c r="G207" s="6"/>
      <c r="H207" s="6"/>
      <c r="I207" s="6"/>
      <c r="J207" s="6"/>
      <c r="K207" s="6"/>
      <c r="L207" s="6"/>
      <c r="M207" s="6"/>
      <c r="N207" s="6"/>
      <c r="O207" s="6"/>
      <c r="P207" s="6"/>
      <c r="Q207" s="6"/>
    </row>
    <row r="208">
      <c r="A208" s="1" t="s">
        <v>751</v>
      </c>
      <c r="B208" s="1" t="s">
        <v>752</v>
      </c>
      <c r="C208" s="1" t="s">
        <v>8</v>
      </c>
      <c r="D208" s="1">
        <v>0.99162346124649</v>
      </c>
      <c r="E208" s="4">
        <f t="shared" si="1"/>
        <v>99.16234612</v>
      </c>
      <c r="F208" s="6"/>
      <c r="G208" s="6"/>
      <c r="H208" s="6"/>
      <c r="I208" s="6"/>
      <c r="J208" s="6"/>
      <c r="K208" s="6"/>
      <c r="L208" s="6"/>
      <c r="M208" s="6"/>
      <c r="N208" s="6"/>
      <c r="O208" s="6"/>
      <c r="P208" s="6"/>
      <c r="Q208" s="6"/>
    </row>
    <row r="209">
      <c r="A209" s="1" t="s">
        <v>753</v>
      </c>
      <c r="B209" s="1" t="s">
        <v>754</v>
      </c>
      <c r="C209" s="1" t="s">
        <v>8</v>
      </c>
      <c r="D209" s="1">
        <v>0.998252570629119</v>
      </c>
      <c r="E209" s="4">
        <f t="shared" si="1"/>
        <v>99.82525706</v>
      </c>
      <c r="F209" s="6"/>
      <c r="G209" s="6"/>
      <c r="H209" s="6"/>
      <c r="I209" s="6"/>
      <c r="J209" s="6"/>
      <c r="K209" s="6"/>
      <c r="L209" s="6"/>
      <c r="M209" s="6"/>
      <c r="N209" s="6"/>
      <c r="O209" s="6"/>
      <c r="P209" s="6"/>
      <c r="Q209" s="6"/>
    </row>
    <row r="210">
      <c r="A210" s="1" t="s">
        <v>755</v>
      </c>
      <c r="B210" s="1" t="s">
        <v>756</v>
      </c>
      <c r="C210" s="1" t="s">
        <v>8</v>
      </c>
      <c r="D210" s="1">
        <v>0.998224794864654</v>
      </c>
      <c r="E210" s="4">
        <f t="shared" si="1"/>
        <v>99.82247949</v>
      </c>
      <c r="F210" s="6"/>
      <c r="G210" s="6"/>
      <c r="H210" s="6"/>
      <c r="I210" s="6"/>
      <c r="J210" s="6"/>
      <c r="K210" s="6"/>
      <c r="L210" s="6"/>
      <c r="M210" s="6"/>
      <c r="N210" s="6"/>
      <c r="O210" s="6"/>
      <c r="P210" s="6"/>
      <c r="Q210" s="6"/>
    </row>
    <row r="211">
      <c r="A211" s="1" t="s">
        <v>757</v>
      </c>
      <c r="B211" s="1" t="s">
        <v>758</v>
      </c>
      <c r="C211" s="1" t="s">
        <v>8</v>
      </c>
      <c r="D211" s="1">
        <v>0.997932314872741</v>
      </c>
      <c r="E211" s="4">
        <f t="shared" si="1"/>
        <v>99.79323149</v>
      </c>
      <c r="F211" s="6"/>
      <c r="G211" s="6"/>
      <c r="H211" s="6"/>
      <c r="I211" s="6"/>
      <c r="J211" s="6"/>
      <c r="K211" s="6"/>
      <c r="L211" s="6"/>
      <c r="M211" s="6"/>
      <c r="N211" s="6"/>
      <c r="O211" s="6"/>
      <c r="P211" s="6"/>
      <c r="Q211" s="6"/>
    </row>
    <row r="212">
      <c r="A212" s="1" t="s">
        <v>759</v>
      </c>
      <c r="B212" s="1" t="s">
        <v>760</v>
      </c>
      <c r="C212" s="1" t="s">
        <v>8</v>
      </c>
      <c r="D212" s="1">
        <v>0.998483717441558</v>
      </c>
      <c r="E212" s="4">
        <f t="shared" si="1"/>
        <v>99.84837174</v>
      </c>
      <c r="F212" s="6"/>
      <c r="G212" s="6"/>
      <c r="H212" s="6"/>
      <c r="I212" s="6"/>
      <c r="J212" s="6"/>
      <c r="K212" s="6"/>
      <c r="L212" s="6"/>
      <c r="M212" s="6"/>
      <c r="N212" s="6"/>
      <c r="O212" s="6"/>
      <c r="P212" s="6"/>
      <c r="Q212" s="6"/>
    </row>
    <row r="213">
      <c r="A213" s="1" t="s">
        <v>761</v>
      </c>
      <c r="B213" s="1" t="s">
        <v>762</v>
      </c>
      <c r="C213" s="1" t="s">
        <v>8</v>
      </c>
      <c r="D213" s="1">
        <v>0.998656511306762</v>
      </c>
      <c r="E213" s="4">
        <f t="shared" si="1"/>
        <v>99.86565113</v>
      </c>
      <c r="F213" s="6"/>
      <c r="G213" s="6"/>
      <c r="H213" s="6"/>
      <c r="I213" s="6"/>
      <c r="J213" s="6"/>
      <c r="K213" s="6"/>
      <c r="L213" s="6"/>
      <c r="M213" s="6"/>
      <c r="N213" s="6"/>
      <c r="O213" s="6"/>
      <c r="P213" s="6"/>
      <c r="Q213" s="6"/>
    </row>
    <row r="214">
      <c r="A214" s="1" t="s">
        <v>763</v>
      </c>
      <c r="B214" s="1" t="s">
        <v>764</v>
      </c>
      <c r="C214" s="1" t="s">
        <v>8</v>
      </c>
      <c r="D214" s="1">
        <v>0.998377561569213</v>
      </c>
      <c r="E214" s="4">
        <f t="shared" si="1"/>
        <v>99.83775616</v>
      </c>
      <c r="F214" s="6"/>
      <c r="G214" s="6"/>
      <c r="H214" s="6"/>
      <c r="I214" s="6"/>
      <c r="J214" s="6"/>
      <c r="K214" s="6"/>
      <c r="L214" s="6"/>
      <c r="M214" s="6"/>
      <c r="N214" s="6"/>
      <c r="O214" s="6"/>
      <c r="P214" s="6"/>
      <c r="Q214" s="6"/>
    </row>
    <row r="215">
      <c r="A215" s="1" t="s">
        <v>765</v>
      </c>
      <c r="B215" s="1" t="s">
        <v>766</v>
      </c>
      <c r="C215" s="1" t="s">
        <v>8</v>
      </c>
      <c r="D215" s="1">
        <v>0.995818674564361</v>
      </c>
      <c r="E215" s="4">
        <f t="shared" si="1"/>
        <v>99.58186746</v>
      </c>
      <c r="F215" s="6"/>
      <c r="G215" s="6"/>
      <c r="H215" s="6"/>
      <c r="I215" s="6"/>
      <c r="J215" s="6"/>
      <c r="K215" s="6"/>
      <c r="L215" s="6"/>
      <c r="M215" s="6"/>
      <c r="N215" s="6"/>
      <c r="O215" s="6"/>
      <c r="P215" s="6"/>
      <c r="Q215" s="6"/>
    </row>
    <row r="216">
      <c r="A216" s="1" t="s">
        <v>769</v>
      </c>
      <c r="B216" s="1" t="s">
        <v>770</v>
      </c>
      <c r="C216" s="1" t="s">
        <v>8</v>
      </c>
      <c r="D216" s="1">
        <v>0.998412609100341</v>
      </c>
      <c r="E216" s="4">
        <f t="shared" si="1"/>
        <v>99.84126091</v>
      </c>
      <c r="F216" s="6"/>
      <c r="G216" s="6"/>
      <c r="H216" s="6"/>
      <c r="I216" s="6"/>
      <c r="J216" s="6"/>
      <c r="K216" s="6"/>
      <c r="L216" s="6"/>
      <c r="M216" s="6"/>
      <c r="N216" s="6"/>
      <c r="O216" s="6"/>
      <c r="P216" s="6"/>
      <c r="Q216" s="6"/>
    </row>
    <row r="217">
      <c r="A217" s="1" t="s">
        <v>771</v>
      </c>
      <c r="B217" s="1" t="s">
        <v>772</v>
      </c>
      <c r="C217" s="1" t="s">
        <v>8</v>
      </c>
      <c r="D217" s="1">
        <v>0.961903989315033</v>
      </c>
      <c r="E217" s="4">
        <f t="shared" si="1"/>
        <v>96.19039893</v>
      </c>
      <c r="F217" s="6"/>
      <c r="G217" s="6"/>
      <c r="H217" s="6"/>
      <c r="I217" s="6"/>
      <c r="J217" s="6"/>
      <c r="K217" s="6"/>
      <c r="L217" s="6"/>
      <c r="M217" s="6"/>
      <c r="N217" s="6"/>
      <c r="O217" s="6"/>
      <c r="P217" s="6"/>
      <c r="Q217" s="6"/>
    </row>
    <row r="218">
      <c r="A218" s="1" t="s">
        <v>775</v>
      </c>
      <c r="B218" s="1" t="s">
        <v>776</v>
      </c>
      <c r="C218" s="1" t="s">
        <v>8</v>
      </c>
      <c r="D218" s="1">
        <v>0.996719777584075</v>
      </c>
      <c r="E218" s="4">
        <f t="shared" si="1"/>
        <v>99.67197776</v>
      </c>
      <c r="F218" s="6"/>
      <c r="G218" s="6"/>
      <c r="H218" s="6"/>
      <c r="I218" s="6"/>
      <c r="J218" s="6"/>
      <c r="K218" s="6"/>
      <c r="L218" s="6"/>
      <c r="M218" s="6"/>
      <c r="N218" s="6"/>
      <c r="O218" s="6"/>
      <c r="P218" s="6"/>
      <c r="Q218" s="6"/>
    </row>
    <row r="219">
      <c r="A219" s="1" t="s">
        <v>779</v>
      </c>
      <c r="B219" s="1" t="s">
        <v>780</v>
      </c>
      <c r="C219" s="1" t="s">
        <v>8</v>
      </c>
      <c r="D219" s="1">
        <v>0.993083000183105</v>
      </c>
      <c r="E219" s="4">
        <f t="shared" si="1"/>
        <v>99.30830002</v>
      </c>
      <c r="F219" s="6"/>
      <c r="G219" s="6"/>
      <c r="H219" s="6"/>
      <c r="I219" s="6"/>
      <c r="J219" s="6"/>
      <c r="K219" s="6"/>
      <c r="L219" s="6"/>
      <c r="M219" s="6"/>
      <c r="N219" s="6"/>
      <c r="O219" s="6"/>
      <c r="P219" s="6"/>
      <c r="Q219" s="6"/>
    </row>
    <row r="220">
      <c r="A220" s="1" t="s">
        <v>781</v>
      </c>
      <c r="B220" s="1" t="s">
        <v>782</v>
      </c>
      <c r="C220" s="1" t="s">
        <v>8</v>
      </c>
      <c r="D220" s="1">
        <v>0.998294532299041</v>
      </c>
      <c r="E220" s="4">
        <f t="shared" si="1"/>
        <v>99.82945323</v>
      </c>
      <c r="F220" s="6"/>
      <c r="G220" s="6"/>
      <c r="H220" s="6"/>
      <c r="I220" s="6"/>
      <c r="J220" s="6"/>
      <c r="K220" s="6"/>
      <c r="L220" s="6"/>
      <c r="M220" s="6"/>
      <c r="N220" s="6"/>
      <c r="O220" s="6"/>
      <c r="P220" s="6"/>
      <c r="Q220" s="6"/>
    </row>
    <row r="221">
      <c r="A221" s="1" t="s">
        <v>783</v>
      </c>
      <c r="B221" s="1" t="s">
        <v>784</v>
      </c>
      <c r="C221" s="1" t="s">
        <v>8</v>
      </c>
      <c r="D221" s="1">
        <v>0.993478417396545</v>
      </c>
      <c r="E221" s="4">
        <f t="shared" si="1"/>
        <v>99.34784174</v>
      </c>
      <c r="F221" s="6"/>
      <c r="G221" s="6"/>
      <c r="H221" s="6"/>
      <c r="I221" s="6"/>
      <c r="J221" s="6"/>
      <c r="K221" s="6"/>
      <c r="L221" s="6"/>
      <c r="M221" s="6"/>
      <c r="N221" s="6"/>
      <c r="O221" s="6"/>
      <c r="P221" s="6"/>
      <c r="Q221" s="6"/>
    </row>
    <row r="222">
      <c r="A222" s="1" t="s">
        <v>785</v>
      </c>
      <c r="B222" s="1" t="s">
        <v>786</v>
      </c>
      <c r="C222" s="1" t="s">
        <v>8</v>
      </c>
      <c r="D222" s="1">
        <v>0.997490406036377</v>
      </c>
      <c r="E222" s="4">
        <f t="shared" si="1"/>
        <v>99.7490406</v>
      </c>
      <c r="F222" s="6"/>
      <c r="G222" s="6"/>
      <c r="H222" s="6"/>
      <c r="I222" s="6"/>
      <c r="J222" s="6"/>
      <c r="K222" s="6"/>
      <c r="L222" s="6"/>
      <c r="M222" s="6"/>
      <c r="N222" s="6"/>
      <c r="O222" s="6"/>
      <c r="P222" s="6"/>
      <c r="Q222" s="6"/>
    </row>
    <row r="223">
      <c r="A223" s="1" t="s">
        <v>791</v>
      </c>
      <c r="B223" s="1" t="s">
        <v>792</v>
      </c>
      <c r="C223" s="1" t="s">
        <v>8</v>
      </c>
      <c r="D223" s="1">
        <v>0.891832411289215</v>
      </c>
      <c r="E223" s="4">
        <f t="shared" si="1"/>
        <v>89.18324113</v>
      </c>
      <c r="F223" s="6"/>
      <c r="G223" s="6"/>
      <c r="H223" s="6"/>
      <c r="I223" s="6"/>
      <c r="J223" s="6"/>
      <c r="K223" s="6"/>
      <c r="L223" s="6"/>
      <c r="M223" s="6"/>
      <c r="N223" s="6"/>
      <c r="O223" s="6"/>
      <c r="P223" s="6"/>
      <c r="Q223" s="6"/>
    </row>
    <row r="224">
      <c r="A224" s="1" t="s">
        <v>793</v>
      </c>
      <c r="B224" s="1" t="s">
        <v>794</v>
      </c>
      <c r="C224" s="1" t="s">
        <v>8</v>
      </c>
      <c r="D224" s="1">
        <v>0.998197853565216</v>
      </c>
      <c r="E224" s="4">
        <f t="shared" si="1"/>
        <v>99.81978536</v>
      </c>
      <c r="F224" s="6"/>
      <c r="G224" s="6"/>
      <c r="H224" s="6"/>
      <c r="I224" s="6"/>
      <c r="J224" s="6"/>
      <c r="K224" s="6"/>
      <c r="L224" s="6"/>
      <c r="M224" s="6"/>
      <c r="N224" s="6"/>
      <c r="O224" s="6"/>
      <c r="P224" s="6"/>
      <c r="Q224" s="6"/>
    </row>
    <row r="225">
      <c r="A225" s="1" t="s">
        <v>795</v>
      </c>
      <c r="B225" s="1" t="s">
        <v>796</v>
      </c>
      <c r="C225" s="1" t="s">
        <v>8</v>
      </c>
      <c r="D225" s="1">
        <v>0.998096764087677</v>
      </c>
      <c r="E225" s="4">
        <f t="shared" si="1"/>
        <v>99.80967641</v>
      </c>
      <c r="F225" s="6"/>
      <c r="G225" s="6"/>
      <c r="H225" s="6"/>
      <c r="I225" s="6"/>
      <c r="J225" s="6"/>
      <c r="K225" s="6"/>
      <c r="L225" s="6"/>
      <c r="M225" s="6"/>
      <c r="N225" s="6"/>
      <c r="O225" s="6"/>
      <c r="P225" s="6"/>
      <c r="Q225" s="6"/>
    </row>
    <row r="226">
      <c r="A226" s="1" t="s">
        <v>797</v>
      </c>
      <c r="B226" s="1" t="s">
        <v>798</v>
      </c>
      <c r="C226" s="1" t="s">
        <v>8</v>
      </c>
      <c r="D226" s="1">
        <v>0.998202443122863</v>
      </c>
      <c r="E226" s="4">
        <f t="shared" si="1"/>
        <v>99.82024431</v>
      </c>
      <c r="F226" s="6"/>
      <c r="G226" s="6"/>
      <c r="H226" s="6"/>
      <c r="I226" s="6"/>
      <c r="J226" s="6"/>
      <c r="K226" s="6"/>
      <c r="L226" s="6"/>
      <c r="M226" s="6"/>
      <c r="N226" s="6"/>
      <c r="O226" s="6"/>
      <c r="P226" s="6"/>
      <c r="Q226" s="6"/>
    </row>
    <row r="227">
      <c r="A227" s="1" t="s">
        <v>799</v>
      </c>
      <c r="B227" s="1" t="s">
        <v>800</v>
      </c>
      <c r="C227" s="1" t="s">
        <v>8</v>
      </c>
      <c r="D227" s="1">
        <v>0.864588975906372</v>
      </c>
      <c r="E227" s="4">
        <f t="shared" si="1"/>
        <v>86.45889759</v>
      </c>
      <c r="F227" s="6"/>
      <c r="G227" s="6"/>
      <c r="H227" s="6"/>
      <c r="I227" s="6"/>
      <c r="J227" s="6"/>
      <c r="K227" s="6"/>
      <c r="L227" s="6"/>
      <c r="M227" s="6"/>
      <c r="N227" s="6"/>
      <c r="O227" s="6"/>
      <c r="P227" s="6"/>
      <c r="Q227" s="6"/>
    </row>
    <row r="228">
      <c r="A228" s="1" t="s">
        <v>801</v>
      </c>
      <c r="B228" s="1" t="s">
        <v>802</v>
      </c>
      <c r="C228" s="1" t="s">
        <v>8</v>
      </c>
      <c r="D228" s="1">
        <v>0.99818867444992</v>
      </c>
      <c r="E228" s="4">
        <f t="shared" si="1"/>
        <v>99.81886744</v>
      </c>
      <c r="F228" s="6"/>
      <c r="G228" s="6"/>
      <c r="H228" s="6"/>
      <c r="I228" s="6"/>
      <c r="J228" s="6"/>
      <c r="K228" s="6"/>
      <c r="L228" s="6"/>
      <c r="M228" s="6"/>
      <c r="N228" s="6"/>
      <c r="O228" s="6"/>
      <c r="P228" s="6"/>
      <c r="Q228" s="6"/>
    </row>
    <row r="229">
      <c r="A229" s="1" t="s">
        <v>803</v>
      </c>
      <c r="B229" s="1" t="s">
        <v>804</v>
      </c>
      <c r="C229" s="1" t="s">
        <v>8</v>
      </c>
      <c r="D229" s="1">
        <v>0.998301267623901</v>
      </c>
      <c r="E229" s="4">
        <f t="shared" si="1"/>
        <v>99.83012676</v>
      </c>
      <c r="F229" s="6"/>
      <c r="G229" s="6"/>
      <c r="H229" s="6"/>
      <c r="I229" s="6"/>
      <c r="J229" s="6"/>
      <c r="K229" s="6"/>
      <c r="L229" s="6"/>
      <c r="M229" s="6"/>
      <c r="N229" s="6"/>
      <c r="O229" s="6"/>
      <c r="P229" s="6"/>
      <c r="Q229" s="6"/>
    </row>
    <row r="230">
      <c r="A230" s="1" t="s">
        <v>805</v>
      </c>
      <c r="B230" s="1" t="s">
        <v>806</v>
      </c>
      <c r="C230" s="1" t="s">
        <v>8</v>
      </c>
      <c r="D230" s="1">
        <v>0.99841833114624</v>
      </c>
      <c r="E230" s="4">
        <f t="shared" si="1"/>
        <v>99.84183311</v>
      </c>
      <c r="F230" s="6"/>
      <c r="G230" s="6"/>
      <c r="H230" s="6"/>
      <c r="I230" s="6"/>
      <c r="J230" s="6"/>
      <c r="K230" s="6"/>
      <c r="L230" s="6"/>
      <c r="M230" s="6"/>
      <c r="N230" s="6"/>
      <c r="O230" s="6"/>
      <c r="P230" s="6"/>
      <c r="Q230" s="6"/>
    </row>
    <row r="231">
      <c r="A231" s="1" t="s">
        <v>807</v>
      </c>
      <c r="B231" s="1" t="s">
        <v>808</v>
      </c>
      <c r="C231" s="1" t="s">
        <v>8</v>
      </c>
      <c r="D231" s="1">
        <v>0.998349666595459</v>
      </c>
      <c r="E231" s="4">
        <f t="shared" si="1"/>
        <v>99.83496666</v>
      </c>
      <c r="F231" s="6"/>
      <c r="G231" s="6"/>
      <c r="H231" s="6"/>
      <c r="I231" s="6"/>
      <c r="J231" s="6"/>
      <c r="K231" s="6"/>
      <c r="L231" s="6"/>
      <c r="M231" s="6"/>
      <c r="N231" s="6"/>
      <c r="O231" s="6"/>
      <c r="P231" s="6"/>
      <c r="Q231" s="6"/>
    </row>
    <row r="232">
      <c r="A232" s="1" t="s">
        <v>809</v>
      </c>
      <c r="B232" s="1" t="s">
        <v>810</v>
      </c>
      <c r="C232" s="1" t="s">
        <v>8</v>
      </c>
      <c r="D232" s="1">
        <v>0.997080743312835</v>
      </c>
      <c r="E232" s="4">
        <f t="shared" si="1"/>
        <v>99.70807433</v>
      </c>
      <c r="F232" s="6"/>
      <c r="G232" s="6"/>
      <c r="H232" s="6"/>
      <c r="I232" s="6"/>
      <c r="J232" s="6"/>
      <c r="K232" s="6"/>
      <c r="L232" s="6"/>
      <c r="M232" s="6"/>
      <c r="N232" s="6"/>
      <c r="O232" s="6"/>
      <c r="P232" s="6"/>
      <c r="Q232" s="6"/>
    </row>
    <row r="233">
      <c r="A233" s="1" t="s">
        <v>811</v>
      </c>
      <c r="B233" s="1" t="s">
        <v>812</v>
      </c>
      <c r="C233" s="1" t="s">
        <v>8</v>
      </c>
      <c r="D233" s="1">
        <v>0.742115318775177</v>
      </c>
      <c r="E233" s="4">
        <f t="shared" si="1"/>
        <v>74.21153188</v>
      </c>
      <c r="F233" s="6"/>
      <c r="G233" s="6"/>
      <c r="H233" s="6"/>
      <c r="I233" s="6"/>
      <c r="J233" s="6"/>
      <c r="K233" s="6"/>
      <c r="L233" s="6"/>
      <c r="M233" s="6"/>
      <c r="N233" s="6"/>
      <c r="O233" s="6"/>
      <c r="P233" s="6"/>
      <c r="Q233" s="6"/>
    </row>
    <row r="234">
      <c r="A234" s="1" t="s">
        <v>813</v>
      </c>
      <c r="B234" s="1" t="s">
        <v>814</v>
      </c>
      <c r="C234" s="1" t="s">
        <v>8</v>
      </c>
      <c r="D234" s="1">
        <v>0.998027622699737</v>
      </c>
      <c r="E234" s="4">
        <f t="shared" si="1"/>
        <v>99.80276227</v>
      </c>
      <c r="F234" s="6"/>
      <c r="G234" s="6"/>
      <c r="H234" s="6"/>
      <c r="I234" s="6"/>
      <c r="J234" s="6"/>
      <c r="K234" s="6"/>
      <c r="L234" s="6"/>
      <c r="M234" s="6"/>
      <c r="N234" s="6"/>
      <c r="O234" s="6"/>
      <c r="P234" s="6"/>
      <c r="Q234" s="6"/>
    </row>
    <row r="235">
      <c r="A235" s="1" t="s">
        <v>815</v>
      </c>
      <c r="B235" s="1" t="s">
        <v>816</v>
      </c>
      <c r="C235" s="1" t="s">
        <v>8</v>
      </c>
      <c r="D235" s="1">
        <v>0.989653170108795</v>
      </c>
      <c r="E235" s="4">
        <f t="shared" si="1"/>
        <v>98.96531701</v>
      </c>
      <c r="F235" s="6"/>
      <c r="G235" s="6"/>
      <c r="H235" s="6"/>
      <c r="I235" s="6"/>
      <c r="J235" s="6"/>
      <c r="K235" s="6"/>
      <c r="L235" s="6"/>
      <c r="M235" s="6"/>
      <c r="N235" s="6"/>
      <c r="O235" s="6"/>
      <c r="P235" s="6"/>
      <c r="Q235" s="6"/>
    </row>
    <row r="236">
      <c r="A236" s="1" t="s">
        <v>817</v>
      </c>
      <c r="B236" s="1" t="s">
        <v>818</v>
      </c>
      <c r="C236" s="1" t="s">
        <v>8</v>
      </c>
      <c r="D236" s="1">
        <v>0.998383641242981</v>
      </c>
      <c r="E236" s="4">
        <f t="shared" si="1"/>
        <v>99.83836412</v>
      </c>
      <c r="F236" s="6"/>
      <c r="G236" s="6"/>
      <c r="H236" s="6"/>
      <c r="I236" s="6"/>
      <c r="J236" s="6"/>
      <c r="K236" s="6"/>
      <c r="L236" s="6"/>
      <c r="M236" s="6"/>
      <c r="N236" s="6"/>
      <c r="O236" s="6"/>
      <c r="P236" s="6"/>
      <c r="Q236" s="6"/>
    </row>
    <row r="237">
      <c r="A237" s="1" t="s">
        <v>819</v>
      </c>
      <c r="B237" s="1" t="s">
        <v>820</v>
      </c>
      <c r="C237" s="1" t="s">
        <v>8</v>
      </c>
      <c r="D237" s="1">
        <v>0.998243689537048</v>
      </c>
      <c r="E237" s="4">
        <f t="shared" si="1"/>
        <v>99.82436895</v>
      </c>
      <c r="F237" s="6"/>
      <c r="G237" s="6"/>
      <c r="H237" s="6"/>
      <c r="I237" s="6"/>
      <c r="J237" s="6"/>
      <c r="K237" s="6"/>
      <c r="L237" s="6"/>
      <c r="M237" s="6"/>
      <c r="N237" s="6"/>
      <c r="O237" s="6"/>
      <c r="P237" s="6"/>
      <c r="Q237" s="6"/>
    </row>
    <row r="238">
      <c r="A238" s="1" t="s">
        <v>821</v>
      </c>
      <c r="B238" s="1" t="s">
        <v>822</v>
      </c>
      <c r="C238" s="1" t="s">
        <v>8</v>
      </c>
      <c r="D238" s="1">
        <v>0.993460655212402</v>
      </c>
      <c r="E238" s="4">
        <f t="shared" si="1"/>
        <v>99.34606552</v>
      </c>
      <c r="F238" s="6"/>
      <c r="G238" s="6"/>
      <c r="H238" s="6"/>
      <c r="I238" s="6"/>
      <c r="J238" s="6"/>
      <c r="K238" s="6"/>
      <c r="L238" s="6"/>
      <c r="M238" s="6"/>
      <c r="N238" s="6"/>
      <c r="O238" s="6"/>
      <c r="P238" s="6"/>
      <c r="Q238" s="6"/>
    </row>
    <row r="239">
      <c r="A239" s="1" t="s">
        <v>823</v>
      </c>
      <c r="B239" s="1" t="s">
        <v>824</v>
      </c>
      <c r="C239" s="1" t="s">
        <v>8</v>
      </c>
      <c r="D239" s="1">
        <v>0.775443911552429</v>
      </c>
      <c r="E239" s="4">
        <f t="shared" si="1"/>
        <v>77.54439116</v>
      </c>
      <c r="F239" s="6"/>
      <c r="G239" s="6"/>
      <c r="H239" s="6"/>
      <c r="I239" s="6"/>
      <c r="J239" s="6"/>
      <c r="K239" s="6"/>
      <c r="L239" s="6"/>
      <c r="M239" s="6"/>
      <c r="N239" s="6"/>
      <c r="O239" s="6"/>
      <c r="P239" s="6"/>
      <c r="Q239" s="6"/>
    </row>
    <row r="240">
      <c r="A240" s="1" t="s">
        <v>825</v>
      </c>
      <c r="B240" s="1" t="s">
        <v>826</v>
      </c>
      <c r="C240" s="1" t="s">
        <v>8</v>
      </c>
      <c r="D240" s="1">
        <v>0.997106850147247</v>
      </c>
      <c r="E240" s="4">
        <f t="shared" si="1"/>
        <v>99.71068501</v>
      </c>
      <c r="F240" s="6"/>
      <c r="G240" s="6"/>
      <c r="H240" s="6"/>
      <c r="I240" s="6"/>
      <c r="J240" s="6"/>
      <c r="K240" s="6"/>
      <c r="L240" s="6"/>
      <c r="M240" s="6"/>
      <c r="N240" s="6"/>
      <c r="O240" s="6"/>
      <c r="P240" s="6"/>
      <c r="Q240" s="6"/>
    </row>
    <row r="241">
      <c r="A241" s="1" t="s">
        <v>827</v>
      </c>
      <c r="B241" s="1" t="s">
        <v>828</v>
      </c>
      <c r="C241" s="1" t="s">
        <v>8</v>
      </c>
      <c r="D241" s="1">
        <v>0.997260212898254</v>
      </c>
      <c r="E241" s="4">
        <f t="shared" si="1"/>
        <v>99.72602129</v>
      </c>
      <c r="F241" s="6"/>
      <c r="G241" s="6"/>
      <c r="H241" s="6"/>
      <c r="I241" s="6"/>
      <c r="J241" s="6"/>
      <c r="K241" s="6"/>
      <c r="L241" s="6"/>
      <c r="M241" s="6"/>
      <c r="N241" s="6"/>
      <c r="O241" s="6"/>
      <c r="P241" s="6"/>
      <c r="Q241" s="6"/>
    </row>
    <row r="242">
      <c r="A242" s="1" t="s">
        <v>829</v>
      </c>
      <c r="B242" s="1" t="s">
        <v>830</v>
      </c>
      <c r="C242" s="1" t="s">
        <v>8</v>
      </c>
      <c r="D242" s="1">
        <v>0.995006203651428</v>
      </c>
      <c r="E242" s="4">
        <f t="shared" si="1"/>
        <v>99.50062037</v>
      </c>
      <c r="F242" s="6"/>
      <c r="G242" s="6"/>
      <c r="H242" s="6"/>
      <c r="I242" s="6"/>
      <c r="J242" s="6"/>
      <c r="K242" s="6"/>
      <c r="L242" s="6"/>
      <c r="M242" s="6"/>
      <c r="N242" s="6"/>
      <c r="O242" s="6"/>
      <c r="P242" s="6"/>
      <c r="Q242" s="6"/>
    </row>
    <row r="243">
      <c r="A243" s="1" t="s">
        <v>831</v>
      </c>
      <c r="B243" s="1" t="s">
        <v>832</v>
      </c>
      <c r="C243" s="1" t="s">
        <v>8</v>
      </c>
      <c r="D243" s="1">
        <v>0.998595774173736</v>
      </c>
      <c r="E243" s="4">
        <f t="shared" si="1"/>
        <v>99.85957742</v>
      </c>
      <c r="F243" s="6"/>
      <c r="G243" s="6"/>
      <c r="H243" s="6"/>
      <c r="I243" s="6"/>
      <c r="J243" s="6"/>
      <c r="K243" s="6"/>
      <c r="L243" s="6"/>
      <c r="M243" s="6"/>
      <c r="N243" s="6"/>
      <c r="O243" s="6"/>
      <c r="P243" s="6"/>
      <c r="Q243" s="6"/>
    </row>
    <row r="244">
      <c r="A244" s="1" t="s">
        <v>837</v>
      </c>
      <c r="B244" s="1" t="s">
        <v>838</v>
      </c>
      <c r="C244" s="1" t="s">
        <v>8</v>
      </c>
      <c r="D244" s="1">
        <v>0.97242659330368</v>
      </c>
      <c r="E244" s="4">
        <f t="shared" si="1"/>
        <v>97.24265933</v>
      </c>
      <c r="F244" s="6"/>
      <c r="G244" s="6"/>
      <c r="H244" s="6"/>
      <c r="I244" s="6"/>
      <c r="J244" s="6"/>
      <c r="K244" s="6"/>
      <c r="L244" s="6"/>
      <c r="M244" s="6"/>
      <c r="N244" s="6"/>
      <c r="O244" s="6"/>
      <c r="P244" s="6"/>
      <c r="Q244" s="6"/>
    </row>
    <row r="245">
      <c r="A245" s="1" t="s">
        <v>839</v>
      </c>
      <c r="B245" s="1" t="s">
        <v>840</v>
      </c>
      <c r="C245" s="1" t="s">
        <v>8</v>
      </c>
      <c r="D245" s="1">
        <v>0.986583530902862</v>
      </c>
      <c r="E245" s="4">
        <f t="shared" si="1"/>
        <v>98.65835309</v>
      </c>
      <c r="F245" s="6"/>
      <c r="G245" s="6"/>
      <c r="H245" s="6"/>
      <c r="I245" s="6"/>
      <c r="J245" s="6"/>
      <c r="K245" s="6"/>
      <c r="L245" s="6"/>
      <c r="M245" s="6"/>
      <c r="N245" s="6"/>
      <c r="O245" s="6"/>
      <c r="P245" s="6"/>
      <c r="Q245" s="6"/>
    </row>
    <row r="246">
      <c r="A246" s="1" t="s">
        <v>841</v>
      </c>
      <c r="B246" s="1" t="s">
        <v>842</v>
      </c>
      <c r="C246" s="1" t="s">
        <v>8</v>
      </c>
      <c r="D246" s="1">
        <v>0.980803668498992</v>
      </c>
      <c r="E246" s="4">
        <f t="shared" si="1"/>
        <v>98.08036685</v>
      </c>
      <c r="F246" s="6"/>
      <c r="G246" s="6"/>
      <c r="H246" s="6"/>
      <c r="I246" s="6"/>
      <c r="J246" s="6"/>
      <c r="K246" s="6"/>
      <c r="L246" s="6"/>
      <c r="M246" s="6"/>
      <c r="N246" s="6"/>
      <c r="O246" s="6"/>
      <c r="P246" s="6"/>
      <c r="Q246" s="6"/>
    </row>
    <row r="247">
      <c r="A247" s="1" t="s">
        <v>843</v>
      </c>
      <c r="B247" s="1" t="s">
        <v>844</v>
      </c>
      <c r="C247" s="1" t="s">
        <v>8</v>
      </c>
      <c r="D247" s="1">
        <v>0.998428523540496</v>
      </c>
      <c r="E247" s="4">
        <f t="shared" si="1"/>
        <v>99.84285235</v>
      </c>
      <c r="F247" s="6"/>
      <c r="G247" s="6"/>
      <c r="H247" s="6"/>
      <c r="I247" s="6"/>
      <c r="J247" s="6"/>
      <c r="K247" s="6"/>
      <c r="L247" s="6"/>
      <c r="M247" s="6"/>
      <c r="N247" s="6"/>
      <c r="O247" s="6"/>
      <c r="P247" s="6"/>
      <c r="Q247" s="6"/>
    </row>
    <row r="248">
      <c r="A248" s="1" t="s">
        <v>845</v>
      </c>
      <c r="B248" s="1" t="s">
        <v>846</v>
      </c>
      <c r="C248" s="1" t="s">
        <v>8</v>
      </c>
      <c r="D248" s="1">
        <v>0.995154619216919</v>
      </c>
      <c r="E248" s="4">
        <f t="shared" si="1"/>
        <v>99.51546192</v>
      </c>
      <c r="F248" s="6"/>
      <c r="G248" s="6"/>
      <c r="H248" s="6"/>
      <c r="I248" s="6"/>
      <c r="J248" s="6"/>
      <c r="K248" s="6"/>
      <c r="L248" s="6"/>
      <c r="M248" s="6"/>
      <c r="N248" s="6"/>
      <c r="O248" s="6"/>
      <c r="P248" s="6"/>
      <c r="Q248" s="6"/>
    </row>
    <row r="249">
      <c r="A249" s="1" t="s">
        <v>849</v>
      </c>
      <c r="B249" s="1" t="s">
        <v>850</v>
      </c>
      <c r="C249" s="1" t="s">
        <v>8</v>
      </c>
      <c r="D249" s="1">
        <v>0.99801766872406</v>
      </c>
      <c r="E249" s="4">
        <f t="shared" si="1"/>
        <v>99.80176687</v>
      </c>
      <c r="F249" s="6"/>
      <c r="G249" s="6"/>
      <c r="H249" s="6"/>
      <c r="I249" s="6"/>
      <c r="J249" s="6"/>
      <c r="K249" s="6"/>
      <c r="L249" s="6"/>
      <c r="M249" s="6"/>
      <c r="N249" s="6"/>
      <c r="O249" s="6"/>
      <c r="P249" s="6"/>
      <c r="Q249" s="6"/>
    </row>
    <row r="250">
      <c r="A250" s="1" t="s">
        <v>851</v>
      </c>
      <c r="B250" s="1" t="s">
        <v>852</v>
      </c>
      <c r="C250" s="1" t="s">
        <v>8</v>
      </c>
      <c r="D250" s="1">
        <v>0.996904194355011</v>
      </c>
      <c r="E250" s="4">
        <f t="shared" si="1"/>
        <v>99.69041944</v>
      </c>
      <c r="F250" s="6"/>
      <c r="G250" s="6"/>
      <c r="H250" s="6"/>
      <c r="I250" s="6"/>
      <c r="J250" s="6"/>
      <c r="K250" s="6"/>
      <c r="L250" s="6"/>
      <c r="M250" s="6"/>
      <c r="N250" s="6"/>
      <c r="O250" s="6"/>
      <c r="P250" s="6"/>
      <c r="Q250" s="6"/>
    </row>
    <row r="251">
      <c r="A251" s="1" t="s">
        <v>853</v>
      </c>
      <c r="B251" s="1" t="s">
        <v>854</v>
      </c>
      <c r="C251" s="1" t="s">
        <v>8</v>
      </c>
      <c r="D251" s="1">
        <v>0.99762350320816</v>
      </c>
      <c r="E251" s="4">
        <f t="shared" si="1"/>
        <v>99.76235032</v>
      </c>
      <c r="F251" s="6"/>
      <c r="G251" s="6"/>
      <c r="H251" s="6"/>
      <c r="I251" s="6"/>
      <c r="J251" s="6"/>
      <c r="K251" s="6"/>
      <c r="L251" s="6"/>
      <c r="M251" s="6"/>
      <c r="N251" s="6"/>
      <c r="O251" s="6"/>
      <c r="P251" s="6"/>
      <c r="Q251" s="6"/>
    </row>
    <row r="252">
      <c r="A252" s="1" t="s">
        <v>855</v>
      </c>
      <c r="B252" s="1" t="s">
        <v>856</v>
      </c>
      <c r="C252" s="1" t="s">
        <v>8</v>
      </c>
      <c r="D252" s="1">
        <v>0.990537464618682</v>
      </c>
      <c r="E252" s="4">
        <f t="shared" si="1"/>
        <v>99.05374646</v>
      </c>
      <c r="F252" s="6"/>
      <c r="G252" s="6"/>
      <c r="H252" s="6"/>
      <c r="I252" s="6"/>
      <c r="J252" s="6"/>
      <c r="K252" s="6"/>
      <c r="L252" s="6"/>
      <c r="M252" s="6"/>
      <c r="N252" s="6"/>
      <c r="O252" s="6"/>
      <c r="P252" s="6"/>
      <c r="Q252" s="6"/>
    </row>
    <row r="253">
      <c r="A253" s="1" t="s">
        <v>857</v>
      </c>
      <c r="B253" s="1" t="s">
        <v>858</v>
      </c>
      <c r="C253" s="1" t="s">
        <v>8</v>
      </c>
      <c r="D253" s="1">
        <v>0.997946441173553</v>
      </c>
      <c r="E253" s="4">
        <f t="shared" si="1"/>
        <v>99.79464412</v>
      </c>
      <c r="F253" s="6"/>
      <c r="G253" s="6"/>
      <c r="H253" s="6"/>
      <c r="I253" s="6"/>
      <c r="J253" s="6"/>
      <c r="K253" s="6"/>
      <c r="L253" s="6"/>
      <c r="M253" s="6"/>
      <c r="N253" s="6"/>
      <c r="O253" s="6"/>
      <c r="P253" s="6"/>
      <c r="Q253" s="6"/>
    </row>
    <row r="254">
      <c r="A254" s="1" t="s">
        <v>861</v>
      </c>
      <c r="B254" s="1" t="s">
        <v>862</v>
      </c>
      <c r="C254" s="1" t="s">
        <v>8</v>
      </c>
      <c r="D254" s="1">
        <v>0.998622179031372</v>
      </c>
      <c r="E254" s="4">
        <f t="shared" si="1"/>
        <v>99.8622179</v>
      </c>
      <c r="F254" s="6"/>
      <c r="G254" s="6"/>
      <c r="H254" s="6"/>
      <c r="I254" s="6"/>
      <c r="J254" s="6"/>
      <c r="K254" s="6"/>
      <c r="L254" s="6"/>
      <c r="M254" s="6"/>
      <c r="N254" s="6"/>
      <c r="O254" s="6"/>
      <c r="P254" s="6"/>
      <c r="Q254" s="6"/>
    </row>
    <row r="255">
      <c r="A255" s="1" t="s">
        <v>865</v>
      </c>
      <c r="B255" s="1" t="s">
        <v>866</v>
      </c>
      <c r="C255" s="1" t="s">
        <v>8</v>
      </c>
      <c r="D255" s="1">
        <v>0.977048277854919</v>
      </c>
      <c r="E255" s="4">
        <f t="shared" si="1"/>
        <v>97.70482779</v>
      </c>
      <c r="F255" s="6"/>
      <c r="G255" s="6"/>
      <c r="H255" s="6"/>
      <c r="I255" s="6"/>
      <c r="J255" s="6"/>
      <c r="K255" s="6"/>
      <c r="L255" s="6"/>
      <c r="M255" s="6"/>
      <c r="N255" s="6"/>
      <c r="O255" s="6"/>
      <c r="P255" s="6"/>
      <c r="Q255" s="6"/>
    </row>
    <row r="256">
      <c r="A256" s="1" t="s">
        <v>867</v>
      </c>
      <c r="B256" s="1" t="s">
        <v>868</v>
      </c>
      <c r="C256" s="1" t="s">
        <v>8</v>
      </c>
      <c r="D256" s="1">
        <v>0.876294314861297</v>
      </c>
      <c r="E256" s="4">
        <f t="shared" si="1"/>
        <v>87.62943149</v>
      </c>
      <c r="F256" s="6"/>
      <c r="G256" s="6"/>
      <c r="H256" s="6"/>
      <c r="I256" s="6"/>
      <c r="J256" s="6"/>
      <c r="K256" s="6"/>
      <c r="L256" s="6"/>
      <c r="M256" s="6"/>
      <c r="N256" s="6"/>
      <c r="O256" s="6"/>
      <c r="P256" s="6"/>
      <c r="Q256" s="6"/>
    </row>
    <row r="257">
      <c r="A257" s="1" t="s">
        <v>871</v>
      </c>
      <c r="B257" s="1" t="s">
        <v>872</v>
      </c>
      <c r="C257" s="1" t="s">
        <v>8</v>
      </c>
      <c r="D257" s="1">
        <v>0.469332337379455</v>
      </c>
      <c r="E257" s="4">
        <f t="shared" si="1"/>
        <v>46.93323374</v>
      </c>
      <c r="F257" s="6"/>
      <c r="G257" s="6"/>
      <c r="H257" s="6"/>
      <c r="I257" s="6"/>
      <c r="J257" s="6"/>
      <c r="K257" s="6"/>
      <c r="L257" s="6"/>
      <c r="M257" s="6"/>
      <c r="N257" s="6"/>
      <c r="O257" s="6"/>
      <c r="P257" s="6"/>
      <c r="Q257" s="6"/>
    </row>
    <row r="258">
      <c r="A258" s="1" t="s">
        <v>875</v>
      </c>
      <c r="B258" s="1" t="s">
        <v>876</v>
      </c>
      <c r="C258" s="1" t="s">
        <v>8</v>
      </c>
      <c r="D258" s="1">
        <v>0.995965719223022</v>
      </c>
      <c r="E258" s="4">
        <f t="shared" si="1"/>
        <v>99.59657192</v>
      </c>
      <c r="F258" s="6"/>
      <c r="G258" s="6"/>
      <c r="H258" s="6"/>
      <c r="I258" s="6"/>
      <c r="J258" s="6"/>
      <c r="K258" s="6"/>
      <c r="L258" s="6"/>
      <c r="M258" s="6"/>
      <c r="N258" s="6"/>
      <c r="O258" s="6"/>
      <c r="P258" s="6"/>
      <c r="Q258" s="6"/>
    </row>
    <row r="259">
      <c r="A259" s="1" t="s">
        <v>877</v>
      </c>
      <c r="B259" s="1" t="s">
        <v>878</v>
      </c>
      <c r="C259" s="1" t="s">
        <v>8</v>
      </c>
      <c r="D259" s="1">
        <v>0.790772974491119</v>
      </c>
      <c r="E259" s="4">
        <f t="shared" si="1"/>
        <v>79.07729745</v>
      </c>
      <c r="F259" s="6"/>
      <c r="G259" s="6"/>
      <c r="H259" s="6"/>
      <c r="I259" s="6"/>
      <c r="J259" s="6"/>
      <c r="K259" s="6"/>
      <c r="L259" s="6"/>
      <c r="M259" s="6"/>
      <c r="N259" s="6"/>
      <c r="O259" s="6"/>
      <c r="P259" s="6"/>
      <c r="Q259" s="6"/>
    </row>
    <row r="260">
      <c r="A260" s="1" t="s">
        <v>879</v>
      </c>
      <c r="B260" s="1" t="s">
        <v>880</v>
      </c>
      <c r="C260" s="1" t="s">
        <v>8</v>
      </c>
      <c r="D260" s="1">
        <v>0.997836291790008</v>
      </c>
      <c r="E260" s="4">
        <f t="shared" si="1"/>
        <v>99.78362918</v>
      </c>
      <c r="F260" s="6"/>
      <c r="G260" s="6"/>
      <c r="H260" s="6"/>
      <c r="I260" s="6"/>
      <c r="J260" s="6"/>
      <c r="K260" s="6"/>
      <c r="L260" s="6"/>
      <c r="M260" s="6"/>
      <c r="N260" s="6"/>
      <c r="O260" s="6"/>
      <c r="P260" s="6"/>
      <c r="Q260" s="6"/>
    </row>
    <row r="261">
      <c r="A261" s="1" t="s">
        <v>885</v>
      </c>
      <c r="B261" s="1" t="s">
        <v>886</v>
      </c>
      <c r="C261" s="1" t="s">
        <v>8</v>
      </c>
      <c r="D261" s="1">
        <v>0.998546242713928</v>
      </c>
      <c r="E261" s="4">
        <f t="shared" si="1"/>
        <v>99.85462427</v>
      </c>
      <c r="F261" s="6"/>
      <c r="G261" s="6"/>
      <c r="H261" s="6"/>
      <c r="I261" s="6"/>
      <c r="J261" s="6"/>
      <c r="K261" s="6"/>
      <c r="L261" s="6"/>
      <c r="M261" s="6"/>
      <c r="N261" s="6"/>
      <c r="O261" s="6"/>
      <c r="P261" s="6"/>
      <c r="Q261" s="6"/>
    </row>
    <row r="262">
      <c r="A262" s="1" t="s">
        <v>889</v>
      </c>
      <c r="B262" s="1" t="s">
        <v>890</v>
      </c>
      <c r="C262" s="1" t="s">
        <v>8</v>
      </c>
      <c r="D262" s="1">
        <v>0.997223615646362</v>
      </c>
      <c r="E262" s="4">
        <f t="shared" si="1"/>
        <v>99.72236156</v>
      </c>
      <c r="F262" s="6"/>
      <c r="G262" s="6"/>
      <c r="H262" s="6"/>
      <c r="I262" s="6"/>
      <c r="J262" s="6"/>
      <c r="K262" s="6"/>
      <c r="L262" s="6"/>
      <c r="M262" s="6"/>
      <c r="N262" s="6"/>
      <c r="O262" s="6"/>
      <c r="P262" s="6"/>
      <c r="Q262" s="6"/>
    </row>
    <row r="263">
      <c r="A263" s="1" t="s">
        <v>891</v>
      </c>
      <c r="B263" s="1" t="s">
        <v>892</v>
      </c>
      <c r="C263" s="1" t="s">
        <v>8</v>
      </c>
      <c r="D263" s="1">
        <v>0.997393131256103</v>
      </c>
      <c r="E263" s="4">
        <f t="shared" si="1"/>
        <v>99.73931313</v>
      </c>
      <c r="F263" s="6"/>
      <c r="G263" s="6"/>
      <c r="H263" s="6"/>
      <c r="I263" s="6"/>
      <c r="J263" s="6"/>
      <c r="K263" s="6"/>
      <c r="L263" s="6"/>
      <c r="M263" s="6"/>
      <c r="N263" s="6"/>
      <c r="O263" s="6"/>
      <c r="P263" s="6"/>
      <c r="Q263" s="6"/>
    </row>
    <row r="264">
      <c r="A264" s="1" t="s">
        <v>893</v>
      </c>
      <c r="B264" s="1" t="s">
        <v>894</v>
      </c>
      <c r="C264" s="1" t="s">
        <v>8</v>
      </c>
      <c r="D264" s="1">
        <v>0.998267650604248</v>
      </c>
      <c r="E264" s="4">
        <f t="shared" si="1"/>
        <v>99.82676506</v>
      </c>
      <c r="F264" s="6"/>
      <c r="G264" s="6"/>
      <c r="H264" s="6"/>
      <c r="I264" s="6"/>
      <c r="J264" s="6"/>
      <c r="K264" s="6"/>
      <c r="L264" s="6"/>
      <c r="M264" s="6"/>
      <c r="N264" s="6"/>
      <c r="O264" s="6"/>
      <c r="P264" s="6"/>
      <c r="Q264" s="6"/>
    </row>
    <row r="265">
      <c r="A265" s="1" t="s">
        <v>895</v>
      </c>
      <c r="B265" s="1" t="s">
        <v>896</v>
      </c>
      <c r="C265" s="1" t="s">
        <v>8</v>
      </c>
      <c r="D265" s="1">
        <v>0.996884882450103</v>
      </c>
      <c r="E265" s="4">
        <f t="shared" si="1"/>
        <v>99.68848825</v>
      </c>
      <c r="F265" s="6"/>
      <c r="G265" s="6"/>
      <c r="H265" s="6"/>
      <c r="I265" s="6"/>
      <c r="J265" s="6"/>
      <c r="K265" s="6"/>
      <c r="L265" s="6"/>
      <c r="M265" s="6"/>
      <c r="N265" s="6"/>
      <c r="O265" s="6"/>
      <c r="P265" s="6"/>
      <c r="Q265" s="6"/>
    </row>
    <row r="266">
      <c r="A266" s="1" t="s">
        <v>897</v>
      </c>
      <c r="B266" s="1" t="s">
        <v>898</v>
      </c>
      <c r="C266" s="1" t="s">
        <v>8</v>
      </c>
      <c r="D266" s="1">
        <v>0.99737799167633</v>
      </c>
      <c r="E266" s="4">
        <f t="shared" si="1"/>
        <v>99.73779917</v>
      </c>
      <c r="F266" s="6"/>
      <c r="G266" s="6"/>
      <c r="H266" s="6"/>
      <c r="I266" s="6"/>
      <c r="J266" s="6"/>
      <c r="K266" s="6"/>
      <c r="L266" s="6"/>
      <c r="M266" s="6"/>
      <c r="N266" s="6"/>
      <c r="O266" s="6"/>
      <c r="P266" s="6"/>
      <c r="Q266" s="6"/>
    </row>
    <row r="267">
      <c r="A267" s="1" t="s">
        <v>899</v>
      </c>
      <c r="B267" s="1" t="s">
        <v>900</v>
      </c>
      <c r="C267" s="1" t="s">
        <v>8</v>
      </c>
      <c r="D267" s="1">
        <v>0.905823051929473</v>
      </c>
      <c r="E267" s="4">
        <f t="shared" si="1"/>
        <v>90.58230519</v>
      </c>
      <c r="F267" s="6"/>
      <c r="G267" s="6"/>
      <c r="H267" s="6"/>
      <c r="I267" s="6"/>
      <c r="J267" s="6"/>
      <c r="K267" s="6"/>
      <c r="L267" s="6"/>
      <c r="M267" s="6"/>
      <c r="N267" s="6"/>
      <c r="O267" s="6"/>
      <c r="P267" s="6"/>
      <c r="Q267" s="6"/>
    </row>
    <row r="268">
      <c r="A268" s="1" t="s">
        <v>901</v>
      </c>
      <c r="B268" s="1" t="s">
        <v>902</v>
      </c>
      <c r="C268" s="1" t="s">
        <v>8</v>
      </c>
      <c r="D268" s="1">
        <v>0.998487114906311</v>
      </c>
      <c r="E268" s="4">
        <f t="shared" si="1"/>
        <v>99.84871149</v>
      </c>
      <c r="F268" s="6"/>
      <c r="G268" s="6"/>
      <c r="H268" s="6"/>
      <c r="I268" s="6"/>
      <c r="J268" s="6"/>
      <c r="K268" s="6"/>
      <c r="L268" s="6"/>
      <c r="M268" s="6"/>
      <c r="N268" s="6"/>
      <c r="O268" s="6"/>
      <c r="P268" s="6"/>
      <c r="Q268" s="6"/>
    </row>
    <row r="269">
      <c r="A269" s="1" t="s">
        <v>903</v>
      </c>
      <c r="B269" s="1" t="s">
        <v>904</v>
      </c>
      <c r="C269" s="1" t="s">
        <v>8</v>
      </c>
      <c r="D269" s="1">
        <v>0.985121965408325</v>
      </c>
      <c r="E269" s="4">
        <f t="shared" si="1"/>
        <v>98.51219654</v>
      </c>
      <c r="F269" s="6"/>
      <c r="G269" s="6"/>
      <c r="H269" s="6"/>
      <c r="I269" s="6"/>
      <c r="J269" s="6"/>
      <c r="K269" s="6"/>
      <c r="L269" s="6"/>
      <c r="M269" s="6"/>
      <c r="N269" s="6"/>
      <c r="O269" s="6"/>
      <c r="P269" s="6"/>
      <c r="Q269" s="6"/>
    </row>
    <row r="270">
      <c r="A270" s="1" t="s">
        <v>905</v>
      </c>
      <c r="B270" s="1" t="s">
        <v>906</v>
      </c>
      <c r="C270" s="1" t="s">
        <v>8</v>
      </c>
      <c r="D270" s="1">
        <v>0.998237490653991</v>
      </c>
      <c r="E270" s="4">
        <f t="shared" si="1"/>
        <v>99.82374907</v>
      </c>
      <c r="F270" s="6"/>
      <c r="G270" s="6"/>
      <c r="H270" s="6"/>
      <c r="I270" s="6"/>
      <c r="J270" s="6"/>
      <c r="K270" s="6"/>
      <c r="L270" s="6"/>
      <c r="M270" s="6"/>
      <c r="N270" s="6"/>
      <c r="O270" s="6"/>
      <c r="P270" s="6"/>
      <c r="Q270" s="6"/>
    </row>
    <row r="271">
      <c r="A271" s="1" t="s">
        <v>907</v>
      </c>
      <c r="B271" s="1" t="s">
        <v>908</v>
      </c>
      <c r="C271" s="1" t="s">
        <v>8</v>
      </c>
      <c r="D271" s="1">
        <v>0.998538970947265</v>
      </c>
      <c r="E271" s="4">
        <f t="shared" si="1"/>
        <v>99.85389709</v>
      </c>
      <c r="F271" s="6"/>
      <c r="G271" s="6"/>
      <c r="H271" s="6"/>
      <c r="I271" s="6"/>
      <c r="J271" s="6"/>
      <c r="K271" s="6"/>
      <c r="L271" s="6"/>
      <c r="M271" s="6"/>
      <c r="N271" s="6"/>
      <c r="O271" s="6"/>
      <c r="P271" s="6"/>
      <c r="Q271" s="6"/>
    </row>
    <row r="272">
      <c r="A272" s="1" t="s">
        <v>909</v>
      </c>
      <c r="B272" s="1" t="s">
        <v>910</v>
      </c>
      <c r="C272" s="1" t="s">
        <v>8</v>
      </c>
      <c r="D272" s="1">
        <v>0.998031675815582</v>
      </c>
      <c r="E272" s="4">
        <f t="shared" si="1"/>
        <v>99.80316758</v>
      </c>
      <c r="F272" s="6"/>
      <c r="G272" s="6"/>
      <c r="H272" s="6"/>
      <c r="I272" s="6"/>
      <c r="J272" s="6"/>
      <c r="K272" s="6"/>
      <c r="L272" s="6"/>
      <c r="M272" s="6"/>
      <c r="N272" s="6"/>
      <c r="O272" s="6"/>
      <c r="P272" s="6"/>
      <c r="Q272" s="6"/>
    </row>
    <row r="273">
      <c r="A273" s="1" t="s">
        <v>911</v>
      </c>
      <c r="B273" s="1" t="s">
        <v>912</v>
      </c>
      <c r="C273" s="1" t="s">
        <v>8</v>
      </c>
      <c r="D273" s="1">
        <v>0.971779108047485</v>
      </c>
      <c r="E273" s="4">
        <f t="shared" si="1"/>
        <v>97.1779108</v>
      </c>
      <c r="F273" s="6"/>
      <c r="G273" s="6"/>
      <c r="H273" s="6"/>
      <c r="I273" s="6"/>
      <c r="J273" s="6"/>
      <c r="K273" s="6"/>
      <c r="L273" s="6"/>
      <c r="M273" s="6"/>
      <c r="N273" s="6"/>
      <c r="O273" s="6"/>
      <c r="P273" s="6"/>
      <c r="Q273" s="6"/>
    </row>
    <row r="274">
      <c r="A274" s="1" t="s">
        <v>917</v>
      </c>
      <c r="B274" s="1" t="s">
        <v>918</v>
      </c>
      <c r="C274" s="1" t="s">
        <v>8</v>
      </c>
      <c r="D274" s="1">
        <v>0.995675146579742</v>
      </c>
      <c r="E274" s="4">
        <f t="shared" si="1"/>
        <v>99.56751466</v>
      </c>
      <c r="F274" s="6"/>
      <c r="G274" s="6"/>
      <c r="H274" s="6"/>
      <c r="I274" s="6"/>
      <c r="J274" s="6"/>
      <c r="K274" s="6"/>
      <c r="L274" s="6"/>
      <c r="M274" s="6"/>
      <c r="N274" s="6"/>
      <c r="O274" s="6"/>
      <c r="P274" s="6"/>
      <c r="Q274" s="6"/>
    </row>
    <row r="275">
      <c r="A275" s="1" t="s">
        <v>919</v>
      </c>
      <c r="B275" s="1" t="s">
        <v>920</v>
      </c>
      <c r="C275" s="1" t="s">
        <v>8</v>
      </c>
      <c r="D275" s="1">
        <v>0.87721437215805</v>
      </c>
      <c r="E275" s="4">
        <f t="shared" si="1"/>
        <v>87.72143722</v>
      </c>
      <c r="F275" s="6"/>
      <c r="G275" s="6"/>
      <c r="H275" s="6"/>
      <c r="I275" s="6"/>
      <c r="J275" s="6"/>
      <c r="K275" s="6"/>
      <c r="L275" s="6"/>
      <c r="M275" s="6"/>
      <c r="N275" s="6"/>
      <c r="O275" s="6"/>
      <c r="P275" s="6"/>
      <c r="Q275" s="6"/>
    </row>
    <row r="276">
      <c r="A276" s="1" t="s">
        <v>923</v>
      </c>
      <c r="B276" s="1" t="s">
        <v>924</v>
      </c>
      <c r="C276" s="1" t="s">
        <v>8</v>
      </c>
      <c r="D276" s="1">
        <v>0.998405754566192</v>
      </c>
      <c r="E276" s="4">
        <f t="shared" si="1"/>
        <v>99.84057546</v>
      </c>
      <c r="F276" s="6"/>
      <c r="G276" s="6"/>
      <c r="H276" s="6"/>
      <c r="I276" s="6"/>
      <c r="J276" s="6"/>
      <c r="K276" s="6"/>
      <c r="L276" s="6"/>
      <c r="M276" s="6"/>
      <c r="N276" s="6"/>
      <c r="O276" s="6"/>
      <c r="P276" s="6"/>
      <c r="Q276" s="6"/>
    </row>
    <row r="277">
      <c r="A277" s="1" t="s">
        <v>927</v>
      </c>
      <c r="B277" s="1" t="s">
        <v>928</v>
      </c>
      <c r="C277" s="1" t="s">
        <v>8</v>
      </c>
      <c r="D277" s="1">
        <v>0.994033753871917</v>
      </c>
      <c r="E277" s="4">
        <f t="shared" si="1"/>
        <v>99.40337539</v>
      </c>
      <c r="F277" s="6"/>
      <c r="G277" s="6"/>
      <c r="H277" s="6"/>
      <c r="I277" s="6"/>
      <c r="J277" s="6"/>
      <c r="K277" s="6"/>
      <c r="L277" s="6"/>
      <c r="M277" s="6"/>
      <c r="N277" s="6"/>
      <c r="O277" s="6"/>
      <c r="P277" s="6"/>
      <c r="Q277" s="6"/>
    </row>
    <row r="278">
      <c r="A278" s="1" t="s">
        <v>929</v>
      </c>
      <c r="B278" s="1" t="s">
        <v>930</v>
      </c>
      <c r="C278" s="1" t="s">
        <v>8</v>
      </c>
      <c r="D278" s="1">
        <v>0.997640967369079</v>
      </c>
      <c r="E278" s="4">
        <f t="shared" si="1"/>
        <v>99.76409674</v>
      </c>
      <c r="F278" s="6"/>
      <c r="G278" s="6"/>
      <c r="H278" s="6"/>
      <c r="I278" s="6"/>
      <c r="J278" s="6"/>
      <c r="K278" s="6"/>
      <c r="L278" s="6"/>
      <c r="M278" s="6"/>
      <c r="N278" s="6"/>
      <c r="O278" s="6"/>
      <c r="P278" s="6"/>
      <c r="Q278" s="6"/>
    </row>
    <row r="279">
      <c r="A279" s="1" t="s">
        <v>931</v>
      </c>
      <c r="B279" s="1" t="s">
        <v>932</v>
      </c>
      <c r="C279" s="1" t="s">
        <v>8</v>
      </c>
      <c r="D279" s="1">
        <v>0.992585718631744</v>
      </c>
      <c r="E279" s="4">
        <f t="shared" si="1"/>
        <v>99.25857186</v>
      </c>
      <c r="F279" s="6"/>
      <c r="G279" s="6"/>
      <c r="H279" s="6"/>
      <c r="I279" s="6"/>
      <c r="J279" s="6"/>
      <c r="K279" s="6"/>
      <c r="L279" s="6"/>
      <c r="M279" s="6"/>
      <c r="N279" s="6"/>
      <c r="O279" s="6"/>
      <c r="P279" s="6"/>
      <c r="Q279" s="6"/>
    </row>
    <row r="280">
      <c r="A280" s="1" t="s">
        <v>933</v>
      </c>
      <c r="B280" s="1" t="s">
        <v>934</v>
      </c>
      <c r="C280" s="1" t="s">
        <v>8</v>
      </c>
      <c r="D280" s="1">
        <v>0.770011723041534</v>
      </c>
      <c r="E280" s="4">
        <f t="shared" si="1"/>
        <v>77.0011723</v>
      </c>
      <c r="F280" s="6"/>
      <c r="G280" s="6"/>
      <c r="H280" s="6"/>
      <c r="I280" s="6"/>
      <c r="J280" s="6"/>
      <c r="K280" s="6"/>
      <c r="L280" s="6"/>
      <c r="M280" s="6"/>
      <c r="N280" s="6"/>
      <c r="O280" s="6"/>
      <c r="P280" s="6"/>
      <c r="Q280" s="6"/>
    </row>
    <row r="281">
      <c r="A281" s="1" t="s">
        <v>935</v>
      </c>
      <c r="B281" s="1" t="s">
        <v>936</v>
      </c>
      <c r="C281" s="1" t="s">
        <v>8</v>
      </c>
      <c r="D281" s="1">
        <v>0.997257530689239</v>
      </c>
      <c r="E281" s="4">
        <f t="shared" si="1"/>
        <v>99.72575307</v>
      </c>
      <c r="F281" s="6"/>
      <c r="G281" s="6"/>
      <c r="H281" s="6"/>
      <c r="I281" s="6"/>
      <c r="J281" s="6"/>
      <c r="K281" s="6"/>
      <c r="L281" s="6"/>
      <c r="M281" s="6"/>
      <c r="N281" s="6"/>
      <c r="O281" s="6"/>
      <c r="P281" s="6"/>
      <c r="Q281" s="6"/>
    </row>
    <row r="282">
      <c r="A282" s="1" t="s">
        <v>937</v>
      </c>
      <c r="B282" s="1" t="s">
        <v>938</v>
      </c>
      <c r="C282" s="1" t="s">
        <v>8</v>
      </c>
      <c r="D282" s="1">
        <v>0.994272470474243</v>
      </c>
      <c r="E282" s="4">
        <f t="shared" si="1"/>
        <v>99.42724705</v>
      </c>
      <c r="F282" s="6"/>
      <c r="G282" s="6"/>
      <c r="H282" s="6"/>
      <c r="I282" s="6"/>
      <c r="J282" s="6"/>
      <c r="K282" s="6"/>
      <c r="L282" s="6"/>
      <c r="M282" s="6"/>
      <c r="N282" s="6"/>
      <c r="O282" s="6"/>
      <c r="P282" s="6"/>
      <c r="Q282" s="6"/>
    </row>
    <row r="283">
      <c r="A283" s="1" t="s">
        <v>939</v>
      </c>
      <c r="B283" s="1" t="s">
        <v>940</v>
      </c>
      <c r="C283" s="1" t="s">
        <v>8</v>
      </c>
      <c r="D283" s="1">
        <v>0.99832659959793</v>
      </c>
      <c r="E283" s="4">
        <f t="shared" si="1"/>
        <v>99.83265996</v>
      </c>
      <c r="F283" s="6"/>
      <c r="G283" s="6"/>
      <c r="H283" s="6"/>
      <c r="I283" s="6"/>
      <c r="J283" s="6"/>
      <c r="K283" s="6"/>
      <c r="L283" s="6"/>
      <c r="M283" s="6"/>
      <c r="N283" s="6"/>
      <c r="O283" s="6"/>
      <c r="P283" s="6"/>
      <c r="Q283" s="6"/>
    </row>
    <row r="284">
      <c r="A284" s="1" t="s">
        <v>943</v>
      </c>
      <c r="B284" s="1" t="s">
        <v>944</v>
      </c>
      <c r="C284" s="1" t="s">
        <v>8</v>
      </c>
      <c r="D284" s="1">
        <v>0.99827754497528</v>
      </c>
      <c r="E284" s="4">
        <f t="shared" si="1"/>
        <v>99.8277545</v>
      </c>
      <c r="F284" s="6"/>
      <c r="G284" s="6"/>
      <c r="H284" s="6"/>
      <c r="I284" s="6"/>
      <c r="J284" s="6"/>
      <c r="K284" s="6"/>
      <c r="L284" s="6"/>
      <c r="M284" s="6"/>
      <c r="N284" s="6"/>
      <c r="O284" s="6"/>
      <c r="P284" s="6"/>
      <c r="Q284" s="6"/>
    </row>
    <row r="285">
      <c r="A285" s="1" t="s">
        <v>945</v>
      </c>
      <c r="B285" s="1" t="s">
        <v>946</v>
      </c>
      <c r="C285" s="1" t="s">
        <v>8</v>
      </c>
      <c r="D285" s="1">
        <v>0.99274468421936</v>
      </c>
      <c r="E285" s="4">
        <f t="shared" si="1"/>
        <v>99.27446842</v>
      </c>
      <c r="F285" s="6"/>
      <c r="G285" s="6"/>
      <c r="H285" s="6"/>
      <c r="I285" s="6"/>
      <c r="J285" s="6"/>
      <c r="K285" s="6"/>
      <c r="L285" s="6"/>
      <c r="M285" s="6"/>
      <c r="N285" s="6"/>
      <c r="O285" s="6"/>
      <c r="P285" s="6"/>
      <c r="Q285" s="6"/>
    </row>
    <row r="286">
      <c r="A286" s="1" t="s">
        <v>947</v>
      </c>
      <c r="B286" s="1" t="s">
        <v>948</v>
      </c>
      <c r="C286" s="1" t="s">
        <v>8</v>
      </c>
      <c r="D286" s="1">
        <v>0.988081574440002</v>
      </c>
      <c r="E286" s="4">
        <f t="shared" si="1"/>
        <v>98.80815744</v>
      </c>
      <c r="F286" s="6"/>
      <c r="G286" s="6"/>
      <c r="H286" s="6"/>
      <c r="I286" s="6"/>
      <c r="J286" s="6"/>
      <c r="K286" s="6"/>
      <c r="L286" s="6"/>
      <c r="M286" s="6"/>
      <c r="N286" s="6"/>
      <c r="O286" s="6"/>
      <c r="P286" s="6"/>
      <c r="Q286" s="6"/>
    </row>
    <row r="287">
      <c r="A287" s="1" t="s">
        <v>949</v>
      </c>
      <c r="B287" s="1" t="s">
        <v>950</v>
      </c>
      <c r="C287" s="1" t="s">
        <v>8</v>
      </c>
      <c r="D287" s="1">
        <v>0.997555077075958</v>
      </c>
      <c r="E287" s="4">
        <f t="shared" si="1"/>
        <v>99.75550771</v>
      </c>
      <c r="F287" s="6"/>
      <c r="G287" s="6"/>
      <c r="H287" s="6"/>
      <c r="I287" s="6"/>
      <c r="J287" s="6"/>
      <c r="K287" s="6"/>
      <c r="L287" s="6"/>
      <c r="M287" s="6"/>
      <c r="N287" s="6"/>
      <c r="O287" s="6"/>
      <c r="P287" s="6"/>
      <c r="Q287" s="6"/>
    </row>
    <row r="288">
      <c r="A288" s="1" t="s">
        <v>955</v>
      </c>
      <c r="B288" s="1" t="s">
        <v>956</v>
      </c>
      <c r="C288" s="1" t="s">
        <v>8</v>
      </c>
      <c r="D288" s="1">
        <v>0.99807858467102</v>
      </c>
      <c r="E288" s="4">
        <f t="shared" si="1"/>
        <v>99.80785847</v>
      </c>
      <c r="F288" s="6"/>
      <c r="G288" s="6"/>
      <c r="H288" s="6"/>
      <c r="I288" s="6"/>
      <c r="J288" s="6"/>
      <c r="K288" s="6"/>
      <c r="L288" s="6"/>
      <c r="M288" s="6"/>
      <c r="N288" s="6"/>
      <c r="O288" s="6"/>
      <c r="P288" s="6"/>
      <c r="Q288" s="6"/>
    </row>
    <row r="289">
      <c r="A289" s="1" t="s">
        <v>957</v>
      </c>
      <c r="B289" s="1" t="s">
        <v>958</v>
      </c>
      <c r="C289" s="1" t="s">
        <v>8</v>
      </c>
      <c r="D289" s="1">
        <v>0.993329524993896</v>
      </c>
      <c r="E289" s="4">
        <f t="shared" si="1"/>
        <v>99.3329525</v>
      </c>
      <c r="F289" s="6"/>
      <c r="G289" s="6"/>
      <c r="H289" s="6"/>
      <c r="I289" s="6"/>
      <c r="J289" s="6"/>
      <c r="K289" s="6"/>
      <c r="L289" s="6"/>
      <c r="M289" s="6"/>
      <c r="N289" s="6"/>
      <c r="O289" s="6"/>
      <c r="P289" s="6"/>
      <c r="Q289" s="6"/>
    </row>
    <row r="290">
      <c r="A290" s="1" t="s">
        <v>959</v>
      </c>
      <c r="B290" s="1" t="s">
        <v>960</v>
      </c>
      <c r="C290" s="1" t="s">
        <v>8</v>
      </c>
      <c r="D290" s="1">
        <v>0.998532176017761</v>
      </c>
      <c r="E290" s="4">
        <f t="shared" si="1"/>
        <v>99.8532176</v>
      </c>
      <c r="F290" s="6"/>
      <c r="G290" s="6"/>
      <c r="H290" s="6"/>
      <c r="I290" s="6"/>
      <c r="J290" s="6"/>
      <c r="K290" s="6"/>
      <c r="L290" s="6"/>
      <c r="M290" s="6"/>
      <c r="N290" s="6"/>
      <c r="O290" s="6"/>
      <c r="P290" s="6"/>
      <c r="Q290" s="6"/>
    </row>
    <row r="291">
      <c r="A291" s="1" t="s">
        <v>961</v>
      </c>
      <c r="B291" s="1" t="s">
        <v>962</v>
      </c>
      <c r="C291" s="1" t="s">
        <v>8</v>
      </c>
      <c r="D291" s="1">
        <v>0.99418032169342</v>
      </c>
      <c r="E291" s="4">
        <f t="shared" si="1"/>
        <v>99.41803217</v>
      </c>
      <c r="F291" s="6"/>
      <c r="G291" s="6"/>
      <c r="H291" s="6"/>
      <c r="I291" s="6"/>
      <c r="J291" s="6"/>
      <c r="K291" s="6"/>
      <c r="L291" s="6"/>
      <c r="M291" s="6"/>
      <c r="N291" s="6"/>
      <c r="O291" s="6"/>
      <c r="P291" s="6"/>
      <c r="Q291" s="6"/>
    </row>
    <row r="292">
      <c r="A292" s="1" t="s">
        <v>963</v>
      </c>
      <c r="B292" s="1" t="s">
        <v>964</v>
      </c>
      <c r="C292" s="1" t="s">
        <v>8</v>
      </c>
      <c r="D292" s="1">
        <v>0.998259484767913</v>
      </c>
      <c r="E292" s="4">
        <f t="shared" si="1"/>
        <v>99.82594848</v>
      </c>
      <c r="F292" s="6"/>
      <c r="G292" s="6"/>
      <c r="H292" s="6"/>
      <c r="I292" s="6"/>
      <c r="J292" s="6"/>
      <c r="K292" s="6"/>
      <c r="L292" s="6"/>
      <c r="M292" s="6"/>
      <c r="N292" s="6"/>
      <c r="O292" s="6"/>
      <c r="P292" s="6"/>
      <c r="Q292" s="6"/>
    </row>
    <row r="293">
      <c r="A293" s="1" t="s">
        <v>965</v>
      </c>
      <c r="B293" s="1" t="s">
        <v>966</v>
      </c>
      <c r="C293" s="1" t="s">
        <v>8</v>
      </c>
      <c r="D293" s="1">
        <v>0.996367573738098</v>
      </c>
      <c r="E293" s="4">
        <f t="shared" si="1"/>
        <v>99.63675737</v>
      </c>
      <c r="F293" s="6"/>
      <c r="G293" s="6"/>
      <c r="H293" s="6"/>
      <c r="I293" s="6"/>
      <c r="J293" s="6"/>
      <c r="K293" s="6"/>
      <c r="L293" s="6"/>
      <c r="M293" s="6"/>
      <c r="N293" s="6"/>
      <c r="O293" s="6"/>
      <c r="P293" s="6"/>
      <c r="Q293" s="6"/>
    </row>
    <row r="294">
      <c r="A294" s="1" t="s">
        <v>967</v>
      </c>
      <c r="B294" s="1" t="s">
        <v>968</v>
      </c>
      <c r="C294" s="1" t="s">
        <v>8</v>
      </c>
      <c r="D294" s="1">
        <v>0.991949439048767</v>
      </c>
      <c r="E294" s="4">
        <f t="shared" si="1"/>
        <v>99.1949439</v>
      </c>
      <c r="F294" s="6"/>
      <c r="G294" s="6"/>
      <c r="H294" s="6"/>
      <c r="I294" s="6"/>
      <c r="J294" s="6"/>
      <c r="K294" s="6"/>
      <c r="L294" s="6"/>
      <c r="M294" s="6"/>
      <c r="N294" s="6"/>
      <c r="O294" s="6"/>
      <c r="P294" s="6"/>
      <c r="Q294" s="6"/>
    </row>
    <row r="295">
      <c r="A295" s="1" t="s">
        <v>969</v>
      </c>
      <c r="B295" s="1" t="s">
        <v>970</v>
      </c>
      <c r="C295" s="1" t="s">
        <v>8</v>
      </c>
      <c r="D295" s="1">
        <v>0.864126205444335</v>
      </c>
      <c r="E295" s="4">
        <f t="shared" si="1"/>
        <v>86.41262054</v>
      </c>
      <c r="F295" s="6"/>
      <c r="G295" s="6"/>
      <c r="H295" s="6"/>
      <c r="I295" s="6"/>
      <c r="J295" s="6"/>
      <c r="K295" s="6"/>
      <c r="L295" s="6"/>
      <c r="M295" s="6"/>
      <c r="N295" s="6"/>
      <c r="O295" s="6"/>
      <c r="P295" s="6"/>
      <c r="Q295" s="6"/>
    </row>
    <row r="296">
      <c r="A296" s="1" t="s">
        <v>971</v>
      </c>
      <c r="B296" s="1" t="s">
        <v>972</v>
      </c>
      <c r="C296" s="1" t="s">
        <v>8</v>
      </c>
      <c r="D296" s="1">
        <v>0.998664855957031</v>
      </c>
      <c r="E296" s="4">
        <f t="shared" si="1"/>
        <v>99.8664856</v>
      </c>
      <c r="F296" s="6"/>
      <c r="G296" s="6"/>
      <c r="H296" s="6"/>
      <c r="I296" s="6"/>
      <c r="J296" s="6"/>
      <c r="K296" s="6"/>
      <c r="L296" s="6"/>
      <c r="M296" s="6"/>
      <c r="N296" s="6"/>
      <c r="O296" s="6"/>
      <c r="P296" s="6"/>
      <c r="Q296" s="6"/>
    </row>
    <row r="297">
      <c r="A297" s="1" t="s">
        <v>975</v>
      </c>
      <c r="B297" s="1" t="s">
        <v>976</v>
      </c>
      <c r="C297" s="1" t="s">
        <v>8</v>
      </c>
      <c r="D297" s="1">
        <v>0.997412264347076</v>
      </c>
      <c r="E297" s="4">
        <f t="shared" si="1"/>
        <v>99.74122643</v>
      </c>
      <c r="F297" s="6"/>
      <c r="G297" s="6"/>
      <c r="H297" s="6"/>
      <c r="I297" s="6"/>
      <c r="J297" s="6"/>
      <c r="K297" s="6"/>
      <c r="L297" s="6"/>
      <c r="M297" s="6"/>
      <c r="N297" s="6"/>
      <c r="O297" s="6"/>
      <c r="P297" s="6"/>
      <c r="Q297" s="6"/>
    </row>
    <row r="298">
      <c r="A298" s="1" t="s">
        <v>977</v>
      </c>
      <c r="B298" s="1" t="s">
        <v>978</v>
      </c>
      <c r="C298" s="1" t="s">
        <v>8</v>
      </c>
      <c r="D298" s="1">
        <v>0.998688757419586</v>
      </c>
      <c r="E298" s="4">
        <f t="shared" si="1"/>
        <v>99.86887574</v>
      </c>
      <c r="F298" s="6"/>
      <c r="G298" s="6"/>
      <c r="H298" s="6"/>
      <c r="I298" s="6"/>
      <c r="J298" s="6"/>
      <c r="K298" s="6"/>
      <c r="L298" s="6"/>
      <c r="M298" s="6"/>
      <c r="N298" s="6"/>
      <c r="O298" s="6"/>
      <c r="P298" s="6"/>
      <c r="Q298" s="6"/>
    </row>
    <row r="299">
      <c r="A299" s="1" t="s">
        <v>981</v>
      </c>
      <c r="B299" s="1" t="s">
        <v>982</v>
      </c>
      <c r="C299" s="1" t="s">
        <v>8</v>
      </c>
      <c r="D299" s="1">
        <v>0.998345136642456</v>
      </c>
      <c r="E299" s="4">
        <f t="shared" si="1"/>
        <v>99.83451366</v>
      </c>
      <c r="F299" s="6"/>
      <c r="G299" s="6"/>
      <c r="H299" s="6"/>
      <c r="I299" s="6"/>
      <c r="J299" s="6"/>
      <c r="K299" s="6"/>
      <c r="L299" s="6"/>
      <c r="M299" s="6"/>
      <c r="N299" s="6"/>
      <c r="O299" s="6"/>
      <c r="P299" s="6"/>
      <c r="Q299" s="6"/>
    </row>
    <row r="300">
      <c r="A300" s="1" t="s">
        <v>985</v>
      </c>
      <c r="B300" s="1" t="s">
        <v>986</v>
      </c>
      <c r="C300" s="1" t="s">
        <v>8</v>
      </c>
      <c r="D300" s="1">
        <v>0.995067000389099</v>
      </c>
      <c r="E300" s="4">
        <f t="shared" si="1"/>
        <v>99.50670004</v>
      </c>
      <c r="F300" s="6"/>
      <c r="G300" s="6"/>
      <c r="H300" s="6"/>
      <c r="I300" s="6"/>
      <c r="J300" s="6"/>
      <c r="K300" s="6"/>
      <c r="L300" s="6"/>
      <c r="M300" s="6"/>
      <c r="N300" s="6"/>
      <c r="O300" s="6"/>
      <c r="P300" s="6"/>
      <c r="Q300" s="6"/>
    </row>
    <row r="301">
      <c r="A301" s="1" t="s">
        <v>989</v>
      </c>
      <c r="B301" s="1" t="s">
        <v>990</v>
      </c>
      <c r="C301" s="1" t="s">
        <v>8</v>
      </c>
      <c r="D301" s="1">
        <v>0.995917975902557</v>
      </c>
      <c r="E301" s="4">
        <f t="shared" si="1"/>
        <v>99.59179759</v>
      </c>
      <c r="F301" s="6"/>
      <c r="G301" s="6"/>
      <c r="H301" s="6"/>
      <c r="I301" s="6"/>
      <c r="J301" s="6"/>
      <c r="K301" s="6"/>
      <c r="L301" s="6"/>
      <c r="M301" s="6"/>
      <c r="N301" s="6"/>
      <c r="O301" s="6"/>
      <c r="P301" s="6"/>
      <c r="Q301" s="6"/>
    </row>
    <row r="302">
      <c r="A302" s="1" t="s">
        <v>991</v>
      </c>
      <c r="B302" s="1" t="s">
        <v>992</v>
      </c>
      <c r="C302" s="1" t="s">
        <v>8</v>
      </c>
      <c r="D302" s="1">
        <v>0.509105563163757</v>
      </c>
      <c r="E302" s="4">
        <f t="shared" si="1"/>
        <v>50.91055632</v>
      </c>
      <c r="F302" s="6"/>
      <c r="G302" s="6"/>
      <c r="H302" s="6"/>
      <c r="I302" s="6"/>
      <c r="J302" s="6"/>
      <c r="K302" s="6"/>
      <c r="L302" s="6"/>
      <c r="M302" s="6"/>
      <c r="N302" s="6"/>
      <c r="O302" s="6"/>
      <c r="P302" s="6"/>
      <c r="Q302" s="6"/>
    </row>
    <row r="303">
      <c r="A303" s="1" t="s">
        <v>993</v>
      </c>
      <c r="B303" s="1" t="s">
        <v>994</v>
      </c>
      <c r="C303" s="1" t="s">
        <v>8</v>
      </c>
      <c r="D303" s="1">
        <v>0.997512340545654</v>
      </c>
      <c r="E303" s="4">
        <f t="shared" si="1"/>
        <v>99.75123405</v>
      </c>
      <c r="F303" s="6"/>
      <c r="G303" s="6"/>
      <c r="H303" s="6"/>
      <c r="I303" s="6"/>
      <c r="J303" s="6"/>
      <c r="K303" s="6"/>
      <c r="L303" s="6"/>
      <c r="M303" s="6"/>
      <c r="N303" s="6"/>
      <c r="O303" s="6"/>
      <c r="P303" s="6"/>
      <c r="Q303" s="6"/>
    </row>
    <row r="304">
      <c r="A304" s="1" t="s">
        <v>995</v>
      </c>
      <c r="B304" s="1" t="s">
        <v>996</v>
      </c>
      <c r="C304" s="1" t="s">
        <v>8</v>
      </c>
      <c r="D304" s="1">
        <v>0.807034909725189</v>
      </c>
      <c r="E304" s="4">
        <f t="shared" si="1"/>
        <v>80.70349097</v>
      </c>
      <c r="F304" s="6"/>
      <c r="G304" s="6"/>
      <c r="H304" s="6"/>
      <c r="I304" s="6"/>
      <c r="J304" s="6"/>
      <c r="K304" s="6"/>
      <c r="L304" s="6"/>
      <c r="M304" s="6"/>
      <c r="N304" s="6"/>
      <c r="O304" s="6"/>
      <c r="P304" s="6"/>
      <c r="Q304" s="6"/>
    </row>
    <row r="305">
      <c r="A305" s="1" t="s">
        <v>1003</v>
      </c>
      <c r="B305" s="1" t="s">
        <v>1004</v>
      </c>
      <c r="C305" s="1" t="s">
        <v>8</v>
      </c>
      <c r="D305" s="1">
        <v>0.983011126518249</v>
      </c>
      <c r="E305" s="4">
        <f t="shared" si="1"/>
        <v>98.30111265</v>
      </c>
      <c r="F305" s="6"/>
      <c r="G305" s="6"/>
      <c r="H305" s="6"/>
      <c r="I305" s="6"/>
      <c r="J305" s="6"/>
      <c r="K305" s="6"/>
      <c r="L305" s="6"/>
      <c r="M305" s="6"/>
      <c r="N305" s="6"/>
      <c r="O305" s="6"/>
      <c r="P305" s="6"/>
      <c r="Q305" s="6"/>
    </row>
    <row r="306">
      <c r="A306" s="1" t="s">
        <v>1005</v>
      </c>
      <c r="B306" s="1" t="s">
        <v>1006</v>
      </c>
      <c r="C306" s="1" t="s">
        <v>8</v>
      </c>
      <c r="D306" s="1">
        <v>0.991976797580719</v>
      </c>
      <c r="E306" s="4">
        <f t="shared" si="1"/>
        <v>99.19767976</v>
      </c>
      <c r="F306" s="6"/>
      <c r="G306" s="6"/>
      <c r="H306" s="6"/>
      <c r="I306" s="6"/>
      <c r="J306" s="6"/>
      <c r="K306" s="6"/>
      <c r="L306" s="6"/>
      <c r="M306" s="6"/>
      <c r="N306" s="6"/>
      <c r="O306" s="6"/>
      <c r="P306" s="6"/>
      <c r="Q306" s="6"/>
    </row>
    <row r="307">
      <c r="A307" s="1" t="s">
        <v>1009</v>
      </c>
      <c r="B307" s="1" t="s">
        <v>1010</v>
      </c>
      <c r="C307" s="1" t="s">
        <v>8</v>
      </c>
      <c r="D307" s="1">
        <v>0.723375439643859</v>
      </c>
      <c r="E307" s="4">
        <f t="shared" si="1"/>
        <v>72.33754396</v>
      </c>
      <c r="F307" s="6"/>
      <c r="G307" s="6"/>
      <c r="H307" s="6"/>
      <c r="I307" s="6"/>
      <c r="J307" s="6"/>
      <c r="K307" s="6"/>
      <c r="L307" s="6"/>
      <c r="M307" s="6"/>
      <c r="N307" s="6"/>
      <c r="O307" s="6"/>
      <c r="P307" s="6"/>
      <c r="Q307" s="6"/>
    </row>
    <row r="308">
      <c r="A308" s="1" t="s">
        <v>1011</v>
      </c>
      <c r="B308" s="1" t="s">
        <v>1012</v>
      </c>
      <c r="C308" s="1" t="s">
        <v>8</v>
      </c>
      <c r="D308" s="1">
        <v>0.884592115879058</v>
      </c>
      <c r="E308" s="4">
        <f t="shared" si="1"/>
        <v>88.45921159</v>
      </c>
      <c r="F308" s="6"/>
      <c r="G308" s="6"/>
      <c r="H308" s="6"/>
      <c r="I308" s="6"/>
      <c r="J308" s="6"/>
      <c r="K308" s="6"/>
      <c r="L308" s="6"/>
      <c r="M308" s="6"/>
      <c r="N308" s="6"/>
      <c r="O308" s="6"/>
      <c r="P308" s="6"/>
      <c r="Q308" s="6"/>
    </row>
    <row r="309">
      <c r="A309" s="1" t="s">
        <v>1013</v>
      </c>
      <c r="B309" s="1" t="s">
        <v>1014</v>
      </c>
      <c r="C309" s="1" t="s">
        <v>8</v>
      </c>
      <c r="D309" s="1">
        <v>0.993346810340881</v>
      </c>
      <c r="E309" s="4">
        <f t="shared" si="1"/>
        <v>99.33468103</v>
      </c>
      <c r="F309" s="6"/>
      <c r="G309" s="6"/>
      <c r="H309" s="6"/>
      <c r="I309" s="6"/>
      <c r="J309" s="6"/>
      <c r="K309" s="6"/>
      <c r="L309" s="6"/>
      <c r="M309" s="6"/>
      <c r="N309" s="6"/>
      <c r="O309" s="6"/>
      <c r="P309" s="6"/>
      <c r="Q309" s="6"/>
    </row>
    <row r="310">
      <c r="A310" s="1" t="s">
        <v>1015</v>
      </c>
      <c r="B310" s="1" t="s">
        <v>1016</v>
      </c>
      <c r="C310" s="1" t="s">
        <v>8</v>
      </c>
      <c r="D310" s="1">
        <v>0.993235647678375</v>
      </c>
      <c r="E310" s="4">
        <f t="shared" si="1"/>
        <v>99.32356477</v>
      </c>
      <c r="F310" s="6"/>
      <c r="G310" s="6"/>
      <c r="H310" s="6"/>
      <c r="I310" s="6"/>
      <c r="J310" s="6"/>
      <c r="K310" s="6"/>
      <c r="L310" s="6"/>
      <c r="M310" s="6"/>
      <c r="N310" s="6"/>
      <c r="O310" s="6"/>
      <c r="P310" s="6"/>
      <c r="Q310" s="6"/>
    </row>
    <row r="311">
      <c r="A311" s="1" t="s">
        <v>1019</v>
      </c>
      <c r="B311" s="1" t="s">
        <v>1020</v>
      </c>
      <c r="C311" s="1" t="s">
        <v>8</v>
      </c>
      <c r="D311" s="1">
        <v>0.984569609165191</v>
      </c>
      <c r="E311" s="4">
        <f t="shared" si="1"/>
        <v>98.45696092</v>
      </c>
      <c r="F311" s="6"/>
      <c r="G311" s="6"/>
      <c r="H311" s="6"/>
      <c r="I311" s="6"/>
      <c r="J311" s="6"/>
      <c r="K311" s="6"/>
      <c r="L311" s="6"/>
      <c r="M311" s="6"/>
      <c r="N311" s="6"/>
      <c r="O311" s="6"/>
      <c r="P311" s="6"/>
      <c r="Q311" s="6"/>
    </row>
    <row r="312">
      <c r="A312" s="1" t="s">
        <v>1023</v>
      </c>
      <c r="B312" s="1" t="s">
        <v>1024</v>
      </c>
      <c r="C312" s="1" t="s">
        <v>8</v>
      </c>
      <c r="D312" s="1">
        <v>0.972492754459381</v>
      </c>
      <c r="E312" s="4">
        <f t="shared" si="1"/>
        <v>97.24927545</v>
      </c>
      <c r="F312" s="6"/>
      <c r="G312" s="6"/>
      <c r="H312" s="6"/>
      <c r="I312" s="6"/>
      <c r="J312" s="6"/>
      <c r="K312" s="6"/>
      <c r="L312" s="6"/>
      <c r="M312" s="6"/>
      <c r="N312" s="6"/>
      <c r="O312" s="6"/>
      <c r="P312" s="6"/>
      <c r="Q312" s="6"/>
    </row>
    <row r="313">
      <c r="A313" s="1" t="s">
        <v>1025</v>
      </c>
      <c r="B313" s="1" t="s">
        <v>1026</v>
      </c>
      <c r="C313" s="1" t="s">
        <v>8</v>
      </c>
      <c r="D313" s="1">
        <v>0.998797297477722</v>
      </c>
      <c r="E313" s="4">
        <f t="shared" si="1"/>
        <v>99.87972975</v>
      </c>
      <c r="F313" s="6"/>
      <c r="G313" s="6"/>
      <c r="H313" s="6"/>
      <c r="I313" s="6"/>
      <c r="J313" s="6"/>
      <c r="K313" s="6"/>
      <c r="L313" s="6"/>
      <c r="M313" s="6"/>
      <c r="N313" s="6"/>
      <c r="O313" s="6"/>
      <c r="P313" s="6"/>
      <c r="Q313" s="6"/>
    </row>
    <row r="314">
      <c r="A314" s="1" t="s">
        <v>1027</v>
      </c>
      <c r="B314" s="1" t="s">
        <v>1028</v>
      </c>
      <c r="C314" s="1" t="s">
        <v>8</v>
      </c>
      <c r="D314" s="1">
        <v>0.997988820075988</v>
      </c>
      <c r="E314" s="4">
        <f t="shared" si="1"/>
        <v>99.79888201</v>
      </c>
      <c r="F314" s="6"/>
      <c r="G314" s="6"/>
      <c r="H314" s="6"/>
      <c r="I314" s="6"/>
      <c r="J314" s="6"/>
      <c r="K314" s="6"/>
      <c r="L314" s="6"/>
      <c r="M314" s="6"/>
      <c r="N314" s="6"/>
      <c r="O314" s="6"/>
      <c r="P314" s="6"/>
      <c r="Q314" s="6"/>
    </row>
    <row r="315">
      <c r="A315" s="1" t="s">
        <v>1031</v>
      </c>
      <c r="B315" s="1" t="s">
        <v>1032</v>
      </c>
      <c r="C315" s="1" t="s">
        <v>8</v>
      </c>
      <c r="D315" s="1">
        <v>0.991324305534362</v>
      </c>
      <c r="E315" s="4">
        <f t="shared" si="1"/>
        <v>99.13243055</v>
      </c>
      <c r="F315" s="6"/>
      <c r="G315" s="6"/>
      <c r="H315" s="6"/>
      <c r="I315" s="6"/>
      <c r="J315" s="6"/>
      <c r="K315" s="6"/>
      <c r="L315" s="6"/>
      <c r="M315" s="6"/>
      <c r="N315" s="6"/>
      <c r="O315" s="6"/>
      <c r="P315" s="6"/>
      <c r="Q315" s="6"/>
    </row>
    <row r="316">
      <c r="A316" s="1" t="s">
        <v>1033</v>
      </c>
      <c r="B316" s="1" t="s">
        <v>1034</v>
      </c>
      <c r="C316" s="1" t="s">
        <v>8</v>
      </c>
      <c r="D316" s="1">
        <v>0.997914731502533</v>
      </c>
      <c r="E316" s="4">
        <f t="shared" si="1"/>
        <v>99.79147315</v>
      </c>
      <c r="F316" s="6"/>
      <c r="G316" s="6"/>
      <c r="H316" s="6"/>
      <c r="I316" s="6"/>
      <c r="J316" s="6"/>
      <c r="K316" s="6"/>
      <c r="L316" s="6"/>
      <c r="M316" s="6"/>
      <c r="N316" s="6"/>
      <c r="O316" s="6"/>
      <c r="P316" s="6"/>
      <c r="Q316" s="6"/>
    </row>
    <row r="317">
      <c r="A317" s="1" t="s">
        <v>1035</v>
      </c>
      <c r="B317" s="1" t="s">
        <v>1036</v>
      </c>
      <c r="C317" s="1" t="s">
        <v>8</v>
      </c>
      <c r="D317" s="1">
        <v>0.954481303691864</v>
      </c>
      <c r="E317" s="4">
        <f t="shared" si="1"/>
        <v>95.44813037</v>
      </c>
      <c r="F317" s="6"/>
      <c r="G317" s="6"/>
      <c r="H317" s="6"/>
      <c r="I317" s="6"/>
      <c r="J317" s="6"/>
      <c r="K317" s="6"/>
      <c r="L317" s="6"/>
      <c r="M317" s="6"/>
      <c r="N317" s="6"/>
      <c r="O317" s="6"/>
      <c r="P317" s="6"/>
      <c r="Q317" s="6"/>
    </row>
    <row r="318">
      <c r="A318" s="1" t="s">
        <v>1039</v>
      </c>
      <c r="B318" s="1" t="s">
        <v>1040</v>
      </c>
      <c r="C318" s="1" t="s">
        <v>8</v>
      </c>
      <c r="D318" s="1">
        <v>0.998109817504882</v>
      </c>
      <c r="E318" s="4">
        <f t="shared" si="1"/>
        <v>99.81098175</v>
      </c>
      <c r="F318" s="6"/>
      <c r="G318" s="6"/>
      <c r="H318" s="6"/>
      <c r="I318" s="6"/>
      <c r="J318" s="6"/>
      <c r="K318" s="6"/>
      <c r="L318" s="6"/>
      <c r="M318" s="6"/>
      <c r="N318" s="6"/>
      <c r="O318" s="6"/>
      <c r="P318" s="6"/>
      <c r="Q318" s="6"/>
    </row>
    <row r="319">
      <c r="A319" s="1" t="s">
        <v>1041</v>
      </c>
      <c r="B319" s="1" t="s">
        <v>1042</v>
      </c>
      <c r="C319" s="1" t="s">
        <v>8</v>
      </c>
      <c r="D319" s="1">
        <v>0.986640393733978</v>
      </c>
      <c r="E319" s="4">
        <f t="shared" si="1"/>
        <v>98.66403937</v>
      </c>
      <c r="F319" s="6"/>
      <c r="G319" s="6"/>
      <c r="H319" s="6"/>
      <c r="I319" s="6"/>
      <c r="J319" s="6"/>
      <c r="K319" s="6"/>
      <c r="L319" s="6"/>
      <c r="M319" s="6"/>
      <c r="N319" s="6"/>
      <c r="O319" s="6"/>
      <c r="P319" s="6"/>
      <c r="Q319" s="6"/>
    </row>
    <row r="320">
      <c r="A320" s="1" t="s">
        <v>1043</v>
      </c>
      <c r="B320" s="1" t="s">
        <v>1044</v>
      </c>
      <c r="C320" s="1" t="s">
        <v>8</v>
      </c>
      <c r="D320" s="1">
        <v>0.99709141254425</v>
      </c>
      <c r="E320" s="4">
        <f t="shared" si="1"/>
        <v>99.70914125</v>
      </c>
      <c r="F320" s="6"/>
      <c r="G320" s="6"/>
      <c r="H320" s="6"/>
      <c r="I320" s="6"/>
      <c r="J320" s="6"/>
      <c r="K320" s="6"/>
      <c r="L320" s="6"/>
      <c r="M320" s="6"/>
      <c r="N320" s="6"/>
      <c r="O320" s="6"/>
      <c r="P320" s="6"/>
      <c r="Q320" s="6"/>
    </row>
    <row r="321">
      <c r="A321" s="1" t="s">
        <v>1045</v>
      </c>
      <c r="B321" s="1" t="s">
        <v>1046</v>
      </c>
      <c r="C321" s="1" t="s">
        <v>8</v>
      </c>
      <c r="D321" s="1">
        <v>0.998324811458587</v>
      </c>
      <c r="E321" s="4">
        <f t="shared" si="1"/>
        <v>99.83248115</v>
      </c>
      <c r="F321" s="6"/>
      <c r="G321" s="6"/>
      <c r="H321" s="6"/>
      <c r="I321" s="6"/>
      <c r="J321" s="6"/>
      <c r="K321" s="6"/>
      <c r="L321" s="6"/>
      <c r="M321" s="6"/>
      <c r="N321" s="6"/>
      <c r="O321" s="6"/>
      <c r="P321" s="6"/>
      <c r="Q321" s="6"/>
    </row>
    <row r="322">
      <c r="A322" s="1" t="s">
        <v>1047</v>
      </c>
      <c r="B322" s="1" t="s">
        <v>1048</v>
      </c>
      <c r="C322" s="1" t="s">
        <v>8</v>
      </c>
      <c r="D322" s="1">
        <v>0.99779188632965</v>
      </c>
      <c r="E322" s="4">
        <f t="shared" si="1"/>
        <v>99.77918863</v>
      </c>
      <c r="F322" s="6"/>
      <c r="G322" s="6"/>
      <c r="H322" s="6"/>
      <c r="I322" s="6"/>
      <c r="J322" s="6"/>
      <c r="K322" s="6"/>
      <c r="L322" s="6"/>
      <c r="M322" s="6"/>
      <c r="N322" s="6"/>
      <c r="O322" s="6"/>
      <c r="P322" s="6"/>
      <c r="Q322" s="6"/>
    </row>
    <row r="323">
      <c r="A323" s="1" t="s">
        <v>1049</v>
      </c>
      <c r="B323" s="1" t="s">
        <v>1050</v>
      </c>
      <c r="C323" s="1" t="s">
        <v>8</v>
      </c>
      <c r="D323" s="1">
        <v>0.998822033405304</v>
      </c>
      <c r="E323" s="4">
        <f t="shared" si="1"/>
        <v>99.88220334</v>
      </c>
      <c r="F323" s="6"/>
      <c r="G323" s="6"/>
      <c r="H323" s="6"/>
      <c r="I323" s="6"/>
      <c r="J323" s="6"/>
      <c r="K323" s="6"/>
      <c r="L323" s="6"/>
      <c r="M323" s="6"/>
      <c r="N323" s="6"/>
      <c r="O323" s="6"/>
      <c r="P323" s="6"/>
      <c r="Q323" s="6"/>
    </row>
    <row r="324">
      <c r="A324" s="1" t="s">
        <v>1051</v>
      </c>
      <c r="B324" s="1" t="s">
        <v>1052</v>
      </c>
      <c r="C324" s="1" t="s">
        <v>8</v>
      </c>
      <c r="D324" s="1">
        <v>0.998652160167694</v>
      </c>
      <c r="E324" s="4">
        <f t="shared" si="1"/>
        <v>99.86521602</v>
      </c>
      <c r="F324" s="6"/>
      <c r="G324" s="6"/>
      <c r="H324" s="6"/>
      <c r="I324" s="6"/>
      <c r="J324" s="6"/>
      <c r="K324" s="6"/>
      <c r="L324" s="6"/>
      <c r="M324" s="6"/>
      <c r="N324" s="6"/>
      <c r="O324" s="6"/>
      <c r="P324" s="6"/>
      <c r="Q324" s="6"/>
    </row>
    <row r="325">
      <c r="A325" s="1" t="s">
        <v>1057</v>
      </c>
      <c r="B325" s="1" t="s">
        <v>1058</v>
      </c>
      <c r="C325" s="1" t="s">
        <v>8</v>
      </c>
      <c r="D325" s="1">
        <v>0.799596607685089</v>
      </c>
      <c r="E325" s="4">
        <f t="shared" si="1"/>
        <v>79.95966077</v>
      </c>
      <c r="F325" s="6"/>
      <c r="G325" s="6"/>
      <c r="H325" s="6"/>
      <c r="I325" s="6"/>
      <c r="J325" s="6"/>
      <c r="K325" s="6"/>
      <c r="L325" s="6"/>
      <c r="M325" s="6"/>
      <c r="N325" s="6"/>
      <c r="O325" s="6"/>
      <c r="P325" s="6"/>
      <c r="Q325" s="6"/>
    </row>
    <row r="326">
      <c r="A326" s="1" t="s">
        <v>1059</v>
      </c>
      <c r="B326" s="1" t="s">
        <v>1060</v>
      </c>
      <c r="C326" s="1" t="s">
        <v>8</v>
      </c>
      <c r="D326" s="1">
        <v>0.996794641017913</v>
      </c>
      <c r="E326" s="4">
        <f t="shared" si="1"/>
        <v>99.6794641</v>
      </c>
      <c r="F326" s="6"/>
      <c r="G326" s="6"/>
      <c r="H326" s="6"/>
      <c r="I326" s="6"/>
      <c r="J326" s="6"/>
      <c r="K326" s="6"/>
      <c r="L326" s="6"/>
      <c r="M326" s="6"/>
      <c r="N326" s="6"/>
      <c r="O326" s="6"/>
      <c r="P326" s="6"/>
      <c r="Q326" s="6"/>
    </row>
    <row r="327">
      <c r="A327" s="1" t="s">
        <v>1061</v>
      </c>
      <c r="B327" s="1" t="s">
        <v>1062</v>
      </c>
      <c r="C327" s="1" t="s">
        <v>8</v>
      </c>
      <c r="D327" s="1">
        <v>0.997687697410583</v>
      </c>
      <c r="E327" s="4">
        <f t="shared" si="1"/>
        <v>99.76876974</v>
      </c>
      <c r="F327" s="6"/>
      <c r="G327" s="6"/>
      <c r="H327" s="6"/>
      <c r="I327" s="6"/>
      <c r="J327" s="6"/>
      <c r="K327" s="6"/>
      <c r="L327" s="6"/>
      <c r="M327" s="6"/>
      <c r="N327" s="6"/>
      <c r="O327" s="6"/>
      <c r="P327" s="6"/>
      <c r="Q327" s="6"/>
    </row>
    <row r="328">
      <c r="A328" s="1" t="s">
        <v>1063</v>
      </c>
      <c r="B328" s="1" t="s">
        <v>1064</v>
      </c>
      <c r="C328" s="1" t="s">
        <v>8</v>
      </c>
      <c r="D328" s="1">
        <v>0.997981250286102</v>
      </c>
      <c r="E328" s="4">
        <f t="shared" si="1"/>
        <v>99.79812503</v>
      </c>
      <c r="F328" s="6"/>
      <c r="G328" s="6"/>
      <c r="H328" s="6"/>
      <c r="I328" s="6"/>
      <c r="J328" s="6"/>
      <c r="K328" s="6"/>
      <c r="L328" s="6"/>
      <c r="M328" s="6"/>
      <c r="N328" s="6"/>
      <c r="O328" s="6"/>
      <c r="P328" s="6"/>
      <c r="Q328" s="6"/>
    </row>
    <row r="329">
      <c r="A329" s="1" t="s">
        <v>1065</v>
      </c>
      <c r="B329" s="1" t="s">
        <v>1066</v>
      </c>
      <c r="C329" s="1" t="s">
        <v>8</v>
      </c>
      <c r="D329" s="1">
        <v>0.998136281967163</v>
      </c>
      <c r="E329" s="4">
        <f t="shared" si="1"/>
        <v>99.8136282</v>
      </c>
      <c r="F329" s="6"/>
      <c r="G329" s="6"/>
      <c r="H329" s="6"/>
      <c r="I329" s="6"/>
      <c r="J329" s="6"/>
      <c r="K329" s="6"/>
      <c r="L329" s="6"/>
      <c r="M329" s="6"/>
      <c r="N329" s="6"/>
      <c r="O329" s="6"/>
      <c r="P329" s="6"/>
      <c r="Q329" s="6"/>
    </row>
    <row r="330">
      <c r="A330" s="1" t="s">
        <v>1067</v>
      </c>
      <c r="B330" s="1" t="s">
        <v>1068</v>
      </c>
      <c r="C330" s="1" t="s">
        <v>8</v>
      </c>
      <c r="D330" s="1">
        <v>0.998447895050048</v>
      </c>
      <c r="E330" s="4">
        <f t="shared" si="1"/>
        <v>99.84478951</v>
      </c>
      <c r="F330" s="6"/>
      <c r="G330" s="6"/>
      <c r="H330" s="6"/>
      <c r="I330" s="6"/>
      <c r="J330" s="6"/>
      <c r="K330" s="6"/>
      <c r="L330" s="6"/>
      <c r="M330" s="6"/>
      <c r="N330" s="6"/>
      <c r="O330" s="6"/>
      <c r="P330" s="6"/>
      <c r="Q330" s="6"/>
    </row>
    <row r="331">
      <c r="A331" s="1" t="s">
        <v>1069</v>
      </c>
      <c r="B331" s="1" t="s">
        <v>1070</v>
      </c>
      <c r="C331" s="1" t="s">
        <v>8</v>
      </c>
      <c r="D331" s="1">
        <v>0.998468220233917</v>
      </c>
      <c r="E331" s="4">
        <f t="shared" si="1"/>
        <v>99.84682202</v>
      </c>
      <c r="F331" s="6"/>
      <c r="G331" s="6"/>
      <c r="H331" s="6"/>
      <c r="I331" s="6"/>
      <c r="J331" s="6"/>
      <c r="K331" s="6"/>
      <c r="L331" s="6"/>
      <c r="M331" s="6"/>
      <c r="N331" s="6"/>
      <c r="O331" s="6"/>
      <c r="P331" s="6"/>
      <c r="Q331" s="6"/>
    </row>
    <row r="332">
      <c r="A332" s="1" t="s">
        <v>1071</v>
      </c>
      <c r="B332" s="1" t="s">
        <v>1072</v>
      </c>
      <c r="C332" s="1" t="s">
        <v>8</v>
      </c>
      <c r="D332" s="1">
        <v>0.995304226875305</v>
      </c>
      <c r="E332" s="4">
        <f t="shared" si="1"/>
        <v>99.53042269</v>
      </c>
      <c r="F332" s="6"/>
      <c r="G332" s="6"/>
      <c r="H332" s="6"/>
      <c r="I332" s="6"/>
      <c r="J332" s="6"/>
      <c r="K332" s="6"/>
      <c r="L332" s="6"/>
      <c r="M332" s="6"/>
      <c r="N332" s="6"/>
      <c r="O332" s="6"/>
      <c r="P332" s="6"/>
      <c r="Q332" s="6"/>
    </row>
    <row r="333">
      <c r="A333" s="1" t="s">
        <v>1077</v>
      </c>
      <c r="B333" s="1" t="s">
        <v>1078</v>
      </c>
      <c r="C333" s="1" t="s">
        <v>8</v>
      </c>
      <c r="D333" s="1">
        <v>0.998090684413909</v>
      </c>
      <c r="E333" s="4">
        <f t="shared" si="1"/>
        <v>99.80906844</v>
      </c>
      <c r="F333" s="6"/>
      <c r="G333" s="6"/>
      <c r="H333" s="6"/>
      <c r="I333" s="6"/>
      <c r="J333" s="6"/>
      <c r="K333" s="6"/>
      <c r="L333" s="6"/>
      <c r="M333" s="6"/>
      <c r="N333" s="6"/>
      <c r="O333" s="6"/>
      <c r="P333" s="6"/>
      <c r="Q333" s="6"/>
    </row>
    <row r="334">
      <c r="A334" s="1" t="s">
        <v>1079</v>
      </c>
      <c r="B334" s="1" t="s">
        <v>1080</v>
      </c>
      <c r="C334" s="1" t="s">
        <v>8</v>
      </c>
      <c r="D334" s="1">
        <v>0.827633559703826</v>
      </c>
      <c r="E334" s="4">
        <f t="shared" si="1"/>
        <v>82.76335597</v>
      </c>
      <c r="F334" s="6"/>
      <c r="G334" s="6"/>
      <c r="H334" s="6"/>
      <c r="I334" s="6"/>
      <c r="J334" s="6"/>
      <c r="K334" s="6"/>
      <c r="L334" s="6"/>
      <c r="M334" s="6"/>
      <c r="N334" s="6"/>
      <c r="O334" s="6"/>
      <c r="P334" s="6"/>
      <c r="Q334" s="6"/>
    </row>
    <row r="335">
      <c r="A335" s="1" t="s">
        <v>1081</v>
      </c>
      <c r="B335" s="1" t="s">
        <v>1082</v>
      </c>
      <c r="C335" s="1" t="s">
        <v>8</v>
      </c>
      <c r="D335" s="1">
        <v>0.894707858562469</v>
      </c>
      <c r="E335" s="4">
        <f t="shared" si="1"/>
        <v>89.47078586</v>
      </c>
      <c r="F335" s="6"/>
      <c r="G335" s="6"/>
      <c r="H335" s="6"/>
      <c r="I335" s="6"/>
      <c r="J335" s="6"/>
      <c r="K335" s="6"/>
      <c r="L335" s="6"/>
      <c r="M335" s="6"/>
      <c r="N335" s="6"/>
      <c r="O335" s="6"/>
      <c r="P335" s="6"/>
      <c r="Q335" s="6"/>
    </row>
    <row r="336">
      <c r="A336" s="1" t="s">
        <v>1083</v>
      </c>
      <c r="B336" s="1" t="s">
        <v>1084</v>
      </c>
      <c r="C336" s="1" t="s">
        <v>8</v>
      </c>
      <c r="D336" s="1">
        <v>0.992475092411041</v>
      </c>
      <c r="E336" s="4">
        <f t="shared" si="1"/>
        <v>99.24750924</v>
      </c>
      <c r="F336" s="6"/>
      <c r="G336" s="6"/>
      <c r="H336" s="6"/>
      <c r="I336" s="6"/>
      <c r="J336" s="6"/>
      <c r="K336" s="6"/>
      <c r="L336" s="6"/>
      <c r="M336" s="6"/>
      <c r="N336" s="6"/>
      <c r="O336" s="6"/>
      <c r="P336" s="6"/>
      <c r="Q336" s="6"/>
    </row>
    <row r="337">
      <c r="A337" s="1" t="s">
        <v>1085</v>
      </c>
      <c r="B337" s="1" t="s">
        <v>1086</v>
      </c>
      <c r="C337" s="1" t="s">
        <v>8</v>
      </c>
      <c r="D337" s="1">
        <v>0.995789349079132</v>
      </c>
      <c r="E337" s="4">
        <f t="shared" si="1"/>
        <v>99.57893491</v>
      </c>
      <c r="F337" s="6"/>
      <c r="G337" s="6"/>
      <c r="H337" s="6"/>
      <c r="I337" s="6"/>
      <c r="J337" s="6"/>
      <c r="K337" s="6"/>
      <c r="L337" s="6"/>
      <c r="M337" s="6"/>
      <c r="N337" s="6"/>
      <c r="O337" s="6"/>
      <c r="P337" s="6"/>
      <c r="Q337" s="6"/>
    </row>
    <row r="338">
      <c r="A338" s="1" t="s">
        <v>1087</v>
      </c>
      <c r="B338" s="1" t="s">
        <v>1088</v>
      </c>
      <c r="C338" s="1" t="s">
        <v>8</v>
      </c>
      <c r="D338" s="1">
        <v>0.958489596843719</v>
      </c>
      <c r="E338" s="4">
        <f t="shared" si="1"/>
        <v>95.84895968</v>
      </c>
      <c r="F338" s="6"/>
      <c r="G338" s="6"/>
      <c r="H338" s="6"/>
      <c r="I338" s="6"/>
      <c r="J338" s="6"/>
      <c r="K338" s="6"/>
      <c r="L338" s="6"/>
      <c r="M338" s="6"/>
      <c r="N338" s="6"/>
      <c r="O338" s="6"/>
      <c r="P338" s="6"/>
      <c r="Q338" s="6"/>
    </row>
    <row r="339">
      <c r="A339" s="1" t="s">
        <v>1089</v>
      </c>
      <c r="B339" s="1" t="s">
        <v>1090</v>
      </c>
      <c r="C339" s="1" t="s">
        <v>8</v>
      </c>
      <c r="D339" s="1">
        <v>0.663403928279876</v>
      </c>
      <c r="E339" s="4">
        <f t="shared" si="1"/>
        <v>66.34039283</v>
      </c>
      <c r="F339" s="6"/>
      <c r="G339" s="6"/>
      <c r="H339" s="6"/>
      <c r="I339" s="6"/>
      <c r="J339" s="6"/>
      <c r="K339" s="6"/>
      <c r="L339" s="6"/>
      <c r="M339" s="6"/>
      <c r="N339" s="6"/>
      <c r="O339" s="6"/>
      <c r="P339" s="6"/>
      <c r="Q339" s="6"/>
    </row>
    <row r="340">
      <c r="A340" s="1" t="s">
        <v>1091</v>
      </c>
      <c r="B340" s="1" t="s">
        <v>1092</v>
      </c>
      <c r="C340" s="1" t="s">
        <v>8</v>
      </c>
      <c r="D340" s="1">
        <v>0.997579038143158</v>
      </c>
      <c r="E340" s="4">
        <f t="shared" si="1"/>
        <v>99.75790381</v>
      </c>
      <c r="F340" s="6"/>
      <c r="G340" s="6"/>
      <c r="H340" s="6"/>
      <c r="I340" s="6"/>
      <c r="J340" s="6"/>
      <c r="K340" s="6"/>
      <c r="L340" s="6"/>
      <c r="M340" s="6"/>
      <c r="N340" s="6"/>
      <c r="O340" s="6"/>
      <c r="P340" s="6"/>
      <c r="Q340" s="6"/>
    </row>
    <row r="341">
      <c r="A341" s="1" t="s">
        <v>1093</v>
      </c>
      <c r="B341" s="1" t="s">
        <v>1094</v>
      </c>
      <c r="C341" s="1" t="s">
        <v>8</v>
      </c>
      <c r="D341" s="1">
        <v>0.997341334819793</v>
      </c>
      <c r="E341" s="4">
        <f t="shared" si="1"/>
        <v>99.73413348</v>
      </c>
      <c r="F341" s="6"/>
      <c r="G341" s="6"/>
      <c r="H341" s="6"/>
      <c r="I341" s="6"/>
      <c r="J341" s="6"/>
      <c r="K341" s="6"/>
      <c r="L341" s="6"/>
      <c r="M341" s="6"/>
      <c r="N341" s="6"/>
      <c r="O341" s="6"/>
      <c r="P341" s="6"/>
      <c r="Q341" s="6"/>
    </row>
    <row r="342">
      <c r="A342" s="1" t="s">
        <v>1095</v>
      </c>
      <c r="B342" s="1" t="s">
        <v>1096</v>
      </c>
      <c r="C342" s="1" t="s">
        <v>8</v>
      </c>
      <c r="D342" s="1">
        <v>0.991630494594574</v>
      </c>
      <c r="E342" s="4">
        <f t="shared" si="1"/>
        <v>99.16304946</v>
      </c>
      <c r="F342" s="6"/>
      <c r="G342" s="6"/>
      <c r="H342" s="6"/>
      <c r="I342" s="6"/>
      <c r="J342" s="6"/>
      <c r="K342" s="6"/>
      <c r="L342" s="6"/>
      <c r="M342" s="6"/>
      <c r="N342" s="6"/>
      <c r="O342" s="6"/>
      <c r="P342" s="6"/>
      <c r="Q342" s="6"/>
    </row>
    <row r="343">
      <c r="A343" s="1" t="s">
        <v>1097</v>
      </c>
      <c r="B343" s="1" t="s">
        <v>1098</v>
      </c>
      <c r="C343" s="1" t="s">
        <v>8</v>
      </c>
      <c r="D343" s="1">
        <v>0.994077444076538</v>
      </c>
      <c r="E343" s="4">
        <f t="shared" si="1"/>
        <v>99.40774441</v>
      </c>
      <c r="F343" s="6"/>
      <c r="G343" s="6"/>
      <c r="H343" s="6"/>
      <c r="I343" s="6"/>
      <c r="J343" s="6"/>
      <c r="K343" s="6"/>
      <c r="L343" s="6"/>
      <c r="M343" s="6"/>
      <c r="N343" s="6"/>
      <c r="O343" s="6"/>
      <c r="P343" s="6"/>
      <c r="Q343" s="6"/>
    </row>
    <row r="344">
      <c r="A344" s="1" t="s">
        <v>1099</v>
      </c>
      <c r="B344" s="1" t="s">
        <v>1100</v>
      </c>
      <c r="C344" s="1" t="s">
        <v>8</v>
      </c>
      <c r="D344" s="1">
        <v>0.998206615447998</v>
      </c>
      <c r="E344" s="4">
        <f t="shared" si="1"/>
        <v>99.82066154</v>
      </c>
      <c r="F344" s="6"/>
      <c r="G344" s="6"/>
      <c r="H344" s="6"/>
      <c r="I344" s="6"/>
      <c r="J344" s="6"/>
      <c r="K344" s="6"/>
      <c r="L344" s="6"/>
      <c r="M344" s="6"/>
      <c r="N344" s="6"/>
      <c r="O344" s="6"/>
      <c r="P344" s="6"/>
      <c r="Q344" s="6"/>
    </row>
    <row r="345">
      <c r="A345" s="1" t="s">
        <v>1101</v>
      </c>
      <c r="B345" s="1" t="s">
        <v>1102</v>
      </c>
      <c r="C345" s="1" t="s">
        <v>8</v>
      </c>
      <c r="D345" s="1">
        <v>0.998338460922241</v>
      </c>
      <c r="E345" s="4">
        <f t="shared" si="1"/>
        <v>99.83384609</v>
      </c>
      <c r="F345" s="6"/>
      <c r="G345" s="6"/>
      <c r="H345" s="6"/>
      <c r="I345" s="6"/>
      <c r="J345" s="6"/>
      <c r="K345" s="6"/>
      <c r="L345" s="6"/>
      <c r="M345" s="6"/>
      <c r="N345" s="6"/>
      <c r="O345" s="6"/>
      <c r="P345" s="6"/>
      <c r="Q345" s="6"/>
    </row>
    <row r="346">
      <c r="A346" s="1" t="s">
        <v>1105</v>
      </c>
      <c r="B346" s="1" t="s">
        <v>1106</v>
      </c>
      <c r="C346" s="1" t="s">
        <v>8</v>
      </c>
      <c r="D346" s="1">
        <v>0.998648464679718</v>
      </c>
      <c r="E346" s="4">
        <f t="shared" si="1"/>
        <v>99.86484647</v>
      </c>
      <c r="F346" s="6"/>
      <c r="G346" s="6"/>
      <c r="H346" s="6"/>
      <c r="I346" s="6"/>
      <c r="J346" s="6"/>
      <c r="K346" s="6"/>
      <c r="L346" s="6"/>
      <c r="M346" s="6"/>
      <c r="N346" s="6"/>
      <c r="O346" s="6"/>
      <c r="P346" s="6"/>
      <c r="Q346" s="6"/>
    </row>
    <row r="347">
      <c r="A347" s="1" t="s">
        <v>1107</v>
      </c>
      <c r="B347" s="1" t="s">
        <v>1108</v>
      </c>
      <c r="C347" s="1" t="s">
        <v>8</v>
      </c>
      <c r="D347" s="1">
        <v>0.997964859008789</v>
      </c>
      <c r="E347" s="4">
        <f t="shared" si="1"/>
        <v>99.7964859</v>
      </c>
      <c r="F347" s="6"/>
      <c r="G347" s="6"/>
      <c r="H347" s="6"/>
      <c r="I347" s="6"/>
      <c r="J347" s="6"/>
      <c r="K347" s="6"/>
      <c r="L347" s="6"/>
      <c r="M347" s="6"/>
      <c r="N347" s="6"/>
      <c r="O347" s="6"/>
      <c r="P347" s="6"/>
      <c r="Q347" s="6"/>
    </row>
    <row r="348">
      <c r="A348" s="1" t="s">
        <v>1109</v>
      </c>
      <c r="B348" s="1" t="s">
        <v>1110</v>
      </c>
      <c r="C348" s="1" t="s">
        <v>8</v>
      </c>
      <c r="D348" s="1">
        <v>0.998103618621826</v>
      </c>
      <c r="E348" s="4">
        <f t="shared" si="1"/>
        <v>99.81036186</v>
      </c>
      <c r="F348" s="6"/>
      <c r="G348" s="6"/>
      <c r="H348" s="6"/>
      <c r="I348" s="6"/>
      <c r="J348" s="6"/>
      <c r="K348" s="6"/>
      <c r="L348" s="6"/>
      <c r="M348" s="6"/>
      <c r="N348" s="6"/>
      <c r="O348" s="6"/>
      <c r="P348" s="6"/>
      <c r="Q348" s="6"/>
    </row>
    <row r="349">
      <c r="A349" s="1" t="s">
        <v>1111</v>
      </c>
      <c r="B349" s="1" t="s">
        <v>1112</v>
      </c>
      <c r="C349" s="1" t="s">
        <v>8</v>
      </c>
      <c r="D349" s="1">
        <v>0.998472154140472</v>
      </c>
      <c r="E349" s="4">
        <f t="shared" si="1"/>
        <v>99.84721541</v>
      </c>
      <c r="F349" s="6"/>
      <c r="G349" s="6"/>
      <c r="H349" s="6"/>
      <c r="I349" s="6"/>
      <c r="J349" s="6"/>
      <c r="K349" s="6"/>
      <c r="L349" s="6"/>
      <c r="M349" s="6"/>
      <c r="N349" s="6"/>
      <c r="O349" s="6"/>
      <c r="P349" s="6"/>
      <c r="Q349" s="6"/>
    </row>
    <row r="350">
      <c r="A350" s="1" t="s">
        <v>1115</v>
      </c>
      <c r="B350" s="1" t="s">
        <v>1116</v>
      </c>
      <c r="C350" s="1" t="s">
        <v>8</v>
      </c>
      <c r="D350" s="1">
        <v>0.998174667358398</v>
      </c>
      <c r="E350" s="4">
        <f t="shared" si="1"/>
        <v>99.81746674</v>
      </c>
      <c r="F350" s="6"/>
      <c r="G350" s="6"/>
      <c r="H350" s="6"/>
      <c r="I350" s="6"/>
      <c r="J350" s="6"/>
      <c r="K350" s="6"/>
      <c r="L350" s="6"/>
      <c r="M350" s="6"/>
      <c r="N350" s="6"/>
      <c r="O350" s="6"/>
      <c r="P350" s="6"/>
      <c r="Q350" s="6"/>
    </row>
    <row r="351">
      <c r="A351" s="1" t="s">
        <v>1117</v>
      </c>
      <c r="B351" s="1" t="s">
        <v>1118</v>
      </c>
      <c r="C351" s="1" t="s">
        <v>8</v>
      </c>
      <c r="D351" s="1">
        <v>0.998324215412139</v>
      </c>
      <c r="E351" s="4">
        <f t="shared" si="1"/>
        <v>99.83242154</v>
      </c>
      <c r="F351" s="6"/>
      <c r="G351" s="6"/>
      <c r="H351" s="6"/>
      <c r="I351" s="6"/>
      <c r="J351" s="6"/>
      <c r="K351" s="6"/>
      <c r="L351" s="6"/>
      <c r="M351" s="6"/>
      <c r="N351" s="6"/>
      <c r="O351" s="6"/>
      <c r="P351" s="6"/>
      <c r="Q351" s="6"/>
    </row>
    <row r="352">
      <c r="A352" s="1" t="s">
        <v>1119</v>
      </c>
      <c r="B352" s="1" t="s">
        <v>1120</v>
      </c>
      <c r="C352" s="1" t="s">
        <v>8</v>
      </c>
      <c r="D352" s="1">
        <v>0.995081424713134</v>
      </c>
      <c r="E352" s="4">
        <f t="shared" si="1"/>
        <v>99.50814247</v>
      </c>
      <c r="F352" s="6"/>
      <c r="G352" s="6"/>
      <c r="H352" s="6"/>
      <c r="I352" s="6"/>
      <c r="J352" s="6"/>
      <c r="K352" s="6"/>
      <c r="L352" s="6"/>
      <c r="M352" s="6"/>
      <c r="N352" s="6"/>
      <c r="O352" s="6"/>
      <c r="P352" s="6"/>
      <c r="Q352" s="6"/>
    </row>
    <row r="353">
      <c r="A353" s="1" t="s">
        <v>1121</v>
      </c>
      <c r="B353" s="1" t="s">
        <v>1122</v>
      </c>
      <c r="C353" s="1" t="s">
        <v>8</v>
      </c>
      <c r="D353" s="1">
        <v>0.998445093631744</v>
      </c>
      <c r="E353" s="4">
        <f t="shared" si="1"/>
        <v>99.84450936</v>
      </c>
      <c r="F353" s="6"/>
      <c r="G353" s="6"/>
      <c r="H353" s="6"/>
      <c r="I353" s="6"/>
      <c r="J353" s="6"/>
      <c r="K353" s="6"/>
      <c r="L353" s="6"/>
      <c r="M353" s="6"/>
      <c r="N353" s="6"/>
      <c r="O353" s="6"/>
      <c r="P353" s="6"/>
      <c r="Q353" s="6"/>
    </row>
    <row r="354">
      <c r="A354" s="1" t="s">
        <v>1131</v>
      </c>
      <c r="B354" s="1" t="s">
        <v>1132</v>
      </c>
      <c r="C354" s="1" t="s">
        <v>8</v>
      </c>
      <c r="D354" s="1">
        <v>0.908772110939025</v>
      </c>
      <c r="E354" s="4">
        <f t="shared" si="1"/>
        <v>90.87721109</v>
      </c>
      <c r="F354" s="6"/>
      <c r="G354" s="6"/>
      <c r="H354" s="6"/>
      <c r="I354" s="6"/>
      <c r="J354" s="6"/>
      <c r="K354" s="6"/>
      <c r="L354" s="6"/>
      <c r="M354" s="6"/>
      <c r="N354" s="6"/>
      <c r="O354" s="6"/>
      <c r="P354" s="6"/>
      <c r="Q354" s="6"/>
    </row>
    <row r="355">
      <c r="A355" s="1" t="s">
        <v>1133</v>
      </c>
      <c r="B355" s="1" t="s">
        <v>1134</v>
      </c>
      <c r="C355" s="1" t="s">
        <v>8</v>
      </c>
      <c r="D355" s="1">
        <v>0.986439645290374</v>
      </c>
      <c r="E355" s="4">
        <f t="shared" si="1"/>
        <v>98.64396453</v>
      </c>
      <c r="F355" s="6"/>
      <c r="G355" s="6"/>
      <c r="H355" s="6"/>
      <c r="I355" s="6"/>
      <c r="J355" s="6"/>
      <c r="K355" s="6"/>
      <c r="L355" s="6"/>
      <c r="M355" s="6"/>
      <c r="N355" s="6"/>
      <c r="O355" s="6"/>
      <c r="P355" s="6"/>
      <c r="Q355" s="6"/>
    </row>
    <row r="356">
      <c r="A356" s="1" t="s">
        <v>1135</v>
      </c>
      <c r="B356" s="1" t="s">
        <v>1136</v>
      </c>
      <c r="C356" s="1" t="s">
        <v>8</v>
      </c>
      <c r="D356" s="1">
        <v>0.530949175357818</v>
      </c>
      <c r="E356" s="4">
        <f t="shared" si="1"/>
        <v>53.09491754</v>
      </c>
      <c r="F356" s="6"/>
      <c r="G356" s="6"/>
      <c r="H356" s="6"/>
      <c r="I356" s="6"/>
      <c r="J356" s="6"/>
      <c r="K356" s="6"/>
      <c r="L356" s="6"/>
      <c r="M356" s="6"/>
      <c r="N356" s="6"/>
      <c r="O356" s="6"/>
      <c r="P356" s="6"/>
      <c r="Q356" s="6"/>
    </row>
    <row r="357">
      <c r="A357" s="1" t="s">
        <v>1137</v>
      </c>
      <c r="B357" s="1" t="s">
        <v>1138</v>
      </c>
      <c r="C357" s="1" t="s">
        <v>8</v>
      </c>
      <c r="D357" s="1">
        <v>0.996595203876495</v>
      </c>
      <c r="E357" s="4">
        <f t="shared" si="1"/>
        <v>99.65952039</v>
      </c>
      <c r="F357" s="6"/>
      <c r="G357" s="6"/>
      <c r="H357" s="6"/>
      <c r="I357" s="6"/>
      <c r="J357" s="6"/>
      <c r="K357" s="6"/>
      <c r="L357" s="6"/>
      <c r="M357" s="6"/>
      <c r="N357" s="6"/>
      <c r="O357" s="6"/>
      <c r="P357" s="6"/>
      <c r="Q357" s="6"/>
    </row>
    <row r="358">
      <c r="A358" s="1" t="s">
        <v>1139</v>
      </c>
      <c r="B358" s="1" t="s">
        <v>1140</v>
      </c>
      <c r="C358" s="1" t="s">
        <v>8</v>
      </c>
      <c r="D358" s="1">
        <v>0.964666187763214</v>
      </c>
      <c r="E358" s="4">
        <f t="shared" si="1"/>
        <v>96.46661878</v>
      </c>
      <c r="F358" s="6"/>
      <c r="G358" s="6"/>
      <c r="H358" s="6"/>
      <c r="I358" s="6"/>
      <c r="J358" s="6"/>
      <c r="K358" s="6"/>
      <c r="L358" s="6"/>
      <c r="M358" s="6"/>
      <c r="N358" s="6"/>
      <c r="O358" s="6"/>
      <c r="P358" s="6"/>
      <c r="Q358" s="6"/>
    </row>
    <row r="359">
      <c r="A359" s="1" t="s">
        <v>1141</v>
      </c>
      <c r="B359" s="1" t="s">
        <v>1142</v>
      </c>
      <c r="C359" s="1" t="s">
        <v>8</v>
      </c>
      <c r="D359" s="1">
        <v>0.5798881649971</v>
      </c>
      <c r="E359" s="4">
        <f t="shared" si="1"/>
        <v>57.9888165</v>
      </c>
      <c r="F359" s="6"/>
      <c r="G359" s="6"/>
      <c r="H359" s="6"/>
      <c r="I359" s="6"/>
      <c r="J359" s="6"/>
      <c r="K359" s="6"/>
      <c r="L359" s="6"/>
      <c r="M359" s="6"/>
      <c r="N359" s="6"/>
      <c r="O359" s="6"/>
      <c r="P359" s="6"/>
      <c r="Q359" s="6"/>
    </row>
    <row r="360">
      <c r="A360" s="1" t="s">
        <v>1143</v>
      </c>
      <c r="B360" s="1" t="s">
        <v>1144</v>
      </c>
      <c r="C360" s="1" t="s">
        <v>8</v>
      </c>
      <c r="D360" s="1">
        <v>0.998155295848846</v>
      </c>
      <c r="E360" s="4">
        <f t="shared" si="1"/>
        <v>99.81552958</v>
      </c>
      <c r="F360" s="6"/>
      <c r="G360" s="6"/>
      <c r="H360" s="6"/>
      <c r="I360" s="6"/>
      <c r="J360" s="6"/>
      <c r="K360" s="6"/>
      <c r="L360" s="6"/>
      <c r="M360" s="6"/>
      <c r="N360" s="6"/>
      <c r="O360" s="6"/>
      <c r="P360" s="6"/>
      <c r="Q360" s="6"/>
    </row>
    <row r="361">
      <c r="A361" s="1" t="s">
        <v>1147</v>
      </c>
      <c r="B361" s="1" t="s">
        <v>1148</v>
      </c>
      <c r="C361" s="1" t="s">
        <v>8</v>
      </c>
      <c r="D361" s="1">
        <v>0.995539367198944</v>
      </c>
      <c r="E361" s="4">
        <f t="shared" si="1"/>
        <v>99.55393672</v>
      </c>
      <c r="F361" s="6"/>
      <c r="G361" s="6"/>
      <c r="H361" s="6"/>
      <c r="I361" s="6"/>
      <c r="J361" s="6"/>
      <c r="K361" s="6"/>
      <c r="L361" s="6"/>
      <c r="M361" s="6"/>
      <c r="N361" s="6"/>
      <c r="O361" s="6"/>
      <c r="P361" s="6"/>
      <c r="Q361" s="6"/>
    </row>
    <row r="362">
      <c r="A362" s="1" t="s">
        <v>1149</v>
      </c>
      <c r="B362" s="1" t="s">
        <v>1150</v>
      </c>
      <c r="C362" s="1" t="s">
        <v>8</v>
      </c>
      <c r="D362" s="1">
        <v>0.99891722202301</v>
      </c>
      <c r="E362" s="4">
        <f t="shared" si="1"/>
        <v>99.8917222</v>
      </c>
      <c r="F362" s="6"/>
      <c r="G362" s="6"/>
      <c r="H362" s="6"/>
      <c r="I362" s="6"/>
      <c r="J362" s="6"/>
      <c r="K362" s="6"/>
      <c r="L362" s="6"/>
      <c r="M362" s="6"/>
      <c r="N362" s="6"/>
      <c r="O362" s="6"/>
      <c r="P362" s="6"/>
      <c r="Q362" s="6"/>
    </row>
    <row r="363">
      <c r="A363" s="1" t="s">
        <v>1151</v>
      </c>
      <c r="B363" s="1" t="s">
        <v>1152</v>
      </c>
      <c r="C363" s="1" t="s">
        <v>8</v>
      </c>
      <c r="D363" s="1">
        <v>0.998442709445953</v>
      </c>
      <c r="E363" s="4">
        <f t="shared" si="1"/>
        <v>99.84427094</v>
      </c>
      <c r="F363" s="6"/>
      <c r="G363" s="6"/>
      <c r="H363" s="6"/>
      <c r="I363" s="6"/>
      <c r="J363" s="6"/>
      <c r="K363" s="6"/>
      <c r="L363" s="6"/>
      <c r="M363" s="6"/>
      <c r="N363" s="6"/>
      <c r="O363" s="6"/>
      <c r="P363" s="6"/>
      <c r="Q363" s="6"/>
    </row>
    <row r="364">
      <c r="A364" s="1" t="s">
        <v>1153</v>
      </c>
      <c r="B364" s="1" t="s">
        <v>1154</v>
      </c>
      <c r="C364" s="1" t="s">
        <v>8</v>
      </c>
      <c r="D364" s="1">
        <v>0.997017621994018</v>
      </c>
      <c r="E364" s="4">
        <f t="shared" si="1"/>
        <v>99.7017622</v>
      </c>
      <c r="F364" s="6"/>
      <c r="G364" s="6"/>
      <c r="H364" s="6"/>
      <c r="I364" s="6"/>
      <c r="J364" s="6"/>
      <c r="K364" s="6"/>
      <c r="L364" s="6"/>
      <c r="M364" s="6"/>
      <c r="N364" s="6"/>
      <c r="O364" s="6"/>
      <c r="P364" s="6"/>
      <c r="Q364" s="6"/>
    </row>
    <row r="365">
      <c r="A365" s="1" t="s">
        <v>1155</v>
      </c>
      <c r="B365" s="1" t="s">
        <v>1156</v>
      </c>
      <c r="C365" s="1" t="s">
        <v>8</v>
      </c>
      <c r="D365" s="1">
        <v>0.994787573814392</v>
      </c>
      <c r="E365" s="4">
        <f t="shared" si="1"/>
        <v>99.47875738</v>
      </c>
      <c r="F365" s="6"/>
      <c r="G365" s="6"/>
      <c r="H365" s="6"/>
      <c r="I365" s="6"/>
      <c r="J365" s="6"/>
      <c r="K365" s="6"/>
      <c r="L365" s="6"/>
      <c r="M365" s="6"/>
      <c r="N365" s="6"/>
      <c r="O365" s="6"/>
      <c r="P365" s="6"/>
      <c r="Q365" s="6"/>
    </row>
    <row r="366">
      <c r="A366" s="1" t="s">
        <v>1157</v>
      </c>
      <c r="B366" s="1" t="s">
        <v>1158</v>
      </c>
      <c r="C366" s="1" t="s">
        <v>8</v>
      </c>
      <c r="D366" s="1">
        <v>0.997436463832855</v>
      </c>
      <c r="E366" s="4">
        <f t="shared" si="1"/>
        <v>99.74364638</v>
      </c>
      <c r="F366" s="6"/>
      <c r="G366" s="6"/>
      <c r="H366" s="6"/>
      <c r="I366" s="6"/>
      <c r="J366" s="6"/>
      <c r="K366" s="6"/>
      <c r="L366" s="6"/>
      <c r="M366" s="6"/>
      <c r="N366" s="6"/>
      <c r="O366" s="6"/>
      <c r="P366" s="6"/>
      <c r="Q366" s="6"/>
    </row>
    <row r="367">
      <c r="A367" s="1" t="s">
        <v>1159</v>
      </c>
      <c r="B367" s="1" t="s">
        <v>1160</v>
      </c>
      <c r="C367" s="1" t="s">
        <v>8</v>
      </c>
      <c r="D367" s="1">
        <v>0.983115494251251</v>
      </c>
      <c r="E367" s="4">
        <f t="shared" si="1"/>
        <v>98.31154943</v>
      </c>
      <c r="F367" s="6"/>
      <c r="G367" s="6"/>
      <c r="H367" s="6"/>
      <c r="I367" s="6"/>
      <c r="J367" s="6"/>
      <c r="K367" s="6"/>
      <c r="L367" s="6"/>
      <c r="M367" s="6"/>
      <c r="N367" s="6"/>
      <c r="O367" s="6"/>
      <c r="P367" s="6"/>
      <c r="Q367" s="6"/>
    </row>
    <row r="368">
      <c r="A368" s="1" t="s">
        <v>1163</v>
      </c>
      <c r="B368" s="1" t="s">
        <v>1164</v>
      </c>
      <c r="C368" s="1" t="s">
        <v>8</v>
      </c>
      <c r="D368" s="1">
        <v>0.990874052047729</v>
      </c>
      <c r="E368" s="4">
        <f t="shared" si="1"/>
        <v>99.0874052</v>
      </c>
      <c r="F368" s="6"/>
      <c r="G368" s="6"/>
      <c r="H368" s="6"/>
      <c r="I368" s="6"/>
      <c r="J368" s="6"/>
      <c r="K368" s="6"/>
      <c r="L368" s="6"/>
      <c r="M368" s="6"/>
      <c r="N368" s="6"/>
      <c r="O368" s="6"/>
      <c r="P368" s="6"/>
      <c r="Q368" s="6"/>
    </row>
    <row r="369">
      <c r="A369" s="1" t="s">
        <v>1165</v>
      </c>
      <c r="B369" s="1" t="s">
        <v>1166</v>
      </c>
      <c r="C369" s="1" t="s">
        <v>8</v>
      </c>
      <c r="D369" s="1">
        <v>0.987648904323577</v>
      </c>
      <c r="E369" s="4">
        <f t="shared" si="1"/>
        <v>98.76489043</v>
      </c>
      <c r="F369" s="6"/>
      <c r="G369" s="6"/>
      <c r="H369" s="6"/>
      <c r="I369" s="6"/>
      <c r="J369" s="6"/>
      <c r="K369" s="6"/>
      <c r="L369" s="6"/>
      <c r="M369" s="6"/>
      <c r="N369" s="6"/>
      <c r="O369" s="6"/>
      <c r="P369" s="6"/>
      <c r="Q369" s="6"/>
    </row>
    <row r="370">
      <c r="A370" s="1" t="s">
        <v>1167</v>
      </c>
      <c r="B370" s="1" t="s">
        <v>1168</v>
      </c>
      <c r="C370" s="1" t="s">
        <v>8</v>
      </c>
      <c r="D370" s="1">
        <v>0.899031817913055</v>
      </c>
      <c r="E370" s="4">
        <f t="shared" si="1"/>
        <v>89.90318179</v>
      </c>
      <c r="F370" s="6"/>
      <c r="G370" s="6"/>
      <c r="H370" s="6"/>
      <c r="I370" s="6"/>
      <c r="J370" s="6"/>
      <c r="K370" s="6"/>
      <c r="L370" s="6"/>
      <c r="M370" s="6"/>
      <c r="N370" s="6"/>
      <c r="O370" s="6"/>
      <c r="P370" s="6"/>
      <c r="Q370" s="6"/>
    </row>
    <row r="371">
      <c r="A371" s="1" t="s">
        <v>1169</v>
      </c>
      <c r="B371" s="1" t="s">
        <v>1170</v>
      </c>
      <c r="C371" s="1" t="s">
        <v>8</v>
      </c>
      <c r="D371" s="1">
        <v>0.997044026851654</v>
      </c>
      <c r="E371" s="4">
        <f t="shared" si="1"/>
        <v>99.70440269</v>
      </c>
      <c r="F371" s="6"/>
      <c r="G371" s="6"/>
      <c r="H371" s="6"/>
      <c r="I371" s="6"/>
      <c r="J371" s="6"/>
      <c r="K371" s="6"/>
      <c r="L371" s="6"/>
      <c r="M371" s="6"/>
      <c r="N371" s="6"/>
      <c r="O371" s="6"/>
      <c r="P371" s="6"/>
      <c r="Q371" s="6"/>
    </row>
    <row r="372">
      <c r="A372" s="1" t="s">
        <v>1171</v>
      </c>
      <c r="B372" s="1" t="s">
        <v>1172</v>
      </c>
      <c r="C372" s="1" t="s">
        <v>8</v>
      </c>
      <c r="D372" s="1">
        <v>0.997755706310272</v>
      </c>
      <c r="E372" s="4">
        <f t="shared" si="1"/>
        <v>99.77557063</v>
      </c>
      <c r="F372" s="6"/>
      <c r="G372" s="6"/>
      <c r="H372" s="6"/>
      <c r="I372" s="6"/>
      <c r="J372" s="6"/>
      <c r="K372" s="6"/>
      <c r="L372" s="6"/>
      <c r="M372" s="6"/>
      <c r="N372" s="6"/>
      <c r="O372" s="6"/>
      <c r="P372" s="6"/>
      <c r="Q372" s="6"/>
    </row>
    <row r="373">
      <c r="A373" s="1" t="s">
        <v>1173</v>
      </c>
      <c r="B373" s="1" t="s">
        <v>1174</v>
      </c>
      <c r="C373" s="1" t="s">
        <v>8</v>
      </c>
      <c r="D373" s="1">
        <v>0.957525908946991</v>
      </c>
      <c r="E373" s="4">
        <f t="shared" si="1"/>
        <v>95.75259089</v>
      </c>
      <c r="F373" s="6"/>
      <c r="G373" s="6"/>
      <c r="H373" s="6"/>
      <c r="I373" s="6"/>
      <c r="J373" s="6"/>
      <c r="K373" s="6"/>
      <c r="L373" s="6"/>
      <c r="M373" s="6"/>
      <c r="N373" s="6"/>
      <c r="O373" s="6"/>
      <c r="P373" s="6"/>
      <c r="Q373" s="6"/>
    </row>
    <row r="374">
      <c r="A374" s="1" t="s">
        <v>1175</v>
      </c>
      <c r="B374" s="1" t="s">
        <v>1176</v>
      </c>
      <c r="C374" s="1" t="s">
        <v>8</v>
      </c>
      <c r="D374" s="1">
        <v>0.979440569877624</v>
      </c>
      <c r="E374" s="4">
        <f t="shared" si="1"/>
        <v>97.94405699</v>
      </c>
      <c r="F374" s="6"/>
      <c r="G374" s="6"/>
      <c r="H374" s="6"/>
      <c r="I374" s="6"/>
      <c r="J374" s="6"/>
      <c r="K374" s="6"/>
      <c r="L374" s="6"/>
      <c r="M374" s="6"/>
      <c r="N374" s="6"/>
      <c r="O374" s="6"/>
      <c r="P374" s="6"/>
      <c r="Q374" s="6"/>
    </row>
    <row r="375">
      <c r="A375" s="1" t="s">
        <v>1177</v>
      </c>
      <c r="B375" s="1" t="s">
        <v>1178</v>
      </c>
      <c r="C375" s="1" t="s">
        <v>8</v>
      </c>
      <c r="D375" s="1">
        <v>0.574853897094726</v>
      </c>
      <c r="E375" s="4">
        <f t="shared" si="1"/>
        <v>57.48538971</v>
      </c>
      <c r="F375" s="6"/>
      <c r="G375" s="6"/>
      <c r="H375" s="6"/>
      <c r="I375" s="6"/>
      <c r="J375" s="6"/>
      <c r="K375" s="6"/>
      <c r="L375" s="6"/>
      <c r="M375" s="6"/>
      <c r="N375" s="6"/>
      <c r="O375" s="6"/>
      <c r="P375" s="6"/>
      <c r="Q375" s="6"/>
    </row>
    <row r="376">
      <c r="A376" s="1" t="s">
        <v>1181</v>
      </c>
      <c r="B376" s="1" t="s">
        <v>1182</v>
      </c>
      <c r="C376" s="1" t="s">
        <v>8</v>
      </c>
      <c r="D376" s="1">
        <v>0.530288100242614</v>
      </c>
      <c r="E376" s="4">
        <f t="shared" si="1"/>
        <v>53.02881002</v>
      </c>
      <c r="F376" s="6"/>
      <c r="G376" s="6"/>
      <c r="H376" s="6"/>
      <c r="I376" s="6"/>
      <c r="J376" s="6"/>
      <c r="K376" s="6"/>
      <c r="L376" s="6"/>
      <c r="M376" s="6"/>
      <c r="N376" s="6"/>
      <c r="O376" s="6"/>
      <c r="P376" s="6"/>
      <c r="Q376" s="6"/>
    </row>
    <row r="377">
      <c r="A377" s="1" t="s">
        <v>1185</v>
      </c>
      <c r="B377" s="1" t="s">
        <v>1186</v>
      </c>
      <c r="C377" s="1" t="s">
        <v>8</v>
      </c>
      <c r="D377" s="1">
        <v>0.997512936592102</v>
      </c>
      <c r="E377" s="4">
        <f t="shared" si="1"/>
        <v>99.75129366</v>
      </c>
      <c r="F377" s="6"/>
      <c r="G377" s="6"/>
      <c r="H377" s="6"/>
      <c r="I377" s="6"/>
      <c r="J377" s="6"/>
      <c r="K377" s="6"/>
      <c r="L377" s="6"/>
      <c r="M377" s="6"/>
      <c r="N377" s="6"/>
      <c r="O377" s="6"/>
      <c r="P377" s="6"/>
      <c r="Q377" s="6"/>
    </row>
    <row r="378">
      <c r="A378" s="1" t="s">
        <v>1187</v>
      </c>
      <c r="B378" s="1" t="s">
        <v>1188</v>
      </c>
      <c r="C378" s="1" t="s">
        <v>8</v>
      </c>
      <c r="D378" s="1">
        <v>0.998100221157074</v>
      </c>
      <c r="E378" s="4">
        <f t="shared" si="1"/>
        <v>99.81002212</v>
      </c>
      <c r="F378" s="6"/>
      <c r="G378" s="6"/>
      <c r="H378" s="6"/>
      <c r="I378" s="6"/>
      <c r="J378" s="6"/>
      <c r="K378" s="6"/>
      <c r="L378" s="6"/>
      <c r="M378" s="6"/>
      <c r="N378" s="6"/>
      <c r="O378" s="6"/>
      <c r="P378" s="6"/>
      <c r="Q378" s="6"/>
    </row>
    <row r="379">
      <c r="A379" s="1" t="s">
        <v>1189</v>
      </c>
      <c r="B379" s="1" t="s">
        <v>1190</v>
      </c>
      <c r="C379" s="1" t="s">
        <v>8</v>
      </c>
      <c r="D379" s="1">
        <v>0.993479251861572</v>
      </c>
      <c r="E379" s="4">
        <f t="shared" si="1"/>
        <v>99.34792519</v>
      </c>
      <c r="F379" s="6"/>
      <c r="G379" s="6"/>
      <c r="H379" s="6"/>
      <c r="I379" s="6"/>
      <c r="J379" s="6"/>
      <c r="K379" s="6"/>
      <c r="L379" s="6"/>
      <c r="M379" s="6"/>
      <c r="N379" s="6"/>
      <c r="O379" s="6"/>
      <c r="P379" s="6"/>
      <c r="Q379" s="6"/>
    </row>
    <row r="380">
      <c r="A380" s="1" t="s">
        <v>1193</v>
      </c>
      <c r="B380" s="1" t="s">
        <v>1194</v>
      </c>
      <c r="C380" s="1" t="s">
        <v>8</v>
      </c>
      <c r="D380" s="1">
        <v>0.976606667041778</v>
      </c>
      <c r="E380" s="4">
        <f t="shared" si="1"/>
        <v>97.6606667</v>
      </c>
      <c r="F380" s="6"/>
      <c r="G380" s="6"/>
      <c r="H380" s="6"/>
      <c r="I380" s="6"/>
      <c r="J380" s="6"/>
      <c r="K380" s="6"/>
      <c r="L380" s="6"/>
      <c r="M380" s="6"/>
      <c r="N380" s="6"/>
      <c r="O380" s="6"/>
      <c r="P380" s="6"/>
      <c r="Q380" s="6"/>
    </row>
    <row r="381">
      <c r="A381" s="1" t="s">
        <v>1197</v>
      </c>
      <c r="B381" s="1" t="s">
        <v>1198</v>
      </c>
      <c r="C381" s="1" t="s">
        <v>8</v>
      </c>
      <c r="D381" s="1">
        <v>0.998700141906738</v>
      </c>
      <c r="E381" s="4">
        <f t="shared" si="1"/>
        <v>99.87001419</v>
      </c>
      <c r="F381" s="6"/>
      <c r="G381" s="6"/>
      <c r="H381" s="6"/>
      <c r="I381" s="6"/>
      <c r="J381" s="6"/>
      <c r="K381" s="6"/>
      <c r="L381" s="6"/>
      <c r="M381" s="6"/>
      <c r="N381" s="6"/>
      <c r="O381" s="6"/>
      <c r="P381" s="6"/>
      <c r="Q381" s="6"/>
    </row>
    <row r="382">
      <c r="A382" s="1" t="s">
        <v>1199</v>
      </c>
      <c r="B382" s="1" t="s">
        <v>1200</v>
      </c>
      <c r="C382" s="1" t="s">
        <v>8</v>
      </c>
      <c r="D382" s="1">
        <v>0.965857982635498</v>
      </c>
      <c r="E382" s="4">
        <f t="shared" si="1"/>
        <v>96.58579826</v>
      </c>
      <c r="F382" s="6"/>
      <c r="G382" s="6"/>
      <c r="H382" s="6"/>
      <c r="I382" s="6"/>
      <c r="J382" s="6"/>
      <c r="K382" s="6"/>
      <c r="L382" s="6"/>
      <c r="M382" s="6"/>
      <c r="N382" s="6"/>
      <c r="O382" s="6"/>
      <c r="P382" s="6"/>
      <c r="Q382" s="6"/>
    </row>
    <row r="383">
      <c r="A383" s="1" t="s">
        <v>1201</v>
      </c>
      <c r="B383" s="1" t="s">
        <v>1202</v>
      </c>
      <c r="C383" s="1" t="s">
        <v>8</v>
      </c>
      <c r="D383" s="1">
        <v>0.728451550006866</v>
      </c>
      <c r="E383" s="4">
        <f t="shared" si="1"/>
        <v>72.845155</v>
      </c>
      <c r="F383" s="6"/>
      <c r="G383" s="6"/>
      <c r="H383" s="6"/>
      <c r="I383" s="6"/>
      <c r="J383" s="6"/>
      <c r="K383" s="6"/>
      <c r="L383" s="6"/>
      <c r="M383" s="6"/>
      <c r="N383" s="6"/>
      <c r="O383" s="6"/>
      <c r="P383" s="6"/>
      <c r="Q383" s="6"/>
    </row>
    <row r="384">
      <c r="A384" s="1" t="s">
        <v>1205</v>
      </c>
      <c r="B384" s="1" t="s">
        <v>1206</v>
      </c>
      <c r="C384" s="1" t="s">
        <v>8</v>
      </c>
      <c r="D384" s="1">
        <v>0.995468139648437</v>
      </c>
      <c r="E384" s="4">
        <f t="shared" si="1"/>
        <v>99.54681396</v>
      </c>
      <c r="F384" s="6"/>
      <c r="G384" s="6"/>
      <c r="H384" s="6"/>
      <c r="I384" s="6"/>
      <c r="J384" s="6"/>
      <c r="K384" s="6"/>
      <c r="L384" s="6"/>
      <c r="M384" s="6"/>
      <c r="N384" s="6"/>
      <c r="O384" s="6"/>
      <c r="P384" s="6"/>
      <c r="Q384" s="6"/>
    </row>
    <row r="385">
      <c r="A385" s="1" t="s">
        <v>1209</v>
      </c>
      <c r="B385" s="1" t="s">
        <v>1210</v>
      </c>
      <c r="C385" s="1" t="s">
        <v>8</v>
      </c>
      <c r="D385" s="1">
        <v>0.998343706130981</v>
      </c>
      <c r="E385" s="4">
        <f t="shared" si="1"/>
        <v>99.83437061</v>
      </c>
      <c r="F385" s="6"/>
      <c r="G385" s="6"/>
      <c r="H385" s="6"/>
      <c r="I385" s="6"/>
      <c r="J385" s="6"/>
      <c r="K385" s="6"/>
      <c r="L385" s="6"/>
      <c r="M385" s="6"/>
      <c r="N385" s="6"/>
      <c r="O385" s="6"/>
      <c r="P385" s="6"/>
      <c r="Q385" s="6"/>
    </row>
    <row r="386">
      <c r="A386" s="1" t="s">
        <v>1211</v>
      </c>
      <c r="B386" s="1" t="s">
        <v>1212</v>
      </c>
      <c r="C386" s="1" t="s">
        <v>8</v>
      </c>
      <c r="D386" s="1">
        <v>0.997687935829162</v>
      </c>
      <c r="E386" s="4">
        <f t="shared" si="1"/>
        <v>99.76879358</v>
      </c>
      <c r="F386" s="6"/>
      <c r="G386" s="6"/>
      <c r="H386" s="6"/>
      <c r="I386" s="6"/>
      <c r="J386" s="6"/>
      <c r="K386" s="6"/>
      <c r="L386" s="6"/>
      <c r="M386" s="6"/>
      <c r="N386" s="6"/>
      <c r="O386" s="6"/>
      <c r="P386" s="6"/>
      <c r="Q386" s="6"/>
    </row>
    <row r="387">
      <c r="A387" s="1" t="s">
        <v>1213</v>
      </c>
      <c r="B387" s="1" t="s">
        <v>1214</v>
      </c>
      <c r="C387" s="1" t="s">
        <v>8</v>
      </c>
      <c r="D387" s="1">
        <v>0.963688969612121</v>
      </c>
      <c r="E387" s="4">
        <f t="shared" si="1"/>
        <v>96.36889696</v>
      </c>
      <c r="F387" s="6"/>
      <c r="G387" s="6"/>
      <c r="H387" s="6"/>
      <c r="I387" s="6"/>
      <c r="J387" s="6"/>
      <c r="K387" s="6"/>
      <c r="L387" s="6"/>
      <c r="M387" s="6"/>
      <c r="N387" s="6"/>
      <c r="O387" s="6"/>
      <c r="P387" s="6"/>
      <c r="Q387" s="6"/>
    </row>
    <row r="388">
      <c r="A388" s="1" t="s">
        <v>1215</v>
      </c>
      <c r="B388" s="1" t="s">
        <v>1216</v>
      </c>
      <c r="C388" s="1" t="s">
        <v>8</v>
      </c>
      <c r="D388" s="1">
        <v>0.678585469722747</v>
      </c>
      <c r="E388" s="4">
        <f t="shared" si="1"/>
        <v>67.85854697</v>
      </c>
      <c r="F388" s="6"/>
      <c r="G388" s="6"/>
      <c r="H388" s="6"/>
      <c r="I388" s="6"/>
      <c r="J388" s="6"/>
      <c r="K388" s="6"/>
      <c r="L388" s="6"/>
      <c r="M388" s="6"/>
      <c r="N388" s="6"/>
      <c r="O388" s="6"/>
      <c r="P388" s="6"/>
      <c r="Q388" s="6"/>
    </row>
    <row r="389">
      <c r="A389" s="1" t="s">
        <v>1217</v>
      </c>
      <c r="B389" s="1" t="s">
        <v>1218</v>
      </c>
      <c r="C389" s="1" t="s">
        <v>8</v>
      </c>
      <c r="D389" s="1">
        <v>0.997143328189849</v>
      </c>
      <c r="E389" s="4">
        <f t="shared" si="1"/>
        <v>99.71433282</v>
      </c>
      <c r="F389" s="6"/>
      <c r="G389" s="6"/>
      <c r="H389" s="6"/>
      <c r="I389" s="6"/>
      <c r="J389" s="6"/>
      <c r="K389" s="6"/>
      <c r="L389" s="6"/>
      <c r="M389" s="6"/>
      <c r="N389" s="6"/>
      <c r="O389" s="6"/>
      <c r="P389" s="6"/>
      <c r="Q389" s="6"/>
    </row>
    <row r="390">
      <c r="A390" s="1" t="s">
        <v>1219</v>
      </c>
      <c r="B390" s="1" t="s">
        <v>1220</v>
      </c>
      <c r="C390" s="1" t="s">
        <v>8</v>
      </c>
      <c r="D390" s="1">
        <v>0.998219907283783</v>
      </c>
      <c r="E390" s="4">
        <f t="shared" si="1"/>
        <v>99.82199073</v>
      </c>
      <c r="F390" s="6"/>
      <c r="G390" s="6"/>
      <c r="H390" s="6"/>
      <c r="I390" s="6"/>
      <c r="J390" s="6"/>
      <c r="K390" s="6"/>
      <c r="L390" s="6"/>
      <c r="M390" s="6"/>
      <c r="N390" s="6"/>
      <c r="O390" s="6"/>
      <c r="P390" s="6"/>
      <c r="Q390" s="6"/>
    </row>
    <row r="391">
      <c r="A391" s="1" t="s">
        <v>1221</v>
      </c>
      <c r="B391" s="1" t="s">
        <v>1222</v>
      </c>
      <c r="C391" s="1" t="s">
        <v>8</v>
      </c>
      <c r="D391" s="1">
        <v>0.875140368938446</v>
      </c>
      <c r="E391" s="4">
        <f t="shared" si="1"/>
        <v>87.51403689</v>
      </c>
      <c r="F391" s="6"/>
      <c r="G391" s="6"/>
      <c r="H391" s="6"/>
      <c r="I391" s="6"/>
      <c r="J391" s="6"/>
      <c r="K391" s="6"/>
      <c r="L391" s="6"/>
      <c r="M391" s="6"/>
      <c r="N391" s="6"/>
      <c r="O391" s="6"/>
      <c r="P391" s="6"/>
      <c r="Q391" s="6"/>
    </row>
    <row r="392">
      <c r="A392" s="1" t="s">
        <v>1225</v>
      </c>
      <c r="B392" s="1" t="s">
        <v>1226</v>
      </c>
      <c r="C392" s="1" t="s">
        <v>8</v>
      </c>
      <c r="D392" s="1">
        <v>0.997829973697662</v>
      </c>
      <c r="E392" s="4">
        <f t="shared" si="1"/>
        <v>99.78299737</v>
      </c>
      <c r="F392" s="6"/>
      <c r="G392" s="6"/>
      <c r="H392" s="6"/>
      <c r="I392" s="6"/>
      <c r="J392" s="6"/>
      <c r="K392" s="6"/>
      <c r="L392" s="6"/>
      <c r="M392" s="6"/>
      <c r="N392" s="6"/>
      <c r="O392" s="6"/>
      <c r="P392" s="6"/>
      <c r="Q392" s="6"/>
    </row>
    <row r="393">
      <c r="A393" s="1" t="s">
        <v>1227</v>
      </c>
      <c r="B393" s="1" t="s">
        <v>1228</v>
      </c>
      <c r="C393" s="1" t="s">
        <v>8</v>
      </c>
      <c r="D393" s="1">
        <v>0.994344353675842</v>
      </c>
      <c r="E393" s="4">
        <f t="shared" si="1"/>
        <v>99.43443537</v>
      </c>
      <c r="F393" s="6"/>
      <c r="G393" s="6"/>
      <c r="H393" s="6"/>
      <c r="I393" s="6"/>
      <c r="J393" s="6"/>
      <c r="K393" s="6"/>
      <c r="L393" s="6"/>
      <c r="M393" s="6"/>
      <c r="N393" s="6"/>
      <c r="O393" s="6"/>
      <c r="P393" s="6"/>
      <c r="Q393" s="6"/>
    </row>
    <row r="394">
      <c r="A394" s="1" t="s">
        <v>1229</v>
      </c>
      <c r="B394" s="1" t="s">
        <v>1230</v>
      </c>
      <c r="C394" s="1" t="s">
        <v>8</v>
      </c>
      <c r="D394" s="1">
        <v>0.55404394865036</v>
      </c>
      <c r="E394" s="4">
        <f t="shared" si="1"/>
        <v>55.40439487</v>
      </c>
      <c r="F394" s="6"/>
      <c r="G394" s="6"/>
      <c r="H394" s="6"/>
      <c r="I394" s="6"/>
      <c r="J394" s="6"/>
      <c r="K394" s="6"/>
      <c r="L394" s="6"/>
      <c r="M394" s="6"/>
      <c r="N394" s="6"/>
      <c r="O394" s="6"/>
      <c r="P394" s="6"/>
      <c r="Q394" s="6"/>
    </row>
    <row r="395">
      <c r="A395" s="1" t="s">
        <v>1233</v>
      </c>
      <c r="B395" s="1" t="s">
        <v>1234</v>
      </c>
      <c r="C395" s="1" t="s">
        <v>8</v>
      </c>
      <c r="D395" s="1">
        <v>0.978033065795898</v>
      </c>
      <c r="E395" s="4">
        <f t="shared" si="1"/>
        <v>97.80330658</v>
      </c>
      <c r="F395" s="6"/>
      <c r="G395" s="6"/>
      <c r="H395" s="6"/>
      <c r="I395" s="6"/>
      <c r="J395" s="6"/>
      <c r="K395" s="6"/>
      <c r="L395" s="6"/>
      <c r="M395" s="6"/>
      <c r="N395" s="6"/>
      <c r="O395" s="6"/>
      <c r="P395" s="6"/>
      <c r="Q395" s="6"/>
    </row>
    <row r="396">
      <c r="A396" s="1" t="s">
        <v>1237</v>
      </c>
      <c r="B396" s="1" t="s">
        <v>1238</v>
      </c>
      <c r="C396" s="1" t="s">
        <v>8</v>
      </c>
      <c r="D396" s="1">
        <v>0.983544051647186</v>
      </c>
      <c r="E396" s="4">
        <f t="shared" si="1"/>
        <v>98.35440516</v>
      </c>
      <c r="F396" s="6"/>
      <c r="G396" s="6"/>
      <c r="H396" s="6"/>
      <c r="I396" s="6"/>
      <c r="J396" s="6"/>
      <c r="K396" s="6"/>
      <c r="L396" s="6"/>
      <c r="M396" s="6"/>
      <c r="N396" s="6"/>
      <c r="O396" s="6"/>
      <c r="P396" s="6"/>
      <c r="Q396" s="6"/>
    </row>
    <row r="397">
      <c r="A397" s="1" t="s">
        <v>1239</v>
      </c>
      <c r="B397" s="1" t="s">
        <v>1240</v>
      </c>
      <c r="C397" s="1" t="s">
        <v>8</v>
      </c>
      <c r="D397" s="1">
        <v>0.63912284374237</v>
      </c>
      <c r="E397" s="4">
        <f t="shared" si="1"/>
        <v>63.91228437</v>
      </c>
      <c r="F397" s="6"/>
      <c r="G397" s="6"/>
      <c r="H397" s="6"/>
      <c r="I397" s="6"/>
      <c r="J397" s="6"/>
      <c r="K397" s="6"/>
      <c r="L397" s="6"/>
      <c r="M397" s="6"/>
      <c r="N397" s="6"/>
      <c r="O397" s="6"/>
      <c r="P397" s="6"/>
      <c r="Q397" s="6"/>
    </row>
    <row r="398">
      <c r="A398" s="1" t="s">
        <v>1241</v>
      </c>
      <c r="B398" s="1" t="s">
        <v>1242</v>
      </c>
      <c r="C398" s="1" t="s">
        <v>8</v>
      </c>
      <c r="D398" s="1">
        <v>0.996746659278869</v>
      </c>
      <c r="E398" s="4">
        <f t="shared" si="1"/>
        <v>99.67466593</v>
      </c>
      <c r="F398" s="6"/>
      <c r="G398" s="6"/>
      <c r="H398" s="6"/>
      <c r="I398" s="6"/>
      <c r="J398" s="6"/>
      <c r="K398" s="6"/>
      <c r="L398" s="6"/>
      <c r="M398" s="6"/>
      <c r="N398" s="6"/>
      <c r="O398" s="6"/>
      <c r="P398" s="6"/>
      <c r="Q398" s="6"/>
    </row>
    <row r="399">
      <c r="A399" s="1" t="s">
        <v>1243</v>
      </c>
      <c r="B399" s="1" t="s">
        <v>1244</v>
      </c>
      <c r="C399" s="1" t="s">
        <v>8</v>
      </c>
      <c r="D399" s="1">
        <v>0.994547247886657</v>
      </c>
      <c r="E399" s="4">
        <f t="shared" si="1"/>
        <v>99.45472479</v>
      </c>
      <c r="F399" s="6"/>
      <c r="G399" s="6"/>
      <c r="H399" s="6"/>
      <c r="I399" s="6"/>
      <c r="J399" s="6"/>
      <c r="K399" s="6"/>
      <c r="L399" s="6"/>
      <c r="M399" s="6"/>
      <c r="N399" s="6"/>
      <c r="O399" s="6"/>
      <c r="P399" s="6"/>
      <c r="Q399" s="6"/>
    </row>
    <row r="400">
      <c r="A400" s="1" t="s">
        <v>1245</v>
      </c>
      <c r="B400" s="1" t="s">
        <v>1246</v>
      </c>
      <c r="C400" s="1" t="s">
        <v>8</v>
      </c>
      <c r="D400" s="1">
        <v>0.993630826473236</v>
      </c>
      <c r="E400" s="4">
        <f t="shared" si="1"/>
        <v>99.36308265</v>
      </c>
      <c r="F400" s="6"/>
      <c r="G400" s="6"/>
      <c r="H400" s="6"/>
      <c r="I400" s="6"/>
      <c r="J400" s="6"/>
      <c r="K400" s="6"/>
      <c r="L400" s="6"/>
      <c r="M400" s="6"/>
      <c r="N400" s="6"/>
      <c r="O400" s="6"/>
      <c r="P400" s="6"/>
      <c r="Q400" s="6"/>
    </row>
    <row r="401">
      <c r="A401" s="1" t="s">
        <v>1251</v>
      </c>
      <c r="B401" s="1" t="s">
        <v>1252</v>
      </c>
      <c r="C401" s="1" t="s">
        <v>8</v>
      </c>
      <c r="D401" s="1">
        <v>0.995846331119537</v>
      </c>
      <c r="E401" s="4">
        <f t="shared" si="1"/>
        <v>99.58463311</v>
      </c>
      <c r="F401" s="6"/>
      <c r="G401" s="6"/>
      <c r="H401" s="6"/>
      <c r="I401" s="6"/>
      <c r="J401" s="6"/>
      <c r="K401" s="6"/>
      <c r="L401" s="6"/>
      <c r="M401" s="6"/>
      <c r="N401" s="6"/>
      <c r="O401" s="6"/>
      <c r="P401" s="6"/>
      <c r="Q401" s="6"/>
    </row>
    <row r="402">
      <c r="A402" s="1" t="s">
        <v>1253</v>
      </c>
      <c r="B402" s="1" t="s">
        <v>1254</v>
      </c>
      <c r="C402" s="1" t="s">
        <v>8</v>
      </c>
      <c r="D402" s="1">
        <v>0.995646655559539</v>
      </c>
      <c r="E402" s="4">
        <f t="shared" si="1"/>
        <v>99.56466556</v>
      </c>
      <c r="F402" s="6"/>
      <c r="G402" s="6"/>
      <c r="H402" s="6"/>
      <c r="I402" s="6"/>
      <c r="J402" s="6"/>
      <c r="K402" s="6"/>
      <c r="L402" s="6"/>
      <c r="M402" s="6"/>
      <c r="N402" s="6"/>
      <c r="O402" s="6"/>
      <c r="P402" s="6"/>
      <c r="Q402" s="6"/>
    </row>
    <row r="403">
      <c r="A403" s="1" t="s">
        <v>1255</v>
      </c>
      <c r="B403" s="1" t="s">
        <v>1256</v>
      </c>
      <c r="C403" s="1" t="s">
        <v>8</v>
      </c>
      <c r="D403" s="1">
        <v>0.996782422065734</v>
      </c>
      <c r="E403" s="4">
        <f t="shared" si="1"/>
        <v>99.67824221</v>
      </c>
      <c r="F403" s="6"/>
      <c r="G403" s="6"/>
      <c r="H403" s="6"/>
      <c r="I403" s="6"/>
      <c r="J403" s="6"/>
      <c r="K403" s="6"/>
      <c r="L403" s="6"/>
      <c r="M403" s="6"/>
      <c r="N403" s="6"/>
      <c r="O403" s="6"/>
      <c r="P403" s="6"/>
      <c r="Q403" s="6"/>
    </row>
    <row r="404">
      <c r="A404" s="1" t="s">
        <v>1257</v>
      </c>
      <c r="B404" s="1" t="s">
        <v>1258</v>
      </c>
      <c r="C404" s="1" t="s">
        <v>8</v>
      </c>
      <c r="D404" s="1">
        <v>0.975686132907867</v>
      </c>
      <c r="E404" s="4">
        <f t="shared" si="1"/>
        <v>97.56861329</v>
      </c>
      <c r="F404" s="6"/>
      <c r="G404" s="6"/>
      <c r="H404" s="6"/>
      <c r="I404" s="6"/>
      <c r="J404" s="6"/>
      <c r="K404" s="6"/>
      <c r="L404" s="6"/>
      <c r="M404" s="6"/>
      <c r="N404" s="6"/>
      <c r="O404" s="6"/>
      <c r="P404" s="6"/>
      <c r="Q404" s="6"/>
    </row>
    <row r="405">
      <c r="A405" s="1" t="s">
        <v>1259</v>
      </c>
      <c r="B405" s="1" t="s">
        <v>1260</v>
      </c>
      <c r="C405" s="1" t="s">
        <v>8</v>
      </c>
      <c r="D405" s="1">
        <v>0.996054649353027</v>
      </c>
      <c r="E405" s="4">
        <f t="shared" si="1"/>
        <v>99.60546494</v>
      </c>
      <c r="F405" s="6"/>
      <c r="G405" s="6"/>
      <c r="H405" s="6"/>
      <c r="I405" s="6"/>
      <c r="J405" s="6"/>
      <c r="K405" s="6"/>
      <c r="L405" s="6"/>
      <c r="M405" s="6"/>
      <c r="N405" s="6"/>
      <c r="O405" s="6"/>
      <c r="P405" s="6"/>
      <c r="Q405" s="6"/>
    </row>
    <row r="406">
      <c r="A406" s="1" t="s">
        <v>1263</v>
      </c>
      <c r="B406" s="1" t="s">
        <v>1264</v>
      </c>
      <c r="C406" s="1" t="s">
        <v>8</v>
      </c>
      <c r="D406" s="1">
        <v>0.9869304895401</v>
      </c>
      <c r="E406" s="4">
        <f t="shared" si="1"/>
        <v>98.69304895</v>
      </c>
      <c r="F406" s="6"/>
      <c r="G406" s="6"/>
      <c r="H406" s="6"/>
      <c r="I406" s="6"/>
      <c r="J406" s="6"/>
      <c r="K406" s="6"/>
      <c r="L406" s="6"/>
      <c r="M406" s="6"/>
      <c r="N406" s="6"/>
      <c r="O406" s="6"/>
      <c r="P406" s="6"/>
      <c r="Q406" s="6"/>
    </row>
    <row r="407">
      <c r="A407" s="1" t="s">
        <v>1267</v>
      </c>
      <c r="B407" s="1" t="s">
        <v>1268</v>
      </c>
      <c r="C407" s="1" t="s">
        <v>8</v>
      </c>
      <c r="D407" s="1">
        <v>0.99655944108963</v>
      </c>
      <c r="E407" s="4">
        <f t="shared" si="1"/>
        <v>99.65594411</v>
      </c>
      <c r="F407" s="6"/>
      <c r="G407" s="6"/>
      <c r="H407" s="6"/>
      <c r="I407" s="6"/>
      <c r="J407" s="6"/>
      <c r="K407" s="6"/>
      <c r="L407" s="6"/>
      <c r="M407" s="6"/>
      <c r="N407" s="6"/>
      <c r="O407" s="6"/>
      <c r="P407" s="6"/>
      <c r="Q407" s="6"/>
    </row>
    <row r="408">
      <c r="A408" s="1" t="s">
        <v>1269</v>
      </c>
      <c r="B408" s="1" t="s">
        <v>1270</v>
      </c>
      <c r="C408" s="1" t="s">
        <v>8</v>
      </c>
      <c r="D408" s="1">
        <v>0.998424172401428</v>
      </c>
      <c r="E408" s="4">
        <f t="shared" si="1"/>
        <v>99.84241724</v>
      </c>
      <c r="F408" s="6"/>
      <c r="G408" s="6"/>
      <c r="H408" s="6"/>
      <c r="I408" s="6"/>
      <c r="J408" s="6"/>
      <c r="K408" s="6"/>
      <c r="L408" s="6"/>
      <c r="M408" s="6"/>
      <c r="N408" s="6"/>
      <c r="O408" s="6"/>
      <c r="P408" s="6"/>
      <c r="Q408" s="6"/>
    </row>
    <row r="409">
      <c r="A409" s="1" t="s">
        <v>1271</v>
      </c>
      <c r="B409" s="1" t="s">
        <v>1272</v>
      </c>
      <c r="C409" s="1" t="s">
        <v>8</v>
      </c>
      <c r="D409" s="1">
        <v>0.998307228088378</v>
      </c>
      <c r="E409" s="4">
        <f t="shared" si="1"/>
        <v>99.83072281</v>
      </c>
      <c r="F409" s="6"/>
      <c r="G409" s="6"/>
      <c r="H409" s="6"/>
      <c r="I409" s="6"/>
      <c r="J409" s="6"/>
      <c r="K409" s="6"/>
      <c r="L409" s="6"/>
      <c r="M409" s="6"/>
      <c r="N409" s="6"/>
      <c r="O409" s="6"/>
      <c r="P409" s="6"/>
      <c r="Q409" s="6"/>
    </row>
    <row r="410">
      <c r="A410" s="1" t="s">
        <v>1273</v>
      </c>
      <c r="B410" s="1" t="s">
        <v>1274</v>
      </c>
      <c r="C410" s="1" t="s">
        <v>8</v>
      </c>
      <c r="D410" s="1">
        <v>0.998456478118896</v>
      </c>
      <c r="E410" s="4">
        <f t="shared" si="1"/>
        <v>99.84564781</v>
      </c>
      <c r="F410" s="6"/>
      <c r="G410" s="6"/>
      <c r="H410" s="6"/>
      <c r="I410" s="6"/>
      <c r="J410" s="6"/>
      <c r="K410" s="6"/>
      <c r="L410" s="6"/>
      <c r="M410" s="6"/>
      <c r="N410" s="6"/>
      <c r="O410" s="6"/>
      <c r="P410" s="6"/>
      <c r="Q410" s="6"/>
    </row>
    <row r="411">
      <c r="A411" s="1" t="s">
        <v>1275</v>
      </c>
      <c r="B411" s="1" t="s">
        <v>1276</v>
      </c>
      <c r="C411" s="1" t="s">
        <v>8</v>
      </c>
      <c r="D411" s="1">
        <v>0.97690463066101</v>
      </c>
      <c r="E411" s="4">
        <f t="shared" si="1"/>
        <v>97.69046307</v>
      </c>
      <c r="F411" s="6"/>
      <c r="G411" s="6"/>
      <c r="H411" s="6"/>
      <c r="I411" s="6"/>
      <c r="J411" s="6"/>
      <c r="K411" s="6"/>
      <c r="L411" s="6"/>
      <c r="M411" s="6"/>
      <c r="N411" s="6"/>
      <c r="O411" s="6"/>
      <c r="P411" s="6"/>
      <c r="Q411" s="6"/>
    </row>
    <row r="412">
      <c r="A412" s="1" t="s">
        <v>1277</v>
      </c>
      <c r="B412" s="1" t="s">
        <v>1278</v>
      </c>
      <c r="C412" s="1" t="s">
        <v>8</v>
      </c>
      <c r="D412" s="1">
        <v>0.994921386241912</v>
      </c>
      <c r="E412" s="4">
        <f t="shared" si="1"/>
        <v>99.49213862</v>
      </c>
      <c r="F412" s="6"/>
      <c r="G412" s="6"/>
      <c r="H412" s="6"/>
      <c r="I412" s="6"/>
      <c r="J412" s="6"/>
      <c r="K412" s="6"/>
      <c r="L412" s="6"/>
      <c r="M412" s="6"/>
      <c r="N412" s="6"/>
      <c r="O412" s="6"/>
      <c r="P412" s="6"/>
      <c r="Q412" s="6"/>
    </row>
    <row r="413">
      <c r="A413" s="1" t="s">
        <v>1279</v>
      </c>
      <c r="B413" s="1" t="s">
        <v>1280</v>
      </c>
      <c r="C413" s="1" t="s">
        <v>8</v>
      </c>
      <c r="D413" s="1">
        <v>0.956168293952941</v>
      </c>
      <c r="E413" s="4">
        <f t="shared" si="1"/>
        <v>95.6168294</v>
      </c>
      <c r="F413" s="6"/>
      <c r="G413" s="6"/>
      <c r="H413" s="6"/>
      <c r="I413" s="6"/>
      <c r="J413" s="6"/>
      <c r="K413" s="6"/>
      <c r="L413" s="6"/>
      <c r="M413" s="6"/>
      <c r="N413" s="6"/>
      <c r="O413" s="6"/>
      <c r="P413" s="6"/>
      <c r="Q413" s="6"/>
    </row>
    <row r="414">
      <c r="A414" s="1" t="s">
        <v>1281</v>
      </c>
      <c r="B414" s="1" t="s">
        <v>1282</v>
      </c>
      <c r="C414" s="1" t="s">
        <v>8</v>
      </c>
      <c r="D414" s="1">
        <v>0.986354410648346</v>
      </c>
      <c r="E414" s="4">
        <f t="shared" si="1"/>
        <v>98.63544106</v>
      </c>
      <c r="F414" s="6"/>
      <c r="G414" s="6"/>
      <c r="H414" s="6"/>
      <c r="I414" s="6"/>
      <c r="J414" s="6"/>
      <c r="K414" s="6"/>
      <c r="L414" s="6"/>
      <c r="M414" s="6"/>
      <c r="N414" s="6"/>
      <c r="O414" s="6"/>
      <c r="P414" s="6"/>
      <c r="Q414" s="6"/>
    </row>
    <row r="415">
      <c r="A415" s="1" t="s">
        <v>1283</v>
      </c>
      <c r="B415" s="1" t="s">
        <v>1284</v>
      </c>
      <c r="C415" s="1" t="s">
        <v>8</v>
      </c>
      <c r="D415" s="1">
        <v>0.99726128578186</v>
      </c>
      <c r="E415" s="4">
        <f t="shared" si="1"/>
        <v>99.72612858</v>
      </c>
      <c r="F415" s="6"/>
      <c r="G415" s="6"/>
      <c r="H415" s="6"/>
      <c r="I415" s="6"/>
      <c r="J415" s="6"/>
      <c r="K415" s="6"/>
      <c r="L415" s="6"/>
      <c r="M415" s="6"/>
      <c r="N415" s="6"/>
      <c r="O415" s="6"/>
      <c r="P415" s="6"/>
      <c r="Q415" s="6"/>
    </row>
    <row r="416">
      <c r="A416" s="1" t="s">
        <v>1285</v>
      </c>
      <c r="B416" s="1" t="s">
        <v>1286</v>
      </c>
      <c r="C416" s="1" t="s">
        <v>8</v>
      </c>
      <c r="D416" s="1">
        <v>0.997865498065948</v>
      </c>
      <c r="E416" s="4">
        <f t="shared" si="1"/>
        <v>99.78654981</v>
      </c>
      <c r="F416" s="6"/>
      <c r="G416" s="6"/>
      <c r="H416" s="6"/>
      <c r="I416" s="6"/>
      <c r="J416" s="6"/>
      <c r="K416" s="6"/>
      <c r="L416" s="6"/>
      <c r="M416" s="6"/>
      <c r="N416" s="6"/>
      <c r="O416" s="6"/>
      <c r="P416" s="6"/>
      <c r="Q416" s="6"/>
    </row>
    <row r="417">
      <c r="A417" s="1" t="s">
        <v>1287</v>
      </c>
      <c r="B417" s="1" t="s">
        <v>1288</v>
      </c>
      <c r="C417" s="1" t="s">
        <v>8</v>
      </c>
      <c r="D417" s="1">
        <v>0.715941846370697</v>
      </c>
      <c r="E417" s="4">
        <f t="shared" si="1"/>
        <v>71.59418464</v>
      </c>
      <c r="F417" s="6"/>
      <c r="G417" s="6"/>
      <c r="H417" s="6"/>
      <c r="I417" s="6"/>
      <c r="J417" s="6"/>
      <c r="K417" s="6"/>
      <c r="L417" s="6"/>
      <c r="M417" s="6"/>
      <c r="N417" s="6"/>
      <c r="O417" s="6"/>
      <c r="P417" s="6"/>
      <c r="Q417" s="6"/>
    </row>
    <row r="418">
      <c r="A418" s="1" t="s">
        <v>1289</v>
      </c>
      <c r="B418" s="1" t="s">
        <v>1290</v>
      </c>
      <c r="C418" s="1" t="s">
        <v>8</v>
      </c>
      <c r="D418" s="1">
        <v>0.997469186782836</v>
      </c>
      <c r="E418" s="4">
        <f t="shared" si="1"/>
        <v>99.74691868</v>
      </c>
      <c r="F418" s="6"/>
      <c r="G418" s="6"/>
      <c r="H418" s="6"/>
      <c r="I418" s="6"/>
      <c r="J418" s="6"/>
      <c r="K418" s="6"/>
      <c r="L418" s="6"/>
      <c r="M418" s="6"/>
      <c r="N418" s="6"/>
      <c r="O418" s="6"/>
      <c r="P418" s="6"/>
      <c r="Q418" s="6"/>
    </row>
    <row r="419">
      <c r="A419" s="1" t="s">
        <v>1291</v>
      </c>
      <c r="B419" s="1" t="s">
        <v>1292</v>
      </c>
      <c r="C419" s="1" t="s">
        <v>8</v>
      </c>
      <c r="D419" s="1">
        <v>0.974628388881683</v>
      </c>
      <c r="E419" s="4">
        <f t="shared" si="1"/>
        <v>97.46283889</v>
      </c>
      <c r="F419" s="6"/>
      <c r="G419" s="6"/>
      <c r="H419" s="6"/>
      <c r="I419" s="6"/>
      <c r="J419" s="6"/>
      <c r="K419" s="6"/>
      <c r="L419" s="6"/>
      <c r="M419" s="6"/>
      <c r="N419" s="6"/>
      <c r="O419" s="6"/>
      <c r="P419" s="6"/>
      <c r="Q419" s="6"/>
    </row>
    <row r="420">
      <c r="A420" s="1" t="s">
        <v>1293</v>
      </c>
      <c r="B420" s="1" t="s">
        <v>1294</v>
      </c>
      <c r="C420" s="1" t="s">
        <v>8</v>
      </c>
      <c r="D420" s="1">
        <v>0.996292233467102</v>
      </c>
      <c r="E420" s="4">
        <f t="shared" si="1"/>
        <v>99.62922335</v>
      </c>
      <c r="F420" s="6"/>
      <c r="G420" s="6"/>
      <c r="H420" s="6"/>
      <c r="I420" s="6"/>
      <c r="J420" s="6"/>
      <c r="K420" s="6"/>
      <c r="L420" s="6"/>
      <c r="M420" s="6"/>
      <c r="N420" s="6"/>
      <c r="O420" s="6"/>
      <c r="P420" s="6"/>
      <c r="Q420" s="6"/>
    </row>
    <row r="421">
      <c r="A421" s="1" t="s">
        <v>1297</v>
      </c>
      <c r="B421" s="1" t="s">
        <v>1298</v>
      </c>
      <c r="C421" s="1" t="s">
        <v>8</v>
      </c>
      <c r="D421" s="1">
        <v>0.998557984828949</v>
      </c>
      <c r="E421" s="4">
        <f t="shared" si="1"/>
        <v>99.85579848</v>
      </c>
      <c r="F421" s="6"/>
      <c r="G421" s="6"/>
      <c r="H421" s="6"/>
      <c r="I421" s="6"/>
      <c r="J421" s="6"/>
      <c r="K421" s="6"/>
      <c r="L421" s="6"/>
      <c r="M421" s="6"/>
      <c r="N421" s="6"/>
      <c r="O421" s="6"/>
      <c r="P421" s="6"/>
      <c r="Q421" s="6"/>
    </row>
    <row r="422">
      <c r="A422" s="1" t="s">
        <v>1299</v>
      </c>
      <c r="B422" s="1" t="s">
        <v>1300</v>
      </c>
      <c r="C422" s="1" t="s">
        <v>8</v>
      </c>
      <c r="D422" s="1">
        <v>0.985549747943878</v>
      </c>
      <c r="E422" s="4">
        <f t="shared" si="1"/>
        <v>98.55497479</v>
      </c>
      <c r="F422" s="6"/>
      <c r="G422" s="6"/>
      <c r="H422" s="6"/>
      <c r="I422" s="6"/>
      <c r="J422" s="6"/>
      <c r="K422" s="6"/>
      <c r="L422" s="6"/>
      <c r="M422" s="6"/>
      <c r="N422" s="6"/>
      <c r="O422" s="6"/>
      <c r="P422" s="6"/>
      <c r="Q422" s="6"/>
    </row>
    <row r="423">
      <c r="A423" s="1" t="s">
        <v>1301</v>
      </c>
      <c r="B423" s="1" t="s">
        <v>1302</v>
      </c>
      <c r="C423" s="1" t="s">
        <v>8</v>
      </c>
      <c r="D423" s="1">
        <v>0.9985231757164</v>
      </c>
      <c r="E423" s="4">
        <f t="shared" si="1"/>
        <v>99.85231757</v>
      </c>
      <c r="F423" s="6"/>
      <c r="G423" s="6"/>
      <c r="H423" s="6"/>
      <c r="I423" s="6"/>
      <c r="J423" s="6"/>
      <c r="K423" s="6"/>
      <c r="L423" s="6"/>
      <c r="M423" s="6"/>
      <c r="N423" s="6"/>
      <c r="O423" s="6"/>
      <c r="P423" s="6"/>
      <c r="Q423" s="6"/>
    </row>
    <row r="424">
      <c r="A424" s="1" t="s">
        <v>1303</v>
      </c>
      <c r="B424" s="1" t="s">
        <v>1304</v>
      </c>
      <c r="C424" s="1" t="s">
        <v>8</v>
      </c>
      <c r="D424" s="1">
        <v>0.998231470584869</v>
      </c>
      <c r="E424" s="4">
        <f t="shared" si="1"/>
        <v>99.82314706</v>
      </c>
      <c r="F424" s="6"/>
      <c r="G424" s="6"/>
      <c r="H424" s="6"/>
      <c r="I424" s="6"/>
      <c r="J424" s="6"/>
      <c r="K424" s="6"/>
      <c r="L424" s="6"/>
      <c r="M424" s="6"/>
      <c r="N424" s="6"/>
      <c r="O424" s="6"/>
      <c r="P424" s="6"/>
      <c r="Q424" s="6"/>
    </row>
    <row r="425">
      <c r="A425" s="1" t="s">
        <v>1305</v>
      </c>
      <c r="B425" s="1" t="s">
        <v>1306</v>
      </c>
      <c r="C425" s="1" t="s">
        <v>8</v>
      </c>
      <c r="D425" s="1">
        <v>0.973391056060791</v>
      </c>
      <c r="E425" s="4">
        <f t="shared" si="1"/>
        <v>97.33910561</v>
      </c>
      <c r="F425" s="6"/>
      <c r="G425" s="6"/>
      <c r="H425" s="6"/>
      <c r="I425" s="6"/>
      <c r="J425" s="6"/>
      <c r="K425" s="6"/>
      <c r="L425" s="6"/>
      <c r="M425" s="6"/>
      <c r="N425" s="6"/>
      <c r="O425" s="6"/>
      <c r="P425" s="6"/>
      <c r="Q425" s="6"/>
    </row>
    <row r="426">
      <c r="A426" s="1" t="s">
        <v>1307</v>
      </c>
      <c r="B426" s="1" t="s">
        <v>1308</v>
      </c>
      <c r="C426" s="1" t="s">
        <v>8</v>
      </c>
      <c r="D426" s="1">
        <v>0.996664702892303</v>
      </c>
      <c r="E426" s="4">
        <f t="shared" si="1"/>
        <v>99.66647029</v>
      </c>
      <c r="F426" s="6"/>
      <c r="G426" s="6"/>
      <c r="H426" s="6"/>
      <c r="I426" s="6"/>
      <c r="J426" s="6"/>
      <c r="K426" s="6"/>
      <c r="L426" s="6"/>
      <c r="M426" s="6"/>
      <c r="N426" s="6"/>
      <c r="O426" s="6"/>
      <c r="P426" s="6"/>
      <c r="Q426" s="6"/>
    </row>
    <row r="427">
      <c r="A427" s="1" t="s">
        <v>1311</v>
      </c>
      <c r="B427" s="1" t="s">
        <v>1312</v>
      </c>
      <c r="C427" s="1" t="s">
        <v>8</v>
      </c>
      <c r="D427" s="1">
        <v>0.800453603267669</v>
      </c>
      <c r="E427" s="4">
        <f t="shared" si="1"/>
        <v>80.04536033</v>
      </c>
      <c r="F427" s="6"/>
      <c r="G427" s="6"/>
      <c r="H427" s="6"/>
      <c r="I427" s="6"/>
      <c r="J427" s="6"/>
      <c r="K427" s="6"/>
      <c r="L427" s="6"/>
      <c r="M427" s="6"/>
      <c r="N427" s="6"/>
      <c r="O427" s="6"/>
      <c r="P427" s="6"/>
      <c r="Q427" s="6"/>
    </row>
    <row r="428">
      <c r="A428" s="1" t="s">
        <v>1313</v>
      </c>
      <c r="B428" s="1" t="s">
        <v>1314</v>
      </c>
      <c r="C428" s="1" t="s">
        <v>8</v>
      </c>
      <c r="D428" s="1">
        <v>0.99844354391098</v>
      </c>
      <c r="E428" s="4">
        <f t="shared" si="1"/>
        <v>99.84435439</v>
      </c>
      <c r="F428" s="6"/>
      <c r="G428" s="6"/>
      <c r="H428" s="6"/>
      <c r="I428" s="6"/>
      <c r="J428" s="6"/>
      <c r="K428" s="6"/>
      <c r="L428" s="6"/>
      <c r="M428" s="6"/>
      <c r="N428" s="6"/>
      <c r="O428" s="6"/>
      <c r="P428" s="6"/>
      <c r="Q428" s="6"/>
    </row>
    <row r="429">
      <c r="A429" s="1" t="s">
        <v>1315</v>
      </c>
      <c r="B429" s="1" t="s">
        <v>1316</v>
      </c>
      <c r="C429" s="1" t="s">
        <v>8</v>
      </c>
      <c r="D429" s="1">
        <v>0.998446762561798</v>
      </c>
      <c r="E429" s="4">
        <f t="shared" si="1"/>
        <v>99.84467626</v>
      </c>
      <c r="F429" s="6"/>
      <c r="G429" s="6"/>
      <c r="H429" s="6"/>
      <c r="I429" s="6"/>
      <c r="J429" s="6"/>
      <c r="K429" s="6"/>
      <c r="L429" s="6"/>
      <c r="M429" s="6"/>
      <c r="N429" s="6"/>
      <c r="O429" s="6"/>
      <c r="P429" s="6"/>
      <c r="Q429" s="6"/>
    </row>
    <row r="430">
      <c r="A430" s="1" t="s">
        <v>1317</v>
      </c>
      <c r="B430" s="1" t="s">
        <v>1318</v>
      </c>
      <c r="C430" s="1" t="s">
        <v>8</v>
      </c>
      <c r="D430" s="1">
        <v>0.991226851940155</v>
      </c>
      <c r="E430" s="4">
        <f t="shared" si="1"/>
        <v>99.12268519</v>
      </c>
      <c r="F430" s="6"/>
      <c r="G430" s="6"/>
      <c r="H430" s="6"/>
      <c r="I430" s="6"/>
      <c r="J430" s="6"/>
      <c r="K430" s="6"/>
      <c r="L430" s="6"/>
      <c r="M430" s="6"/>
      <c r="N430" s="6"/>
      <c r="O430" s="6"/>
      <c r="P430" s="6"/>
      <c r="Q430" s="6"/>
    </row>
    <row r="431">
      <c r="A431" s="1" t="s">
        <v>1319</v>
      </c>
      <c r="B431" s="1" t="s">
        <v>1320</v>
      </c>
      <c r="C431" s="1" t="s">
        <v>8</v>
      </c>
      <c r="D431" s="1">
        <v>0.998152554035186</v>
      </c>
      <c r="E431" s="4">
        <f t="shared" si="1"/>
        <v>99.8152554</v>
      </c>
      <c r="F431" s="6"/>
      <c r="G431" s="6"/>
      <c r="H431" s="6"/>
      <c r="I431" s="6"/>
      <c r="J431" s="6"/>
      <c r="K431" s="6"/>
      <c r="L431" s="6"/>
      <c r="M431" s="6"/>
      <c r="N431" s="6"/>
      <c r="O431" s="6"/>
      <c r="P431" s="6"/>
      <c r="Q431" s="6"/>
    </row>
    <row r="432">
      <c r="A432" s="1" t="s">
        <v>1321</v>
      </c>
      <c r="B432" s="1" t="s">
        <v>1322</v>
      </c>
      <c r="C432" s="1" t="s">
        <v>8</v>
      </c>
      <c r="D432" s="1">
        <v>0.998529314994812</v>
      </c>
      <c r="E432" s="4">
        <f t="shared" si="1"/>
        <v>99.8529315</v>
      </c>
      <c r="F432" s="6"/>
      <c r="G432" s="6"/>
      <c r="H432" s="6"/>
      <c r="I432" s="6"/>
      <c r="J432" s="6"/>
      <c r="K432" s="6"/>
      <c r="L432" s="6"/>
      <c r="M432" s="6"/>
      <c r="N432" s="6"/>
      <c r="O432" s="6"/>
      <c r="P432" s="6"/>
      <c r="Q432" s="6"/>
    </row>
    <row r="433">
      <c r="A433" s="1" t="s">
        <v>1323</v>
      </c>
      <c r="B433" s="1" t="s">
        <v>1324</v>
      </c>
      <c r="C433" s="1" t="s">
        <v>8</v>
      </c>
      <c r="D433" s="1">
        <v>0.997395515441894</v>
      </c>
      <c r="E433" s="4">
        <f t="shared" si="1"/>
        <v>99.73955154</v>
      </c>
      <c r="F433" s="6"/>
      <c r="G433" s="6"/>
      <c r="H433" s="6"/>
      <c r="I433" s="6"/>
      <c r="J433" s="6"/>
      <c r="K433" s="6"/>
      <c r="L433" s="6"/>
      <c r="M433" s="6"/>
      <c r="N433" s="6"/>
      <c r="O433" s="6"/>
      <c r="P433" s="6"/>
      <c r="Q433" s="6"/>
    </row>
    <row r="434">
      <c r="A434" s="1" t="s">
        <v>1325</v>
      </c>
      <c r="B434" s="1" t="s">
        <v>1326</v>
      </c>
      <c r="C434" s="1" t="s">
        <v>8</v>
      </c>
      <c r="D434" s="1">
        <v>0.958041667938232</v>
      </c>
      <c r="E434" s="4">
        <f t="shared" si="1"/>
        <v>95.80416679</v>
      </c>
      <c r="F434" s="6"/>
      <c r="G434" s="6"/>
      <c r="H434" s="6"/>
      <c r="I434" s="6"/>
      <c r="J434" s="6"/>
      <c r="K434" s="6"/>
      <c r="L434" s="6"/>
      <c r="M434" s="6"/>
      <c r="N434" s="6"/>
      <c r="O434" s="6"/>
      <c r="P434" s="6"/>
      <c r="Q434" s="6"/>
    </row>
    <row r="435">
      <c r="A435" s="1" t="s">
        <v>1329</v>
      </c>
      <c r="B435" s="1" t="s">
        <v>1330</v>
      </c>
      <c r="C435" s="1" t="s">
        <v>8</v>
      </c>
      <c r="D435" s="1">
        <v>0.998466789722442</v>
      </c>
      <c r="E435" s="4">
        <f t="shared" si="1"/>
        <v>99.84667897</v>
      </c>
      <c r="F435" s="6"/>
      <c r="G435" s="6"/>
      <c r="H435" s="6"/>
      <c r="I435" s="6"/>
      <c r="J435" s="6"/>
      <c r="K435" s="6"/>
      <c r="L435" s="6"/>
      <c r="M435" s="6"/>
      <c r="N435" s="6"/>
      <c r="O435" s="6"/>
      <c r="P435" s="6"/>
      <c r="Q435" s="6"/>
    </row>
    <row r="436">
      <c r="A436" s="1" t="s">
        <v>1331</v>
      </c>
      <c r="B436" s="1" t="s">
        <v>1332</v>
      </c>
      <c r="C436" s="1" t="s">
        <v>8</v>
      </c>
      <c r="D436" s="1">
        <v>0.997516870498657</v>
      </c>
      <c r="E436" s="4">
        <f t="shared" si="1"/>
        <v>99.75168705</v>
      </c>
      <c r="F436" s="6"/>
      <c r="G436" s="6"/>
      <c r="H436" s="6"/>
      <c r="I436" s="6"/>
      <c r="J436" s="6"/>
      <c r="K436" s="6"/>
      <c r="L436" s="6"/>
      <c r="M436" s="6"/>
      <c r="N436" s="6"/>
      <c r="O436" s="6"/>
      <c r="P436" s="6"/>
      <c r="Q436" s="6"/>
    </row>
    <row r="437">
      <c r="A437" s="1" t="s">
        <v>1333</v>
      </c>
      <c r="B437" s="1" t="s">
        <v>1334</v>
      </c>
      <c r="C437" s="1" t="s">
        <v>8</v>
      </c>
      <c r="D437" s="1">
        <v>0.690118789672851</v>
      </c>
      <c r="E437" s="4">
        <f t="shared" si="1"/>
        <v>69.01187897</v>
      </c>
      <c r="F437" s="6"/>
      <c r="G437" s="6"/>
      <c r="H437" s="6"/>
      <c r="I437" s="6"/>
      <c r="J437" s="6"/>
      <c r="K437" s="6"/>
      <c r="L437" s="6"/>
      <c r="M437" s="6"/>
      <c r="N437" s="6"/>
      <c r="O437" s="6"/>
      <c r="P437" s="6"/>
      <c r="Q437" s="6"/>
    </row>
    <row r="438">
      <c r="A438" s="1" t="s">
        <v>1335</v>
      </c>
      <c r="B438" s="1" t="s">
        <v>1336</v>
      </c>
      <c r="C438" s="1" t="s">
        <v>8</v>
      </c>
      <c r="D438" s="1">
        <v>0.997848629951477</v>
      </c>
      <c r="E438" s="4">
        <f t="shared" si="1"/>
        <v>99.784863</v>
      </c>
      <c r="F438" s="6"/>
      <c r="G438" s="6"/>
      <c r="H438" s="6"/>
      <c r="I438" s="6"/>
      <c r="J438" s="6"/>
      <c r="K438" s="6"/>
      <c r="L438" s="6"/>
      <c r="M438" s="6"/>
      <c r="N438" s="6"/>
      <c r="O438" s="6"/>
      <c r="P438" s="6"/>
      <c r="Q438" s="6"/>
    </row>
    <row r="439">
      <c r="A439" s="1" t="s">
        <v>1337</v>
      </c>
      <c r="B439" s="1" t="s">
        <v>1338</v>
      </c>
      <c r="C439" s="1" t="s">
        <v>8</v>
      </c>
      <c r="D439" s="1">
        <v>0.998236536979675</v>
      </c>
      <c r="E439" s="4">
        <f t="shared" si="1"/>
        <v>99.8236537</v>
      </c>
      <c r="F439" s="6"/>
      <c r="G439" s="6"/>
      <c r="H439" s="6"/>
      <c r="I439" s="6"/>
      <c r="J439" s="6"/>
      <c r="K439" s="6"/>
      <c r="L439" s="6"/>
      <c r="M439" s="6"/>
      <c r="N439" s="6"/>
      <c r="O439" s="6"/>
      <c r="P439" s="6"/>
      <c r="Q439" s="6"/>
    </row>
    <row r="440">
      <c r="A440" s="1" t="s">
        <v>1341</v>
      </c>
      <c r="B440" s="1" t="s">
        <v>1342</v>
      </c>
      <c r="C440" s="1" t="s">
        <v>8</v>
      </c>
      <c r="D440" s="1">
        <v>0.996785759925842</v>
      </c>
      <c r="E440" s="4">
        <f t="shared" si="1"/>
        <v>99.67857599</v>
      </c>
      <c r="F440" s="6"/>
      <c r="G440" s="6"/>
      <c r="H440" s="6"/>
      <c r="I440" s="6"/>
      <c r="J440" s="6"/>
      <c r="K440" s="6"/>
      <c r="L440" s="6"/>
      <c r="M440" s="6"/>
      <c r="N440" s="6"/>
      <c r="O440" s="6"/>
      <c r="P440" s="6"/>
      <c r="Q440" s="6"/>
    </row>
    <row r="441">
      <c r="A441" s="1" t="s">
        <v>1343</v>
      </c>
      <c r="B441" s="1" t="s">
        <v>1344</v>
      </c>
      <c r="C441" s="1" t="s">
        <v>8</v>
      </c>
      <c r="D441" s="1">
        <v>0.977592408657074</v>
      </c>
      <c r="E441" s="4">
        <f t="shared" si="1"/>
        <v>97.75924087</v>
      </c>
      <c r="F441" s="6"/>
      <c r="G441" s="6"/>
      <c r="H441" s="6"/>
      <c r="I441" s="6"/>
      <c r="J441" s="6"/>
      <c r="K441" s="6"/>
      <c r="L441" s="6"/>
      <c r="M441" s="6"/>
      <c r="N441" s="6"/>
      <c r="O441" s="6"/>
      <c r="P441" s="6"/>
      <c r="Q441" s="6"/>
    </row>
    <row r="442">
      <c r="A442" s="1" t="s">
        <v>1345</v>
      </c>
      <c r="B442" s="1" t="s">
        <v>1346</v>
      </c>
      <c r="C442" s="1" t="s">
        <v>8</v>
      </c>
      <c r="D442" s="1">
        <v>0.997636437416076</v>
      </c>
      <c r="E442" s="4">
        <f t="shared" si="1"/>
        <v>99.76364374</v>
      </c>
      <c r="F442" s="6"/>
      <c r="G442" s="6"/>
      <c r="H442" s="6"/>
      <c r="I442" s="6"/>
      <c r="J442" s="6"/>
      <c r="K442" s="6"/>
      <c r="L442" s="6"/>
      <c r="M442" s="6"/>
      <c r="N442" s="6"/>
      <c r="O442" s="6"/>
      <c r="P442" s="6"/>
      <c r="Q442" s="6"/>
    </row>
    <row r="443">
      <c r="A443" s="1" t="s">
        <v>1347</v>
      </c>
      <c r="B443" s="1" t="s">
        <v>1348</v>
      </c>
      <c r="C443" s="1" t="s">
        <v>8</v>
      </c>
      <c r="D443" s="1">
        <v>0.998535513877868</v>
      </c>
      <c r="E443" s="4">
        <f t="shared" si="1"/>
        <v>99.85355139</v>
      </c>
      <c r="F443" s="6"/>
      <c r="G443" s="6"/>
      <c r="H443" s="6"/>
      <c r="I443" s="6"/>
      <c r="J443" s="6"/>
      <c r="K443" s="6"/>
      <c r="L443" s="6"/>
      <c r="M443" s="6"/>
      <c r="N443" s="6"/>
      <c r="O443" s="6"/>
      <c r="P443" s="6"/>
      <c r="Q443" s="6"/>
    </row>
    <row r="444">
      <c r="A444" s="1" t="s">
        <v>1351</v>
      </c>
      <c r="B444" s="1" t="s">
        <v>1352</v>
      </c>
      <c r="C444" s="1" t="s">
        <v>8</v>
      </c>
      <c r="D444" s="1">
        <v>0.981750130653381</v>
      </c>
      <c r="E444" s="4">
        <f t="shared" si="1"/>
        <v>98.17501307</v>
      </c>
      <c r="F444" s="6"/>
      <c r="G444" s="6"/>
      <c r="H444" s="6"/>
      <c r="I444" s="6"/>
      <c r="J444" s="6"/>
      <c r="K444" s="6"/>
      <c r="L444" s="6"/>
      <c r="M444" s="6"/>
      <c r="N444" s="6"/>
      <c r="O444" s="6"/>
      <c r="P444" s="6"/>
      <c r="Q444" s="6"/>
    </row>
    <row r="445">
      <c r="A445" s="1" t="s">
        <v>1355</v>
      </c>
      <c r="B445" s="1" t="s">
        <v>1356</v>
      </c>
      <c r="C445" s="1" t="s">
        <v>8</v>
      </c>
      <c r="D445" s="1">
        <v>0.933990836143493</v>
      </c>
      <c r="E445" s="4">
        <f t="shared" si="1"/>
        <v>93.39908361</v>
      </c>
      <c r="F445" s="6"/>
      <c r="G445" s="6"/>
      <c r="H445" s="6"/>
      <c r="I445" s="6"/>
      <c r="J445" s="6"/>
      <c r="K445" s="6"/>
      <c r="L445" s="6"/>
      <c r="M445" s="6"/>
      <c r="N445" s="6"/>
      <c r="O445" s="6"/>
      <c r="P445" s="6"/>
      <c r="Q445" s="6"/>
    </row>
    <row r="446">
      <c r="A446" s="1" t="s">
        <v>1359</v>
      </c>
      <c r="B446" s="1" t="s">
        <v>1360</v>
      </c>
      <c r="C446" s="1" t="s">
        <v>8</v>
      </c>
      <c r="D446" s="1">
        <v>0.994719266891479</v>
      </c>
      <c r="E446" s="4">
        <f t="shared" si="1"/>
        <v>99.47192669</v>
      </c>
      <c r="F446" s="6"/>
      <c r="G446" s="6"/>
      <c r="H446" s="6"/>
      <c r="I446" s="6"/>
      <c r="J446" s="6"/>
      <c r="K446" s="6"/>
      <c r="L446" s="6"/>
      <c r="M446" s="6"/>
      <c r="N446" s="6"/>
      <c r="O446" s="6"/>
      <c r="P446" s="6"/>
      <c r="Q446" s="6"/>
    </row>
    <row r="447">
      <c r="A447" s="1" t="s">
        <v>1361</v>
      </c>
      <c r="B447" s="1" t="s">
        <v>1362</v>
      </c>
      <c r="C447" s="1" t="s">
        <v>8</v>
      </c>
      <c r="D447" s="1">
        <v>0.992800235748291</v>
      </c>
      <c r="E447" s="4">
        <f t="shared" si="1"/>
        <v>99.28002357</v>
      </c>
      <c r="F447" s="6"/>
      <c r="G447" s="6"/>
      <c r="H447" s="6"/>
      <c r="I447" s="6"/>
      <c r="J447" s="6"/>
      <c r="K447" s="6"/>
      <c r="L447" s="6"/>
      <c r="M447" s="6"/>
      <c r="N447" s="6"/>
      <c r="O447" s="6"/>
      <c r="P447" s="6"/>
      <c r="Q447" s="6"/>
    </row>
    <row r="448">
      <c r="A448" s="1" t="s">
        <v>1365</v>
      </c>
      <c r="B448" s="1" t="s">
        <v>1366</v>
      </c>
      <c r="C448" s="1" t="s">
        <v>8</v>
      </c>
      <c r="D448" s="1">
        <v>0.988488733768463</v>
      </c>
      <c r="E448" s="4">
        <f t="shared" si="1"/>
        <v>98.84887338</v>
      </c>
      <c r="F448" s="6"/>
      <c r="G448" s="6"/>
      <c r="H448" s="6"/>
      <c r="I448" s="6"/>
      <c r="J448" s="6"/>
      <c r="K448" s="6"/>
      <c r="L448" s="6"/>
      <c r="M448" s="6"/>
      <c r="N448" s="6"/>
      <c r="O448" s="6"/>
      <c r="P448" s="6"/>
      <c r="Q448" s="6"/>
    </row>
    <row r="449">
      <c r="A449" s="1" t="s">
        <v>1367</v>
      </c>
      <c r="B449" s="1" t="s">
        <v>1368</v>
      </c>
      <c r="C449" s="1" t="s">
        <v>8</v>
      </c>
      <c r="D449" s="1">
        <v>0.989102363586425</v>
      </c>
      <c r="E449" s="4">
        <f t="shared" si="1"/>
        <v>98.91023636</v>
      </c>
      <c r="F449" s="6"/>
      <c r="G449" s="6"/>
      <c r="H449" s="6"/>
      <c r="I449" s="6"/>
      <c r="J449" s="6"/>
      <c r="K449" s="6"/>
      <c r="L449" s="6"/>
      <c r="M449" s="6"/>
      <c r="N449" s="6"/>
      <c r="O449" s="6"/>
      <c r="P449" s="6"/>
      <c r="Q449" s="6"/>
    </row>
    <row r="450">
      <c r="A450" s="1" t="s">
        <v>1369</v>
      </c>
      <c r="B450" s="1" t="s">
        <v>1370</v>
      </c>
      <c r="C450" s="1" t="s">
        <v>8</v>
      </c>
      <c r="D450" s="1">
        <v>0.998725831508636</v>
      </c>
      <c r="E450" s="4">
        <f t="shared" si="1"/>
        <v>99.87258315</v>
      </c>
      <c r="F450" s="6"/>
      <c r="G450" s="6"/>
      <c r="H450" s="6"/>
      <c r="I450" s="6"/>
      <c r="J450" s="6"/>
      <c r="K450" s="6"/>
      <c r="L450" s="6"/>
      <c r="M450" s="6"/>
      <c r="N450" s="6"/>
      <c r="O450" s="6"/>
      <c r="P450" s="6"/>
      <c r="Q450" s="6"/>
    </row>
    <row r="451">
      <c r="A451" s="1" t="s">
        <v>1371</v>
      </c>
      <c r="B451" s="1" t="s">
        <v>1372</v>
      </c>
      <c r="C451" s="1" t="s">
        <v>8</v>
      </c>
      <c r="D451" s="1">
        <v>0.937461733818054</v>
      </c>
      <c r="E451" s="4">
        <f t="shared" si="1"/>
        <v>93.74617338</v>
      </c>
      <c r="F451" s="6"/>
      <c r="G451" s="6"/>
      <c r="H451" s="6"/>
      <c r="I451" s="6"/>
      <c r="J451" s="6"/>
      <c r="K451" s="6"/>
      <c r="L451" s="6"/>
      <c r="M451" s="6"/>
      <c r="N451" s="6"/>
      <c r="O451" s="6"/>
      <c r="P451" s="6"/>
      <c r="Q451" s="6"/>
    </row>
    <row r="452">
      <c r="A452" s="1" t="s">
        <v>1373</v>
      </c>
      <c r="B452" s="1" t="s">
        <v>1374</v>
      </c>
      <c r="C452" s="1" t="s">
        <v>8</v>
      </c>
      <c r="D452" s="1">
        <v>0.997556328773498</v>
      </c>
      <c r="E452" s="4">
        <f t="shared" si="1"/>
        <v>99.75563288</v>
      </c>
      <c r="F452" s="6"/>
      <c r="G452" s="6"/>
      <c r="H452" s="6"/>
      <c r="I452" s="6"/>
      <c r="J452" s="6"/>
      <c r="K452" s="6"/>
      <c r="L452" s="6"/>
      <c r="M452" s="6"/>
      <c r="N452" s="6"/>
      <c r="O452" s="6"/>
      <c r="P452" s="6"/>
      <c r="Q452" s="6"/>
    </row>
    <row r="453">
      <c r="A453" s="1" t="s">
        <v>1375</v>
      </c>
      <c r="B453" s="1" t="s">
        <v>1376</v>
      </c>
      <c r="C453" s="1" t="s">
        <v>8</v>
      </c>
      <c r="D453" s="1">
        <v>0.99740594625473</v>
      </c>
      <c r="E453" s="4">
        <f t="shared" si="1"/>
        <v>99.74059463</v>
      </c>
      <c r="F453" s="6"/>
      <c r="G453" s="6"/>
      <c r="H453" s="6"/>
      <c r="I453" s="6"/>
      <c r="J453" s="6"/>
      <c r="K453" s="6"/>
      <c r="L453" s="6"/>
      <c r="M453" s="6"/>
      <c r="N453" s="6"/>
      <c r="O453" s="6"/>
      <c r="P453" s="6"/>
      <c r="Q453" s="6"/>
    </row>
    <row r="454">
      <c r="A454" s="1" t="s">
        <v>1381</v>
      </c>
      <c r="B454" s="1" t="s">
        <v>1382</v>
      </c>
      <c r="C454" s="1" t="s">
        <v>8</v>
      </c>
      <c r="D454" s="1">
        <v>0.995118618011474</v>
      </c>
      <c r="E454" s="4">
        <f t="shared" si="1"/>
        <v>99.5118618</v>
      </c>
      <c r="F454" s="6"/>
      <c r="G454" s="6"/>
      <c r="H454" s="6"/>
      <c r="I454" s="6"/>
      <c r="J454" s="6"/>
      <c r="K454" s="6"/>
      <c r="L454" s="6"/>
      <c r="M454" s="6"/>
      <c r="N454" s="6"/>
      <c r="O454" s="6"/>
      <c r="P454" s="6"/>
      <c r="Q454" s="6"/>
    </row>
    <row r="455">
      <c r="A455" s="1" t="s">
        <v>1383</v>
      </c>
      <c r="B455" s="1" t="s">
        <v>1384</v>
      </c>
      <c r="C455" s="1" t="s">
        <v>8</v>
      </c>
      <c r="D455" s="1">
        <v>0.998189985752105</v>
      </c>
      <c r="E455" s="4">
        <f t="shared" si="1"/>
        <v>99.81899858</v>
      </c>
      <c r="F455" s="6"/>
      <c r="G455" s="6"/>
      <c r="H455" s="6"/>
      <c r="I455" s="6"/>
      <c r="J455" s="6"/>
      <c r="K455" s="6"/>
      <c r="L455" s="6"/>
      <c r="M455" s="6"/>
      <c r="N455" s="6"/>
      <c r="O455" s="6"/>
      <c r="P455" s="6"/>
      <c r="Q455" s="6"/>
    </row>
    <row r="456">
      <c r="A456" s="1" t="s">
        <v>1385</v>
      </c>
      <c r="B456" s="1" t="s">
        <v>1386</v>
      </c>
      <c r="C456" s="1" t="s">
        <v>8</v>
      </c>
      <c r="D456" s="1">
        <v>0.992453873157501</v>
      </c>
      <c r="E456" s="4">
        <f t="shared" si="1"/>
        <v>99.24538732</v>
      </c>
      <c r="F456" s="6"/>
      <c r="G456" s="6"/>
      <c r="H456" s="6"/>
      <c r="I456" s="6"/>
      <c r="J456" s="6"/>
      <c r="K456" s="6"/>
      <c r="L456" s="6"/>
      <c r="M456" s="6"/>
      <c r="N456" s="6"/>
      <c r="O456" s="6"/>
      <c r="P456" s="6"/>
      <c r="Q456" s="6"/>
    </row>
    <row r="457">
      <c r="A457" s="1" t="s">
        <v>1389</v>
      </c>
      <c r="B457" s="1" t="s">
        <v>1390</v>
      </c>
      <c r="C457" s="1" t="s">
        <v>8</v>
      </c>
      <c r="D457" s="1">
        <v>0.969501733779907</v>
      </c>
      <c r="E457" s="4">
        <f t="shared" si="1"/>
        <v>96.95017338</v>
      </c>
      <c r="F457" s="6"/>
      <c r="G457" s="6"/>
      <c r="H457" s="6"/>
      <c r="I457" s="6"/>
      <c r="J457" s="6"/>
      <c r="K457" s="6"/>
      <c r="L457" s="6"/>
      <c r="M457" s="6"/>
      <c r="N457" s="6"/>
      <c r="O457" s="6"/>
      <c r="P457" s="6"/>
      <c r="Q457" s="6"/>
    </row>
    <row r="458">
      <c r="A458" s="1" t="s">
        <v>1391</v>
      </c>
      <c r="B458" s="1" t="s">
        <v>1392</v>
      </c>
      <c r="C458" s="1" t="s">
        <v>8</v>
      </c>
      <c r="D458" s="1">
        <v>0.998038947582244</v>
      </c>
      <c r="E458" s="4">
        <f t="shared" si="1"/>
        <v>99.80389476</v>
      </c>
      <c r="F458" s="6"/>
      <c r="G458" s="6"/>
      <c r="H458" s="6"/>
      <c r="I458" s="6"/>
      <c r="J458" s="6"/>
      <c r="K458" s="6"/>
      <c r="L458" s="6"/>
      <c r="M458" s="6"/>
      <c r="N458" s="6"/>
      <c r="O458" s="6"/>
      <c r="P458" s="6"/>
      <c r="Q458" s="6"/>
    </row>
    <row r="459">
      <c r="A459" s="1" t="s">
        <v>1393</v>
      </c>
      <c r="B459" s="1" t="s">
        <v>1394</v>
      </c>
      <c r="C459" s="1" t="s">
        <v>8</v>
      </c>
      <c r="D459" s="1">
        <v>0.517710924148559</v>
      </c>
      <c r="E459" s="4">
        <f t="shared" si="1"/>
        <v>51.77109241</v>
      </c>
      <c r="F459" s="6"/>
      <c r="G459" s="6"/>
      <c r="H459" s="6"/>
      <c r="I459" s="6"/>
      <c r="J459" s="6"/>
      <c r="K459" s="6"/>
      <c r="L459" s="6"/>
      <c r="M459" s="6"/>
      <c r="N459" s="6"/>
      <c r="O459" s="6"/>
      <c r="P459" s="6"/>
      <c r="Q459" s="6"/>
    </row>
    <row r="460">
      <c r="A460" s="1" t="s">
        <v>1395</v>
      </c>
      <c r="B460" s="1" t="s">
        <v>1396</v>
      </c>
      <c r="C460" s="1" t="s">
        <v>8</v>
      </c>
      <c r="D460" s="1">
        <v>0.742697238922119</v>
      </c>
      <c r="E460" s="4">
        <f t="shared" si="1"/>
        <v>74.26972389</v>
      </c>
      <c r="F460" s="6"/>
      <c r="G460" s="6"/>
      <c r="H460" s="6"/>
      <c r="I460" s="6"/>
      <c r="J460" s="6"/>
      <c r="K460" s="6"/>
      <c r="L460" s="6"/>
      <c r="M460" s="6"/>
      <c r="N460" s="6"/>
      <c r="O460" s="6"/>
      <c r="P460" s="6"/>
      <c r="Q460" s="6"/>
    </row>
    <row r="461">
      <c r="A461" s="1" t="s">
        <v>1399</v>
      </c>
      <c r="B461" s="1" t="s">
        <v>1400</v>
      </c>
      <c r="C461" s="1" t="s">
        <v>8</v>
      </c>
      <c r="D461" s="1">
        <v>0.997825264930725</v>
      </c>
      <c r="E461" s="4">
        <f t="shared" si="1"/>
        <v>99.78252649</v>
      </c>
      <c r="F461" s="6"/>
      <c r="G461" s="6"/>
      <c r="H461" s="6"/>
      <c r="I461" s="6"/>
      <c r="J461" s="6"/>
      <c r="K461" s="6"/>
      <c r="L461" s="6"/>
      <c r="M461" s="6"/>
      <c r="N461" s="6"/>
      <c r="O461" s="6"/>
      <c r="P461" s="6"/>
      <c r="Q461" s="6"/>
    </row>
    <row r="462">
      <c r="A462" s="1" t="s">
        <v>1401</v>
      </c>
      <c r="B462" s="1" t="s">
        <v>1402</v>
      </c>
      <c r="C462" s="1" t="s">
        <v>8</v>
      </c>
      <c r="D462" s="1">
        <v>0.995256125926971</v>
      </c>
      <c r="E462" s="4">
        <f t="shared" si="1"/>
        <v>99.52561259</v>
      </c>
      <c r="F462" s="6"/>
      <c r="G462" s="6"/>
      <c r="H462" s="6"/>
      <c r="I462" s="6"/>
      <c r="J462" s="6"/>
      <c r="K462" s="6"/>
      <c r="L462" s="6"/>
      <c r="M462" s="6"/>
      <c r="N462" s="6"/>
      <c r="O462" s="6"/>
      <c r="P462" s="6"/>
      <c r="Q462" s="6"/>
    </row>
    <row r="463">
      <c r="A463" s="1" t="s">
        <v>1403</v>
      </c>
      <c r="B463" s="1" t="s">
        <v>1404</v>
      </c>
      <c r="C463" s="1" t="s">
        <v>8</v>
      </c>
      <c r="D463" s="1">
        <v>0.998563826084137</v>
      </c>
      <c r="E463" s="4">
        <f t="shared" si="1"/>
        <v>99.85638261</v>
      </c>
      <c r="F463" s="6"/>
      <c r="G463" s="6"/>
      <c r="H463" s="6"/>
      <c r="I463" s="6"/>
      <c r="J463" s="6"/>
      <c r="K463" s="6"/>
      <c r="L463" s="6"/>
      <c r="M463" s="6"/>
      <c r="N463" s="6"/>
      <c r="O463" s="6"/>
      <c r="P463" s="6"/>
      <c r="Q463" s="6"/>
    </row>
    <row r="464">
      <c r="A464" s="1" t="s">
        <v>1407</v>
      </c>
      <c r="B464" s="1" t="s">
        <v>1408</v>
      </c>
      <c r="C464" s="1" t="s">
        <v>8</v>
      </c>
      <c r="D464" s="1">
        <v>0.998475134372711</v>
      </c>
      <c r="E464" s="4">
        <f t="shared" si="1"/>
        <v>99.84751344</v>
      </c>
      <c r="F464" s="6"/>
      <c r="G464" s="6"/>
      <c r="H464" s="6"/>
      <c r="I464" s="6"/>
      <c r="J464" s="6"/>
      <c r="K464" s="6"/>
      <c r="L464" s="6"/>
      <c r="M464" s="6"/>
      <c r="N464" s="6"/>
      <c r="O464" s="6"/>
      <c r="P464" s="6"/>
      <c r="Q464" s="6"/>
    </row>
    <row r="465">
      <c r="A465" s="1" t="s">
        <v>1409</v>
      </c>
      <c r="B465" s="1" t="s">
        <v>1410</v>
      </c>
      <c r="C465" s="1" t="s">
        <v>8</v>
      </c>
      <c r="D465" s="1">
        <v>0.997935891151428</v>
      </c>
      <c r="E465" s="4">
        <f t="shared" si="1"/>
        <v>99.79358912</v>
      </c>
      <c r="F465" s="6"/>
      <c r="G465" s="6"/>
      <c r="H465" s="6"/>
      <c r="I465" s="6"/>
      <c r="J465" s="6"/>
      <c r="K465" s="6"/>
      <c r="L465" s="6"/>
      <c r="M465" s="6"/>
      <c r="N465" s="6"/>
      <c r="O465" s="6"/>
      <c r="P465" s="6"/>
      <c r="Q465" s="6"/>
    </row>
    <row r="466">
      <c r="A466" s="1" t="s">
        <v>1411</v>
      </c>
      <c r="B466" s="1" t="s">
        <v>1412</v>
      </c>
      <c r="C466" s="1" t="s">
        <v>8</v>
      </c>
      <c r="D466" s="1">
        <v>0.997957348823547</v>
      </c>
      <c r="E466" s="4">
        <f t="shared" si="1"/>
        <v>99.79573488</v>
      </c>
      <c r="F466" s="6"/>
      <c r="G466" s="6"/>
      <c r="H466" s="6"/>
      <c r="I466" s="6"/>
      <c r="J466" s="6"/>
      <c r="K466" s="6"/>
      <c r="L466" s="6"/>
      <c r="M466" s="6"/>
      <c r="N466" s="6"/>
      <c r="O466" s="6"/>
      <c r="P466" s="6"/>
      <c r="Q466" s="6"/>
    </row>
    <row r="467">
      <c r="A467" s="1" t="s">
        <v>1413</v>
      </c>
      <c r="B467" s="1" t="s">
        <v>1414</v>
      </c>
      <c r="C467" s="1" t="s">
        <v>8</v>
      </c>
      <c r="D467" s="1">
        <v>0.997450172901153</v>
      </c>
      <c r="E467" s="4">
        <f t="shared" si="1"/>
        <v>99.74501729</v>
      </c>
      <c r="F467" s="6"/>
      <c r="G467" s="6"/>
      <c r="H467" s="6"/>
      <c r="I467" s="6"/>
      <c r="J467" s="6"/>
      <c r="K467" s="6"/>
      <c r="L467" s="6"/>
      <c r="M467" s="6"/>
      <c r="N467" s="6"/>
      <c r="O467" s="6"/>
      <c r="P467" s="6"/>
      <c r="Q467" s="6"/>
    </row>
    <row r="468">
      <c r="A468" s="1" t="s">
        <v>1415</v>
      </c>
      <c r="B468" s="1" t="s">
        <v>1416</v>
      </c>
      <c r="C468" s="1" t="s">
        <v>8</v>
      </c>
      <c r="D468" s="1">
        <v>0.9751518368721</v>
      </c>
      <c r="E468" s="4">
        <f t="shared" si="1"/>
        <v>97.51518369</v>
      </c>
      <c r="F468" s="6"/>
      <c r="G468" s="6"/>
      <c r="H468" s="6"/>
      <c r="I468" s="6"/>
      <c r="J468" s="6"/>
      <c r="K468" s="6"/>
      <c r="L468" s="6"/>
      <c r="M468" s="6"/>
      <c r="N468" s="6"/>
      <c r="O468" s="6"/>
      <c r="P468" s="6"/>
      <c r="Q468" s="6"/>
    </row>
    <row r="469">
      <c r="A469" s="1" t="s">
        <v>1419</v>
      </c>
      <c r="B469" s="1" t="s">
        <v>1420</v>
      </c>
      <c r="C469" s="1" t="s">
        <v>8</v>
      </c>
      <c r="D469" s="1">
        <v>0.998152315616607</v>
      </c>
      <c r="E469" s="4">
        <f t="shared" si="1"/>
        <v>99.81523156</v>
      </c>
      <c r="F469" s="6"/>
      <c r="G469" s="6"/>
      <c r="H469" s="6"/>
      <c r="I469" s="6"/>
      <c r="J469" s="6"/>
      <c r="K469" s="6"/>
      <c r="L469" s="6"/>
      <c r="M469" s="6"/>
      <c r="N469" s="6"/>
      <c r="O469" s="6"/>
      <c r="P469" s="6"/>
      <c r="Q469" s="6"/>
    </row>
    <row r="470">
      <c r="A470" s="1" t="s">
        <v>1421</v>
      </c>
      <c r="B470" s="1" t="s">
        <v>1422</v>
      </c>
      <c r="C470" s="1" t="s">
        <v>8</v>
      </c>
      <c r="D470" s="1">
        <v>0.997347593307495</v>
      </c>
      <c r="E470" s="4">
        <f t="shared" si="1"/>
        <v>99.73475933</v>
      </c>
      <c r="F470" s="6"/>
      <c r="G470" s="6"/>
      <c r="H470" s="6"/>
      <c r="I470" s="6"/>
      <c r="J470" s="6"/>
      <c r="K470" s="6"/>
      <c r="L470" s="6"/>
      <c r="M470" s="6"/>
      <c r="N470" s="6"/>
      <c r="O470" s="6"/>
      <c r="P470" s="6"/>
      <c r="Q470" s="6"/>
    </row>
    <row r="471">
      <c r="A471" s="1" t="s">
        <v>1423</v>
      </c>
      <c r="B471" s="1" t="s">
        <v>1424</v>
      </c>
      <c r="C471" s="1" t="s">
        <v>8</v>
      </c>
      <c r="D471" s="1">
        <v>0.997353553771972</v>
      </c>
      <c r="E471" s="4">
        <f t="shared" si="1"/>
        <v>99.73535538</v>
      </c>
      <c r="F471" s="6"/>
      <c r="G471" s="6"/>
      <c r="H471" s="6"/>
      <c r="I471" s="6"/>
      <c r="J471" s="6"/>
      <c r="K471" s="6"/>
      <c r="L471" s="6"/>
      <c r="M471" s="6"/>
      <c r="N471" s="6"/>
      <c r="O471" s="6"/>
      <c r="P471" s="6"/>
      <c r="Q471" s="6"/>
    </row>
    <row r="472">
      <c r="A472" s="1" t="s">
        <v>1427</v>
      </c>
      <c r="B472" s="1" t="s">
        <v>1428</v>
      </c>
      <c r="C472" s="1" t="s">
        <v>8</v>
      </c>
      <c r="D472" s="1">
        <v>0.909925520420074</v>
      </c>
      <c r="E472" s="4">
        <f t="shared" si="1"/>
        <v>90.99255204</v>
      </c>
      <c r="F472" s="6"/>
      <c r="G472" s="6"/>
      <c r="H472" s="6"/>
      <c r="I472" s="6"/>
      <c r="J472" s="6"/>
      <c r="K472" s="6"/>
      <c r="L472" s="6"/>
      <c r="M472" s="6"/>
      <c r="N472" s="6"/>
      <c r="O472" s="6"/>
      <c r="P472" s="6"/>
      <c r="Q472" s="6"/>
    </row>
    <row r="473">
      <c r="A473" s="1" t="s">
        <v>1429</v>
      </c>
      <c r="B473" s="1" t="s">
        <v>1430</v>
      </c>
      <c r="C473" s="1" t="s">
        <v>8</v>
      </c>
      <c r="D473" s="1">
        <v>0.998513638973236</v>
      </c>
      <c r="E473" s="4">
        <f t="shared" si="1"/>
        <v>99.8513639</v>
      </c>
      <c r="F473" s="6"/>
      <c r="G473" s="6"/>
      <c r="H473" s="6"/>
      <c r="I473" s="6"/>
      <c r="J473" s="6"/>
      <c r="K473" s="6"/>
      <c r="L473" s="6"/>
      <c r="M473" s="6"/>
      <c r="N473" s="6"/>
      <c r="O473" s="6"/>
      <c r="P473" s="6"/>
      <c r="Q473" s="6"/>
    </row>
    <row r="474">
      <c r="A474" s="1" t="s">
        <v>1431</v>
      </c>
      <c r="B474" s="1" t="s">
        <v>1432</v>
      </c>
      <c r="C474" s="1" t="s">
        <v>8</v>
      </c>
      <c r="D474" s="1">
        <v>0.997707247734069</v>
      </c>
      <c r="E474" s="4">
        <f t="shared" si="1"/>
        <v>99.77072477</v>
      </c>
      <c r="F474" s="6"/>
      <c r="G474" s="6"/>
      <c r="H474" s="6"/>
      <c r="I474" s="6"/>
      <c r="J474" s="6"/>
      <c r="K474" s="6"/>
      <c r="L474" s="6"/>
      <c r="M474" s="6"/>
      <c r="N474" s="6"/>
      <c r="O474" s="6"/>
      <c r="P474" s="6"/>
      <c r="Q474" s="6"/>
    </row>
    <row r="475">
      <c r="A475" s="1" t="s">
        <v>1435</v>
      </c>
      <c r="B475" s="1" t="s">
        <v>1436</v>
      </c>
      <c r="C475" s="1" t="s">
        <v>8</v>
      </c>
      <c r="D475" s="1">
        <v>0.993662476539611</v>
      </c>
      <c r="E475" s="4">
        <f t="shared" si="1"/>
        <v>99.36624765</v>
      </c>
      <c r="F475" s="6"/>
      <c r="G475" s="6"/>
      <c r="H475" s="6"/>
      <c r="I475" s="6"/>
      <c r="J475" s="6"/>
      <c r="K475" s="6"/>
      <c r="L475" s="6"/>
      <c r="M475" s="6"/>
      <c r="N475" s="6"/>
      <c r="O475" s="6"/>
      <c r="P475" s="6"/>
      <c r="Q475" s="6"/>
    </row>
    <row r="476">
      <c r="A476" s="1" t="s">
        <v>1437</v>
      </c>
      <c r="B476" s="1" t="s">
        <v>1438</v>
      </c>
      <c r="C476" s="1" t="s">
        <v>8</v>
      </c>
      <c r="D476" s="1">
        <v>0.99845016002655</v>
      </c>
      <c r="E476" s="4">
        <f t="shared" si="1"/>
        <v>99.845016</v>
      </c>
      <c r="F476" s="6"/>
      <c r="G476" s="6"/>
      <c r="H476" s="6"/>
      <c r="I476" s="6"/>
      <c r="J476" s="6"/>
      <c r="K476" s="6"/>
      <c r="L476" s="6"/>
      <c r="M476" s="6"/>
      <c r="N476" s="6"/>
      <c r="O476" s="6"/>
      <c r="P476" s="6"/>
      <c r="Q476" s="6"/>
    </row>
    <row r="477">
      <c r="A477" s="1" t="s">
        <v>1439</v>
      </c>
      <c r="B477" s="1" t="s">
        <v>1440</v>
      </c>
      <c r="C477" s="1" t="s">
        <v>8</v>
      </c>
      <c r="D477" s="1">
        <v>0.998363077640533</v>
      </c>
      <c r="E477" s="4">
        <f t="shared" si="1"/>
        <v>99.83630776</v>
      </c>
      <c r="F477" s="6"/>
      <c r="G477" s="6"/>
      <c r="H477" s="6"/>
      <c r="I477" s="6"/>
      <c r="J477" s="6"/>
      <c r="K477" s="6"/>
      <c r="L477" s="6"/>
      <c r="M477" s="6"/>
      <c r="N477" s="6"/>
      <c r="O477" s="6"/>
      <c r="P477" s="6"/>
      <c r="Q477" s="6"/>
    </row>
    <row r="478">
      <c r="A478" s="1" t="s">
        <v>1441</v>
      </c>
      <c r="B478" s="1" t="s">
        <v>1442</v>
      </c>
      <c r="C478" s="1" t="s">
        <v>8</v>
      </c>
      <c r="D478" s="1">
        <v>0.997528851032257</v>
      </c>
      <c r="E478" s="4">
        <f t="shared" si="1"/>
        <v>99.7528851</v>
      </c>
      <c r="F478" s="6"/>
      <c r="G478" s="6"/>
      <c r="H478" s="6"/>
      <c r="I478" s="6"/>
      <c r="J478" s="6"/>
      <c r="K478" s="6"/>
      <c r="L478" s="6"/>
      <c r="M478" s="6"/>
      <c r="N478" s="6"/>
      <c r="O478" s="6"/>
      <c r="P478" s="6"/>
      <c r="Q478" s="6"/>
    </row>
    <row r="479">
      <c r="A479" s="1" t="s">
        <v>1445</v>
      </c>
      <c r="B479" s="1" t="s">
        <v>1446</v>
      </c>
      <c r="C479" s="1" t="s">
        <v>8</v>
      </c>
      <c r="D479" s="1">
        <v>0.743873536586761</v>
      </c>
      <c r="E479" s="4">
        <f t="shared" si="1"/>
        <v>74.38735366</v>
      </c>
      <c r="F479" s="6"/>
      <c r="G479" s="6"/>
      <c r="H479" s="6"/>
      <c r="I479" s="6"/>
      <c r="J479" s="6"/>
      <c r="K479" s="6"/>
      <c r="L479" s="6"/>
      <c r="M479" s="6"/>
      <c r="N479" s="6"/>
      <c r="O479" s="6"/>
      <c r="P479" s="6"/>
      <c r="Q479" s="6"/>
    </row>
    <row r="480">
      <c r="A480" s="1" t="s">
        <v>1447</v>
      </c>
      <c r="B480" s="1" t="s">
        <v>1448</v>
      </c>
      <c r="C480" s="1" t="s">
        <v>8</v>
      </c>
      <c r="D480" s="1">
        <v>0.99313336610794</v>
      </c>
      <c r="E480" s="4">
        <f t="shared" si="1"/>
        <v>99.31333661</v>
      </c>
      <c r="F480" s="6"/>
      <c r="G480" s="6"/>
      <c r="H480" s="6"/>
      <c r="I480" s="6"/>
      <c r="J480" s="6"/>
      <c r="K480" s="6"/>
      <c r="L480" s="6"/>
      <c r="M480" s="6"/>
      <c r="N480" s="6"/>
      <c r="O480" s="6"/>
      <c r="P480" s="6"/>
      <c r="Q480" s="6"/>
    </row>
    <row r="481">
      <c r="A481" s="1" t="s">
        <v>1451</v>
      </c>
      <c r="B481" s="1" t="s">
        <v>1452</v>
      </c>
      <c r="C481" s="1" t="s">
        <v>8</v>
      </c>
      <c r="D481" s="1">
        <v>0.942602276802063</v>
      </c>
      <c r="E481" s="4">
        <f t="shared" si="1"/>
        <v>94.26022768</v>
      </c>
      <c r="F481" s="6"/>
      <c r="G481" s="6"/>
      <c r="H481" s="6"/>
      <c r="I481" s="6"/>
      <c r="J481" s="6"/>
      <c r="K481" s="6"/>
      <c r="L481" s="6"/>
      <c r="M481" s="6"/>
      <c r="N481" s="6"/>
      <c r="O481" s="6"/>
      <c r="P481" s="6"/>
      <c r="Q481" s="6"/>
    </row>
    <row r="482">
      <c r="A482" s="1" t="s">
        <v>1453</v>
      </c>
      <c r="B482" s="1" t="s">
        <v>1454</v>
      </c>
      <c r="C482" s="1" t="s">
        <v>8</v>
      </c>
      <c r="D482" s="1">
        <v>0.712015688419342</v>
      </c>
      <c r="E482" s="4">
        <f t="shared" si="1"/>
        <v>71.20156884</v>
      </c>
      <c r="F482" s="6"/>
      <c r="G482" s="6"/>
      <c r="H482" s="6"/>
      <c r="I482" s="6"/>
      <c r="J482" s="6"/>
      <c r="K482" s="6"/>
      <c r="L482" s="6"/>
      <c r="M482" s="6"/>
      <c r="N482" s="6"/>
      <c r="O482" s="6"/>
      <c r="P482" s="6"/>
      <c r="Q482" s="6"/>
    </row>
    <row r="483">
      <c r="A483" s="1" t="s">
        <v>1457</v>
      </c>
      <c r="B483" s="1" t="s">
        <v>1458</v>
      </c>
      <c r="C483" s="1" t="s">
        <v>8</v>
      </c>
      <c r="D483" s="1">
        <v>0.998422741889953</v>
      </c>
      <c r="E483" s="4">
        <f t="shared" si="1"/>
        <v>99.84227419</v>
      </c>
      <c r="F483" s="6"/>
      <c r="G483" s="6"/>
      <c r="H483" s="6"/>
      <c r="I483" s="6"/>
      <c r="J483" s="6"/>
      <c r="K483" s="6"/>
      <c r="L483" s="6"/>
      <c r="M483" s="6"/>
      <c r="N483" s="6"/>
      <c r="O483" s="6"/>
      <c r="P483" s="6"/>
      <c r="Q483" s="6"/>
    </row>
    <row r="484">
      <c r="A484" s="1" t="s">
        <v>1461</v>
      </c>
      <c r="B484" s="1" t="s">
        <v>1462</v>
      </c>
      <c r="C484" s="1" t="s">
        <v>8</v>
      </c>
      <c r="D484" s="1">
        <v>0.998490691184997</v>
      </c>
      <c r="E484" s="4">
        <f t="shared" si="1"/>
        <v>99.84906912</v>
      </c>
      <c r="F484" s="6"/>
      <c r="G484" s="6"/>
      <c r="H484" s="6"/>
      <c r="I484" s="6"/>
      <c r="J484" s="6"/>
      <c r="K484" s="6"/>
      <c r="L484" s="6"/>
      <c r="M484" s="6"/>
      <c r="N484" s="6"/>
      <c r="O484" s="6"/>
      <c r="P484" s="6"/>
      <c r="Q484" s="6"/>
    </row>
    <row r="485">
      <c r="A485" s="1" t="s">
        <v>1463</v>
      </c>
      <c r="B485" s="1" t="s">
        <v>1464</v>
      </c>
      <c r="C485" s="1" t="s">
        <v>8</v>
      </c>
      <c r="D485" s="1">
        <v>0.99524849653244</v>
      </c>
      <c r="E485" s="4">
        <f t="shared" si="1"/>
        <v>99.52484965</v>
      </c>
      <c r="F485" s="6"/>
      <c r="G485" s="6"/>
      <c r="H485" s="6"/>
      <c r="I485" s="6"/>
      <c r="J485" s="6"/>
      <c r="K485" s="6"/>
      <c r="L485" s="6"/>
      <c r="M485" s="6"/>
      <c r="N485" s="6"/>
      <c r="O485" s="6"/>
      <c r="P485" s="6"/>
      <c r="Q485" s="6"/>
    </row>
    <row r="486">
      <c r="A486" s="1" t="s">
        <v>1465</v>
      </c>
      <c r="B486" s="1" t="s">
        <v>1466</v>
      </c>
      <c r="C486" s="1" t="s">
        <v>8</v>
      </c>
      <c r="D486" s="1">
        <v>0.998359382152557</v>
      </c>
      <c r="E486" s="4">
        <f t="shared" si="1"/>
        <v>99.83593822</v>
      </c>
      <c r="F486" s="6"/>
      <c r="G486" s="6"/>
      <c r="H486" s="6"/>
      <c r="I486" s="6"/>
      <c r="J486" s="6"/>
      <c r="K486" s="6"/>
      <c r="L486" s="6"/>
      <c r="M486" s="6"/>
      <c r="N486" s="6"/>
      <c r="O486" s="6"/>
      <c r="P486" s="6"/>
      <c r="Q486" s="6"/>
    </row>
    <row r="487">
      <c r="A487" s="1" t="s">
        <v>1467</v>
      </c>
      <c r="B487" s="1" t="s">
        <v>1468</v>
      </c>
      <c r="C487" s="1" t="s">
        <v>8</v>
      </c>
      <c r="D487" s="1">
        <v>0.998624563217163</v>
      </c>
      <c r="E487" s="4">
        <f t="shared" si="1"/>
        <v>99.86245632</v>
      </c>
      <c r="F487" s="6"/>
      <c r="G487" s="6"/>
      <c r="H487" s="6"/>
      <c r="I487" s="6"/>
      <c r="J487" s="6"/>
      <c r="K487" s="6"/>
      <c r="L487" s="6"/>
      <c r="M487" s="6"/>
      <c r="N487" s="6"/>
      <c r="O487" s="6"/>
      <c r="P487" s="6"/>
      <c r="Q487" s="6"/>
    </row>
    <row r="488">
      <c r="A488" s="1" t="s">
        <v>1469</v>
      </c>
      <c r="B488" s="1" t="s">
        <v>1470</v>
      </c>
      <c r="C488" s="1" t="s">
        <v>8</v>
      </c>
      <c r="D488" s="1">
        <v>0.996218979358673</v>
      </c>
      <c r="E488" s="4">
        <f t="shared" si="1"/>
        <v>99.62189794</v>
      </c>
      <c r="F488" s="6"/>
      <c r="G488" s="6"/>
      <c r="H488" s="6"/>
      <c r="I488" s="6"/>
      <c r="J488" s="6"/>
      <c r="K488" s="6"/>
      <c r="L488" s="6"/>
      <c r="M488" s="6"/>
      <c r="N488" s="6"/>
      <c r="O488" s="6"/>
      <c r="P488" s="6"/>
      <c r="Q488" s="6"/>
    </row>
    <row r="489">
      <c r="A489" s="1" t="s">
        <v>1471</v>
      </c>
      <c r="B489" s="1" t="s">
        <v>1472</v>
      </c>
      <c r="C489" s="1" t="s">
        <v>8</v>
      </c>
      <c r="D489" s="1">
        <v>0.997736096382141</v>
      </c>
      <c r="E489" s="4">
        <f t="shared" si="1"/>
        <v>99.77360964</v>
      </c>
      <c r="F489" s="6"/>
      <c r="G489" s="6"/>
      <c r="H489" s="6"/>
      <c r="I489" s="6"/>
      <c r="J489" s="6"/>
      <c r="K489" s="6"/>
      <c r="L489" s="6"/>
      <c r="M489" s="6"/>
      <c r="N489" s="6"/>
      <c r="O489" s="6"/>
      <c r="P489" s="6"/>
      <c r="Q489" s="6"/>
    </row>
    <row r="490">
      <c r="A490" s="1" t="s">
        <v>1475</v>
      </c>
      <c r="B490" s="1" t="s">
        <v>1476</v>
      </c>
      <c r="C490" s="1" t="s">
        <v>8</v>
      </c>
      <c r="D490" s="1">
        <v>0.96998780965805</v>
      </c>
      <c r="E490" s="4">
        <f t="shared" si="1"/>
        <v>96.99878097</v>
      </c>
      <c r="F490" s="6"/>
      <c r="G490" s="6"/>
      <c r="H490" s="6"/>
      <c r="I490" s="6"/>
      <c r="J490" s="6"/>
      <c r="K490" s="6"/>
      <c r="L490" s="6"/>
      <c r="M490" s="6"/>
      <c r="N490" s="6"/>
      <c r="O490" s="6"/>
      <c r="P490" s="6"/>
      <c r="Q490" s="6"/>
    </row>
    <row r="491">
      <c r="A491" s="1" t="s">
        <v>1477</v>
      </c>
      <c r="B491" s="1" t="s">
        <v>1478</v>
      </c>
      <c r="C491" s="1" t="s">
        <v>8</v>
      </c>
      <c r="D491" s="1">
        <v>0.990419685840606</v>
      </c>
      <c r="E491" s="4">
        <f t="shared" si="1"/>
        <v>99.04196858</v>
      </c>
      <c r="F491" s="6"/>
      <c r="G491" s="6"/>
      <c r="H491" s="6"/>
      <c r="I491" s="6"/>
      <c r="J491" s="6"/>
      <c r="K491" s="6"/>
      <c r="L491" s="6"/>
      <c r="M491" s="6"/>
      <c r="N491" s="6"/>
      <c r="O491" s="6"/>
      <c r="P491" s="6"/>
      <c r="Q491" s="6"/>
    </row>
    <row r="492">
      <c r="A492" s="1" t="s">
        <v>1479</v>
      </c>
      <c r="B492" s="1" t="s">
        <v>1480</v>
      </c>
      <c r="C492" s="1" t="s">
        <v>8</v>
      </c>
      <c r="D492" s="1">
        <v>0.993370056152343</v>
      </c>
      <c r="E492" s="4">
        <f t="shared" si="1"/>
        <v>99.33700562</v>
      </c>
      <c r="F492" s="6"/>
      <c r="G492" s="6"/>
      <c r="H492" s="6"/>
      <c r="I492" s="6"/>
      <c r="J492" s="6"/>
      <c r="K492" s="6"/>
      <c r="L492" s="6"/>
      <c r="M492" s="6"/>
      <c r="N492" s="6"/>
      <c r="O492" s="6"/>
      <c r="P492" s="6"/>
      <c r="Q492" s="6"/>
    </row>
    <row r="493">
      <c r="A493" s="1" t="s">
        <v>1481</v>
      </c>
      <c r="B493" s="1" t="s">
        <v>1482</v>
      </c>
      <c r="C493" s="1" t="s">
        <v>8</v>
      </c>
      <c r="D493" s="1">
        <v>0.998217761516571</v>
      </c>
      <c r="E493" s="4">
        <f t="shared" si="1"/>
        <v>99.82177615</v>
      </c>
      <c r="F493" s="6"/>
      <c r="G493" s="6"/>
      <c r="H493" s="6"/>
      <c r="I493" s="6"/>
      <c r="J493" s="6"/>
      <c r="K493" s="6"/>
      <c r="L493" s="6"/>
      <c r="M493" s="6"/>
      <c r="N493" s="6"/>
      <c r="O493" s="6"/>
      <c r="P493" s="6"/>
      <c r="Q493" s="6"/>
    </row>
    <row r="494">
      <c r="A494" s="1" t="s">
        <v>1485</v>
      </c>
      <c r="B494" s="1" t="s">
        <v>1486</v>
      </c>
      <c r="C494" s="1" t="s">
        <v>8</v>
      </c>
      <c r="D494" s="1">
        <v>0.998345136642456</v>
      </c>
      <c r="E494" s="4">
        <f t="shared" si="1"/>
        <v>99.83451366</v>
      </c>
      <c r="F494" s="6"/>
      <c r="G494" s="6"/>
      <c r="H494" s="6"/>
      <c r="I494" s="6"/>
      <c r="J494" s="6"/>
      <c r="K494" s="6"/>
      <c r="L494" s="6"/>
      <c r="M494" s="6"/>
      <c r="N494" s="6"/>
      <c r="O494" s="6"/>
      <c r="P494" s="6"/>
      <c r="Q494" s="6"/>
    </row>
    <row r="495">
      <c r="A495" s="1" t="s">
        <v>1487</v>
      </c>
      <c r="B495" s="1" t="s">
        <v>1488</v>
      </c>
      <c r="C495" s="1" t="s">
        <v>8</v>
      </c>
      <c r="D495" s="1">
        <v>0.998004853725433</v>
      </c>
      <c r="E495" s="4">
        <f t="shared" si="1"/>
        <v>99.80048537</v>
      </c>
      <c r="F495" s="6"/>
      <c r="G495" s="6"/>
      <c r="H495" s="6"/>
      <c r="I495" s="6"/>
      <c r="J495" s="6"/>
      <c r="K495" s="6"/>
      <c r="L495" s="6"/>
      <c r="M495" s="6"/>
      <c r="N495" s="6"/>
      <c r="O495" s="6"/>
      <c r="P495" s="6"/>
      <c r="Q495" s="6"/>
    </row>
    <row r="496">
      <c r="A496" s="1" t="s">
        <v>1489</v>
      </c>
      <c r="B496" s="1" t="s">
        <v>1490</v>
      </c>
      <c r="C496" s="1" t="s">
        <v>8</v>
      </c>
      <c r="D496" s="1">
        <v>0.997125446796417</v>
      </c>
      <c r="E496" s="4">
        <f t="shared" si="1"/>
        <v>99.71254468</v>
      </c>
      <c r="F496" s="6"/>
      <c r="G496" s="6"/>
      <c r="H496" s="6"/>
      <c r="I496" s="6"/>
      <c r="J496" s="6"/>
      <c r="K496" s="6"/>
      <c r="L496" s="6"/>
      <c r="M496" s="6"/>
      <c r="N496" s="6"/>
      <c r="O496" s="6"/>
      <c r="P496" s="6"/>
      <c r="Q496" s="6"/>
    </row>
    <row r="497">
      <c r="A497" s="1" t="s">
        <v>1491</v>
      </c>
      <c r="B497" s="1" t="s">
        <v>1492</v>
      </c>
      <c r="C497" s="1" t="s">
        <v>8</v>
      </c>
      <c r="D497" s="1">
        <v>0.991081833839416</v>
      </c>
      <c r="E497" s="4">
        <f t="shared" si="1"/>
        <v>99.10818338</v>
      </c>
      <c r="F497" s="6"/>
      <c r="G497" s="6"/>
      <c r="H497" s="6"/>
      <c r="I497" s="6"/>
      <c r="J497" s="6"/>
      <c r="K497" s="6"/>
      <c r="L497" s="6"/>
      <c r="M497" s="6"/>
      <c r="N497" s="6"/>
      <c r="O497" s="6"/>
      <c r="P497" s="6"/>
      <c r="Q497" s="6"/>
    </row>
    <row r="498">
      <c r="A498" s="1" t="s">
        <v>1493</v>
      </c>
      <c r="B498" s="1" t="s">
        <v>1494</v>
      </c>
      <c r="C498" s="1" t="s">
        <v>8</v>
      </c>
      <c r="D498" s="1">
        <v>0.998251140117645</v>
      </c>
      <c r="E498" s="4">
        <f t="shared" si="1"/>
        <v>99.82511401</v>
      </c>
      <c r="F498" s="6"/>
      <c r="G498" s="6"/>
      <c r="H498" s="6"/>
      <c r="I498" s="6"/>
      <c r="J498" s="6"/>
      <c r="K498" s="6"/>
      <c r="L498" s="6"/>
      <c r="M498" s="6"/>
      <c r="N498" s="6"/>
      <c r="O498" s="6"/>
      <c r="P498" s="6"/>
      <c r="Q498" s="6"/>
    </row>
    <row r="499">
      <c r="A499" s="1" t="s">
        <v>1495</v>
      </c>
      <c r="B499" s="1" t="s">
        <v>1496</v>
      </c>
      <c r="C499" s="1" t="s">
        <v>8</v>
      </c>
      <c r="D499" s="1">
        <v>0.684551358222961</v>
      </c>
      <c r="E499" s="4">
        <f t="shared" si="1"/>
        <v>68.45513582</v>
      </c>
      <c r="F499" s="6"/>
      <c r="G499" s="6"/>
      <c r="H499" s="6"/>
      <c r="I499" s="6"/>
      <c r="J499" s="6"/>
      <c r="K499" s="6"/>
      <c r="L499" s="6"/>
      <c r="M499" s="6"/>
      <c r="N499" s="6"/>
      <c r="O499" s="6"/>
      <c r="P499" s="6"/>
      <c r="Q499" s="6"/>
    </row>
    <row r="500">
      <c r="A500" s="1" t="s">
        <v>1497</v>
      </c>
      <c r="B500" s="1" t="s">
        <v>1498</v>
      </c>
      <c r="C500" s="1" t="s">
        <v>8</v>
      </c>
      <c r="D500" s="1">
        <v>0.998393476009368</v>
      </c>
      <c r="E500" s="4">
        <f t="shared" si="1"/>
        <v>99.8393476</v>
      </c>
      <c r="F500" s="6"/>
      <c r="G500" s="6"/>
      <c r="H500" s="6"/>
      <c r="I500" s="6"/>
      <c r="J500" s="6"/>
      <c r="K500" s="6"/>
      <c r="L500" s="6"/>
      <c r="M500" s="6"/>
      <c r="N500" s="6"/>
      <c r="O500" s="6"/>
      <c r="P500" s="6"/>
      <c r="Q500" s="6"/>
    </row>
    <row r="501">
      <c r="A501" s="1" t="s">
        <v>1499</v>
      </c>
      <c r="B501" s="1" t="s">
        <v>1500</v>
      </c>
      <c r="C501" s="1" t="s">
        <v>8</v>
      </c>
      <c r="D501" s="1">
        <v>0.998458266258239</v>
      </c>
      <c r="E501" s="4">
        <f t="shared" si="1"/>
        <v>99.84582663</v>
      </c>
      <c r="F501" s="6"/>
      <c r="G501" s="6"/>
      <c r="H501" s="6"/>
      <c r="I501" s="6"/>
      <c r="J501" s="6"/>
      <c r="K501" s="6"/>
      <c r="L501" s="6"/>
      <c r="M501" s="6"/>
      <c r="N501" s="6"/>
      <c r="O501" s="6"/>
      <c r="P501" s="6"/>
      <c r="Q501" s="6"/>
    </row>
    <row r="502">
      <c r="A502" s="1" t="s">
        <v>1503</v>
      </c>
      <c r="B502" s="1" t="s">
        <v>1504</v>
      </c>
      <c r="C502" s="1" t="s">
        <v>8</v>
      </c>
      <c r="D502" s="1">
        <v>0.644567251205444</v>
      </c>
      <c r="E502" s="4">
        <f t="shared" si="1"/>
        <v>64.45672512</v>
      </c>
      <c r="F502" s="6"/>
      <c r="G502" s="6"/>
      <c r="H502" s="6"/>
      <c r="I502" s="6"/>
      <c r="J502" s="6"/>
      <c r="K502" s="6"/>
      <c r="L502" s="6"/>
      <c r="M502" s="6"/>
      <c r="N502" s="6"/>
      <c r="O502" s="6"/>
      <c r="P502" s="6"/>
      <c r="Q502" s="6"/>
    </row>
    <row r="503">
      <c r="A503" s="1" t="s">
        <v>1505</v>
      </c>
      <c r="B503" s="1" t="s">
        <v>1506</v>
      </c>
      <c r="C503" s="1" t="s">
        <v>8</v>
      </c>
      <c r="D503" s="1">
        <v>0.994823813438415</v>
      </c>
      <c r="E503" s="4">
        <f t="shared" si="1"/>
        <v>99.48238134</v>
      </c>
      <c r="F503" s="6"/>
      <c r="G503" s="6"/>
      <c r="H503" s="6"/>
      <c r="I503" s="6"/>
      <c r="J503" s="6"/>
      <c r="K503" s="6"/>
      <c r="L503" s="6"/>
      <c r="M503" s="6"/>
      <c r="N503" s="6"/>
      <c r="O503" s="6"/>
      <c r="P503" s="6"/>
      <c r="Q503" s="6"/>
    </row>
    <row r="504">
      <c r="A504" s="1" t="s">
        <v>1507</v>
      </c>
      <c r="B504" s="1" t="s">
        <v>1508</v>
      </c>
      <c r="C504" s="1" t="s">
        <v>8</v>
      </c>
      <c r="D504" s="1">
        <v>0.990883529186248</v>
      </c>
      <c r="E504" s="4">
        <f t="shared" si="1"/>
        <v>99.08835292</v>
      </c>
      <c r="F504" s="6"/>
      <c r="G504" s="6"/>
      <c r="H504" s="6"/>
      <c r="I504" s="6"/>
      <c r="J504" s="6"/>
      <c r="K504" s="6"/>
      <c r="L504" s="6"/>
      <c r="M504" s="6"/>
      <c r="N504" s="6"/>
      <c r="O504" s="6"/>
      <c r="P504" s="6"/>
      <c r="Q504" s="6"/>
    </row>
    <row r="505">
      <c r="A505" s="1" t="s">
        <v>1509</v>
      </c>
      <c r="B505" s="1" t="s">
        <v>1510</v>
      </c>
      <c r="C505" s="1" t="s">
        <v>8</v>
      </c>
      <c r="D505" s="1">
        <v>0.994304001331329</v>
      </c>
      <c r="E505" s="4">
        <f t="shared" si="1"/>
        <v>99.43040013</v>
      </c>
      <c r="F505" s="6"/>
      <c r="G505" s="6"/>
      <c r="H505" s="6"/>
      <c r="I505" s="6"/>
      <c r="J505" s="6"/>
      <c r="K505" s="6"/>
      <c r="L505" s="6"/>
      <c r="M505" s="6"/>
      <c r="N505" s="6"/>
      <c r="O505" s="6"/>
      <c r="P505" s="6"/>
      <c r="Q505" s="6"/>
    </row>
    <row r="506">
      <c r="A506" s="1" t="s">
        <v>1511</v>
      </c>
      <c r="B506" s="1" t="s">
        <v>1512</v>
      </c>
      <c r="C506" s="1" t="s">
        <v>8</v>
      </c>
      <c r="D506" s="1">
        <v>0.981819987297058</v>
      </c>
      <c r="E506" s="4">
        <f t="shared" si="1"/>
        <v>98.18199873</v>
      </c>
      <c r="F506" s="6"/>
      <c r="G506" s="6"/>
      <c r="H506" s="6"/>
      <c r="I506" s="6"/>
      <c r="J506" s="6"/>
      <c r="K506" s="6"/>
      <c r="L506" s="6"/>
      <c r="M506" s="6"/>
      <c r="N506" s="6"/>
      <c r="O506" s="6"/>
      <c r="P506" s="6"/>
      <c r="Q506" s="6"/>
    </row>
    <row r="507">
      <c r="A507" s="1" t="s">
        <v>1513</v>
      </c>
      <c r="B507" s="1" t="s">
        <v>1514</v>
      </c>
      <c r="C507" s="1" t="s">
        <v>8</v>
      </c>
      <c r="D507" s="1">
        <v>0.997470498085022</v>
      </c>
      <c r="E507" s="4">
        <f t="shared" si="1"/>
        <v>99.74704981</v>
      </c>
      <c r="F507" s="6"/>
      <c r="G507" s="6"/>
      <c r="H507" s="6"/>
      <c r="I507" s="6"/>
      <c r="J507" s="6"/>
      <c r="K507" s="6"/>
      <c r="L507" s="6"/>
      <c r="M507" s="6"/>
      <c r="N507" s="6"/>
      <c r="O507" s="6"/>
      <c r="P507" s="6"/>
      <c r="Q507" s="6"/>
    </row>
    <row r="508">
      <c r="A508" s="1" t="s">
        <v>1515</v>
      </c>
      <c r="B508" s="1" t="s">
        <v>1516</v>
      </c>
      <c r="C508" s="1" t="s">
        <v>8</v>
      </c>
      <c r="D508" s="1">
        <v>0.967448532581329</v>
      </c>
      <c r="E508" s="4">
        <f t="shared" si="1"/>
        <v>96.74485326</v>
      </c>
      <c r="F508" s="6"/>
      <c r="G508" s="6"/>
      <c r="H508" s="6"/>
      <c r="I508" s="6"/>
      <c r="J508" s="6"/>
      <c r="K508" s="6"/>
      <c r="L508" s="6"/>
      <c r="M508" s="6"/>
      <c r="N508" s="6"/>
      <c r="O508" s="6"/>
      <c r="P508" s="6"/>
      <c r="Q508" s="6"/>
    </row>
    <row r="509">
      <c r="F509" s="6"/>
      <c r="G509" s="6"/>
      <c r="H509" s="6"/>
      <c r="I509" s="6"/>
      <c r="J509" s="6"/>
      <c r="K509" s="6"/>
      <c r="L509" s="6"/>
      <c r="M509" s="6"/>
      <c r="N509" s="6"/>
      <c r="O509" s="6"/>
      <c r="P509" s="6"/>
      <c r="Q509" s="6"/>
    </row>
    <row r="510">
      <c r="F510" s="6"/>
      <c r="G510" s="6"/>
      <c r="H510" s="6"/>
      <c r="I510" s="6"/>
      <c r="J510" s="6"/>
      <c r="K510" s="6"/>
      <c r="L510" s="6"/>
      <c r="M510" s="6"/>
      <c r="N510" s="6"/>
      <c r="O510" s="6"/>
      <c r="P510" s="6"/>
      <c r="Q510" s="6"/>
    </row>
    <row r="511">
      <c r="F511" s="6"/>
      <c r="G511" s="6"/>
      <c r="H511" s="6"/>
      <c r="I511" s="6"/>
      <c r="J511" s="6"/>
      <c r="K511" s="6"/>
      <c r="L511" s="6"/>
      <c r="M511" s="6"/>
      <c r="N511" s="6"/>
      <c r="O511" s="6"/>
      <c r="P511" s="6"/>
      <c r="Q511" s="6"/>
    </row>
    <row r="512">
      <c r="F512" s="6"/>
      <c r="G512" s="6"/>
      <c r="H512" s="6"/>
      <c r="I512" s="6"/>
      <c r="J512" s="6"/>
      <c r="K512" s="6"/>
      <c r="L512" s="6"/>
      <c r="M512" s="6"/>
      <c r="N512" s="6"/>
      <c r="O512" s="6"/>
      <c r="P512" s="6"/>
      <c r="Q512" s="6"/>
    </row>
    <row r="513">
      <c r="F513" s="6"/>
      <c r="G513" s="6"/>
      <c r="H513" s="6"/>
      <c r="I513" s="6"/>
      <c r="J513" s="6"/>
      <c r="K513" s="6"/>
      <c r="L513" s="6"/>
      <c r="M513" s="6"/>
      <c r="N513" s="6"/>
      <c r="O513" s="6"/>
      <c r="P513" s="6"/>
      <c r="Q513" s="6"/>
    </row>
    <row r="514">
      <c r="F514" s="6"/>
      <c r="G514" s="6"/>
      <c r="H514" s="6"/>
      <c r="I514" s="6"/>
      <c r="J514" s="6"/>
      <c r="K514" s="6"/>
      <c r="L514" s="6"/>
      <c r="M514" s="6"/>
      <c r="N514" s="6"/>
      <c r="O514" s="6"/>
      <c r="P514" s="6"/>
      <c r="Q514" s="6"/>
    </row>
    <row r="515">
      <c r="F515" s="6"/>
      <c r="G515" s="6"/>
      <c r="H515" s="6"/>
      <c r="I515" s="6"/>
      <c r="J515" s="6"/>
      <c r="K515" s="6"/>
      <c r="L515" s="6"/>
      <c r="M515" s="6"/>
      <c r="N515" s="6"/>
      <c r="O515" s="6"/>
      <c r="P515" s="6"/>
      <c r="Q515" s="6"/>
    </row>
    <row r="516">
      <c r="F516" s="6"/>
      <c r="G516" s="6"/>
      <c r="H516" s="6"/>
      <c r="I516" s="6"/>
      <c r="J516" s="6"/>
      <c r="K516" s="6"/>
      <c r="L516" s="6"/>
      <c r="M516" s="6"/>
      <c r="N516" s="6"/>
      <c r="O516" s="6"/>
      <c r="P516" s="6"/>
      <c r="Q516" s="6"/>
    </row>
    <row r="517">
      <c r="F517" s="6"/>
      <c r="G517" s="6"/>
      <c r="H517" s="6"/>
      <c r="I517" s="6"/>
      <c r="J517" s="6"/>
      <c r="K517" s="6"/>
      <c r="L517" s="6"/>
      <c r="M517" s="6"/>
      <c r="N517" s="6"/>
      <c r="O517" s="6"/>
      <c r="P517" s="6"/>
      <c r="Q517" s="6"/>
    </row>
    <row r="518">
      <c r="F518" s="6"/>
      <c r="G518" s="6"/>
      <c r="H518" s="6"/>
      <c r="I518" s="6"/>
      <c r="J518" s="6"/>
      <c r="K518" s="6"/>
      <c r="L518" s="6"/>
      <c r="M518" s="6"/>
      <c r="N518" s="6"/>
      <c r="O518" s="6"/>
      <c r="P518" s="6"/>
      <c r="Q518" s="6"/>
    </row>
    <row r="519">
      <c r="F519" s="6"/>
      <c r="G519" s="6"/>
      <c r="H519" s="6"/>
      <c r="I519" s="6"/>
      <c r="J519" s="6"/>
      <c r="K519" s="6"/>
      <c r="L519" s="6"/>
      <c r="M519" s="6"/>
      <c r="N519" s="6"/>
      <c r="O519" s="6"/>
      <c r="P519" s="6"/>
      <c r="Q519" s="6"/>
    </row>
    <row r="520">
      <c r="F520" s="6"/>
      <c r="G520" s="6"/>
      <c r="H520" s="6"/>
      <c r="I520" s="6"/>
      <c r="J520" s="6"/>
      <c r="K520" s="6"/>
      <c r="L520" s="6"/>
      <c r="M520" s="6"/>
      <c r="N520" s="6"/>
      <c r="O520" s="6"/>
      <c r="P520" s="6"/>
      <c r="Q520" s="6"/>
    </row>
    <row r="521">
      <c r="F521" s="6"/>
      <c r="G521" s="6"/>
      <c r="H521" s="6"/>
      <c r="I521" s="6"/>
      <c r="J521" s="6"/>
      <c r="K521" s="6"/>
      <c r="L521" s="6"/>
      <c r="M521" s="6"/>
      <c r="N521" s="6"/>
      <c r="O521" s="6"/>
      <c r="P521" s="6"/>
      <c r="Q521" s="6"/>
    </row>
    <row r="522">
      <c r="F522" s="6"/>
      <c r="G522" s="6"/>
      <c r="H522" s="6"/>
      <c r="I522" s="6"/>
      <c r="J522" s="6"/>
      <c r="K522" s="6"/>
      <c r="L522" s="6"/>
      <c r="M522" s="6"/>
      <c r="N522" s="6"/>
      <c r="O522" s="6"/>
      <c r="P522" s="6"/>
      <c r="Q522" s="6"/>
    </row>
    <row r="523">
      <c r="F523" s="6"/>
      <c r="G523" s="6"/>
      <c r="H523" s="6"/>
      <c r="I523" s="6"/>
      <c r="J523" s="6"/>
      <c r="K523" s="6"/>
      <c r="L523" s="6"/>
      <c r="M523" s="6"/>
      <c r="N523" s="6"/>
      <c r="O523" s="6"/>
      <c r="P523" s="6"/>
      <c r="Q523" s="6"/>
    </row>
    <row r="524">
      <c r="F524" s="6"/>
      <c r="G524" s="6"/>
      <c r="H524" s="6"/>
      <c r="I524" s="6"/>
      <c r="J524" s="6"/>
      <c r="K524" s="6"/>
      <c r="L524" s="6"/>
      <c r="M524" s="6"/>
      <c r="N524" s="6"/>
      <c r="O524" s="6"/>
      <c r="P524" s="6"/>
      <c r="Q524" s="6"/>
    </row>
    <row r="525">
      <c r="F525" s="6"/>
      <c r="G525" s="6"/>
      <c r="H525" s="6"/>
      <c r="I525" s="6"/>
      <c r="J525" s="6"/>
      <c r="K525" s="6"/>
      <c r="L525" s="6"/>
      <c r="M525" s="6"/>
      <c r="N525" s="6"/>
      <c r="O525" s="6"/>
      <c r="P525" s="6"/>
      <c r="Q525" s="6"/>
    </row>
    <row r="526">
      <c r="F526" s="6"/>
      <c r="G526" s="6"/>
      <c r="H526" s="6"/>
      <c r="I526" s="6"/>
      <c r="J526" s="6"/>
      <c r="K526" s="6"/>
      <c r="L526" s="6"/>
      <c r="M526" s="6"/>
      <c r="N526" s="6"/>
      <c r="O526" s="6"/>
      <c r="P526" s="6"/>
      <c r="Q526" s="6"/>
    </row>
    <row r="527">
      <c r="F527" s="6"/>
      <c r="G527" s="6"/>
      <c r="H527" s="6"/>
      <c r="I527" s="6"/>
      <c r="J527" s="6"/>
      <c r="K527" s="6"/>
      <c r="L527" s="6"/>
      <c r="M527" s="6"/>
      <c r="N527" s="6"/>
      <c r="O527" s="6"/>
      <c r="P527" s="6"/>
      <c r="Q527" s="6"/>
    </row>
    <row r="528">
      <c r="F528" s="6"/>
      <c r="G528" s="6"/>
      <c r="H528" s="6"/>
      <c r="I528" s="6"/>
      <c r="J528" s="6"/>
      <c r="K528" s="6"/>
      <c r="L528" s="6"/>
      <c r="M528" s="6"/>
      <c r="N528" s="6"/>
      <c r="O528" s="6"/>
      <c r="P528" s="6"/>
      <c r="Q528" s="6"/>
    </row>
    <row r="529">
      <c r="F529" s="6"/>
      <c r="G529" s="6"/>
      <c r="H529" s="6"/>
      <c r="I529" s="6"/>
      <c r="J529" s="6"/>
      <c r="K529" s="6"/>
      <c r="L529" s="6"/>
      <c r="M529" s="6"/>
      <c r="N529" s="6"/>
      <c r="O529" s="6"/>
      <c r="P529" s="6"/>
      <c r="Q529" s="6"/>
    </row>
    <row r="530">
      <c r="F530" s="6"/>
      <c r="G530" s="6"/>
      <c r="H530" s="6"/>
      <c r="I530" s="6"/>
      <c r="J530" s="6"/>
      <c r="K530" s="6"/>
      <c r="L530" s="6"/>
      <c r="M530" s="6"/>
      <c r="N530" s="6"/>
      <c r="O530" s="6"/>
      <c r="P530" s="6"/>
      <c r="Q530" s="6"/>
    </row>
    <row r="531">
      <c r="F531" s="6"/>
      <c r="G531" s="6"/>
      <c r="H531" s="6"/>
      <c r="I531" s="6"/>
      <c r="J531" s="6"/>
      <c r="K531" s="6"/>
      <c r="L531" s="6"/>
      <c r="M531" s="6"/>
      <c r="N531" s="6"/>
      <c r="O531" s="6"/>
      <c r="P531" s="6"/>
      <c r="Q531" s="6"/>
    </row>
    <row r="532">
      <c r="F532" s="6"/>
      <c r="G532" s="6"/>
      <c r="H532" s="6"/>
      <c r="I532" s="6"/>
      <c r="J532" s="6"/>
      <c r="K532" s="6"/>
      <c r="L532" s="6"/>
      <c r="M532" s="6"/>
      <c r="N532" s="6"/>
      <c r="O532" s="6"/>
      <c r="P532" s="6"/>
      <c r="Q532" s="6"/>
    </row>
    <row r="533">
      <c r="F533" s="6"/>
      <c r="G533" s="6"/>
      <c r="H533" s="6"/>
      <c r="I533" s="6"/>
      <c r="J533" s="6"/>
      <c r="K533" s="6"/>
      <c r="L533" s="6"/>
      <c r="M533" s="6"/>
      <c r="N533" s="6"/>
      <c r="O533" s="6"/>
      <c r="P533" s="6"/>
      <c r="Q533" s="6"/>
    </row>
    <row r="534">
      <c r="F534" s="6"/>
      <c r="G534" s="6"/>
      <c r="H534" s="6"/>
      <c r="I534" s="6"/>
      <c r="J534" s="6"/>
      <c r="K534" s="6"/>
      <c r="L534" s="6"/>
      <c r="M534" s="6"/>
      <c r="N534" s="6"/>
      <c r="O534" s="6"/>
      <c r="P534" s="6"/>
      <c r="Q534" s="6"/>
    </row>
    <row r="535">
      <c r="F535" s="6"/>
      <c r="G535" s="6"/>
      <c r="H535" s="6"/>
      <c r="I535" s="6"/>
      <c r="J535" s="6"/>
      <c r="K535" s="6"/>
      <c r="L535" s="6"/>
      <c r="M535" s="6"/>
      <c r="N535" s="6"/>
      <c r="O535" s="6"/>
      <c r="P535" s="6"/>
      <c r="Q535" s="6"/>
    </row>
    <row r="536">
      <c r="F536" s="6"/>
      <c r="G536" s="6"/>
      <c r="H536" s="6"/>
      <c r="I536" s="6"/>
      <c r="J536" s="6"/>
      <c r="K536" s="6"/>
      <c r="L536" s="6"/>
      <c r="M536" s="6"/>
      <c r="N536" s="6"/>
      <c r="O536" s="6"/>
      <c r="P536" s="6"/>
      <c r="Q536" s="6"/>
    </row>
    <row r="537">
      <c r="F537" s="6"/>
      <c r="G537" s="6"/>
      <c r="H537" s="6"/>
      <c r="I537" s="6"/>
      <c r="J537" s="6"/>
      <c r="K537" s="6"/>
      <c r="L537" s="6"/>
      <c r="M537" s="6"/>
      <c r="N537" s="6"/>
      <c r="O537" s="6"/>
      <c r="P537" s="6"/>
      <c r="Q537" s="6"/>
    </row>
    <row r="538">
      <c r="F538" s="6"/>
      <c r="G538" s="6"/>
      <c r="H538" s="6"/>
      <c r="I538" s="6"/>
      <c r="J538" s="6"/>
      <c r="K538" s="6"/>
      <c r="L538" s="6"/>
      <c r="M538" s="6"/>
      <c r="N538" s="6"/>
      <c r="O538" s="6"/>
      <c r="P538" s="6"/>
      <c r="Q538" s="6"/>
    </row>
    <row r="539">
      <c r="F539" s="6"/>
      <c r="G539" s="6"/>
      <c r="H539" s="6"/>
      <c r="I539" s="6"/>
      <c r="J539" s="6"/>
      <c r="K539" s="6"/>
      <c r="L539" s="6"/>
      <c r="M539" s="6"/>
      <c r="N539" s="6"/>
      <c r="O539" s="6"/>
      <c r="P539" s="6"/>
      <c r="Q539" s="6"/>
    </row>
    <row r="540">
      <c r="F540" s="6"/>
      <c r="G540" s="6"/>
      <c r="H540" s="6"/>
      <c r="I540" s="6"/>
      <c r="J540" s="6"/>
      <c r="K540" s="6"/>
      <c r="L540" s="6"/>
      <c r="M540" s="6"/>
      <c r="N540" s="6"/>
      <c r="O540" s="6"/>
      <c r="P540" s="6"/>
      <c r="Q540" s="6"/>
    </row>
    <row r="541">
      <c r="F541" s="6"/>
      <c r="G541" s="6"/>
      <c r="H541" s="6"/>
      <c r="I541" s="6"/>
      <c r="J541" s="6"/>
      <c r="K541" s="6"/>
      <c r="L541" s="6"/>
      <c r="M541" s="6"/>
      <c r="N541" s="6"/>
      <c r="O541" s="6"/>
      <c r="P541" s="6"/>
      <c r="Q541" s="6"/>
    </row>
    <row r="542">
      <c r="F542" s="6"/>
      <c r="G542" s="6"/>
      <c r="H542" s="6"/>
      <c r="I542" s="6"/>
      <c r="J542" s="6"/>
      <c r="K542" s="6"/>
      <c r="L542" s="6"/>
      <c r="M542" s="6"/>
      <c r="N542" s="6"/>
      <c r="O542" s="6"/>
      <c r="P542" s="6"/>
      <c r="Q542" s="6"/>
    </row>
    <row r="543">
      <c r="F543" s="6"/>
      <c r="G543" s="6"/>
      <c r="H543" s="6"/>
      <c r="I543" s="6"/>
      <c r="J543" s="6"/>
      <c r="K543" s="6"/>
      <c r="L543" s="6"/>
      <c r="M543" s="6"/>
      <c r="N543" s="6"/>
      <c r="O543" s="6"/>
      <c r="P543" s="6"/>
      <c r="Q543" s="6"/>
    </row>
    <row r="544">
      <c r="F544" s="6"/>
      <c r="G544" s="6"/>
      <c r="H544" s="6"/>
      <c r="I544" s="6"/>
      <c r="J544" s="6"/>
      <c r="K544" s="6"/>
      <c r="L544" s="6"/>
      <c r="M544" s="6"/>
      <c r="N544" s="6"/>
      <c r="O544" s="6"/>
      <c r="P544" s="6"/>
      <c r="Q544" s="6"/>
    </row>
    <row r="545">
      <c r="F545" s="6"/>
      <c r="G545" s="6"/>
      <c r="H545" s="6"/>
      <c r="I545" s="6"/>
      <c r="J545" s="6"/>
      <c r="K545" s="6"/>
      <c r="L545" s="6"/>
      <c r="M545" s="6"/>
      <c r="N545" s="6"/>
      <c r="O545" s="6"/>
      <c r="P545" s="6"/>
      <c r="Q545" s="6"/>
    </row>
    <row r="546">
      <c r="F546" s="6"/>
      <c r="G546" s="6"/>
      <c r="H546" s="6"/>
      <c r="I546" s="6"/>
      <c r="J546" s="6"/>
      <c r="K546" s="6"/>
      <c r="L546" s="6"/>
      <c r="M546" s="6"/>
      <c r="N546" s="6"/>
      <c r="O546" s="6"/>
      <c r="P546" s="6"/>
      <c r="Q546" s="6"/>
    </row>
    <row r="547">
      <c r="F547" s="6"/>
      <c r="G547" s="6"/>
      <c r="H547" s="6"/>
      <c r="I547" s="6"/>
      <c r="J547" s="6"/>
      <c r="K547" s="6"/>
      <c r="L547" s="6"/>
      <c r="M547" s="6"/>
      <c r="N547" s="6"/>
      <c r="O547" s="6"/>
      <c r="P547" s="6"/>
      <c r="Q547" s="6"/>
    </row>
    <row r="548">
      <c r="F548" s="6"/>
      <c r="G548" s="6"/>
      <c r="H548" s="6"/>
      <c r="I548" s="6"/>
      <c r="J548" s="6"/>
      <c r="K548" s="6"/>
      <c r="L548" s="6"/>
      <c r="M548" s="6"/>
      <c r="N548" s="6"/>
      <c r="O548" s="6"/>
      <c r="P548" s="6"/>
      <c r="Q548" s="6"/>
    </row>
    <row r="549">
      <c r="F549" s="6"/>
      <c r="G549" s="6"/>
      <c r="H549" s="6"/>
      <c r="I549" s="6"/>
      <c r="J549" s="6"/>
      <c r="K549" s="6"/>
      <c r="L549" s="6"/>
      <c r="M549" s="6"/>
      <c r="N549" s="6"/>
      <c r="O549" s="6"/>
      <c r="P549" s="6"/>
      <c r="Q549" s="6"/>
    </row>
    <row r="550">
      <c r="F550" s="6"/>
      <c r="G550" s="6"/>
      <c r="H550" s="6"/>
      <c r="I550" s="6"/>
      <c r="J550" s="6"/>
      <c r="K550" s="6"/>
      <c r="L550" s="6"/>
      <c r="M550" s="6"/>
      <c r="N550" s="6"/>
      <c r="O550" s="6"/>
      <c r="P550" s="6"/>
      <c r="Q550" s="6"/>
    </row>
    <row r="551">
      <c r="F551" s="6"/>
      <c r="G551" s="6"/>
      <c r="H551" s="6"/>
      <c r="I551" s="6"/>
      <c r="J551" s="6"/>
      <c r="K551" s="6"/>
      <c r="L551" s="6"/>
      <c r="M551" s="6"/>
      <c r="N551" s="6"/>
      <c r="O551" s="6"/>
      <c r="P551" s="6"/>
      <c r="Q551" s="6"/>
    </row>
    <row r="552">
      <c r="F552" s="6"/>
      <c r="G552" s="6"/>
      <c r="H552" s="6"/>
      <c r="I552" s="6"/>
      <c r="J552" s="6"/>
      <c r="K552" s="6"/>
      <c r="L552" s="6"/>
      <c r="M552" s="6"/>
      <c r="N552" s="6"/>
      <c r="O552" s="6"/>
      <c r="P552" s="6"/>
      <c r="Q552" s="6"/>
    </row>
    <row r="553">
      <c r="F553" s="6"/>
      <c r="G553" s="6"/>
      <c r="H553" s="6"/>
      <c r="I553" s="6"/>
      <c r="J553" s="6"/>
      <c r="K553" s="6"/>
      <c r="L553" s="6"/>
      <c r="M553" s="6"/>
      <c r="N553" s="6"/>
      <c r="O553" s="6"/>
      <c r="P553" s="6"/>
      <c r="Q553" s="6"/>
    </row>
    <row r="554">
      <c r="F554" s="6"/>
      <c r="G554" s="6"/>
      <c r="H554" s="6"/>
      <c r="I554" s="6"/>
      <c r="J554" s="6"/>
      <c r="K554" s="6"/>
      <c r="L554" s="6"/>
      <c r="M554" s="6"/>
      <c r="N554" s="6"/>
      <c r="O554" s="6"/>
      <c r="P554" s="6"/>
      <c r="Q554" s="6"/>
    </row>
    <row r="555">
      <c r="F555" s="6"/>
      <c r="G555" s="6"/>
      <c r="H555" s="6"/>
      <c r="I555" s="6"/>
      <c r="J555" s="6"/>
      <c r="K555" s="6"/>
      <c r="L555" s="6"/>
      <c r="M555" s="6"/>
      <c r="N555" s="6"/>
      <c r="O555" s="6"/>
      <c r="P555" s="6"/>
      <c r="Q555" s="6"/>
    </row>
    <row r="556">
      <c r="F556" s="6"/>
      <c r="G556" s="6"/>
      <c r="H556" s="6"/>
      <c r="I556" s="6"/>
      <c r="J556" s="6"/>
      <c r="K556" s="6"/>
      <c r="L556" s="6"/>
      <c r="M556" s="6"/>
      <c r="N556" s="6"/>
      <c r="O556" s="6"/>
      <c r="P556" s="6"/>
      <c r="Q556" s="6"/>
    </row>
    <row r="557">
      <c r="F557" s="6"/>
      <c r="G557" s="6"/>
      <c r="H557" s="6"/>
      <c r="I557" s="6"/>
      <c r="J557" s="6"/>
      <c r="K557" s="6"/>
      <c r="L557" s="6"/>
      <c r="M557" s="6"/>
      <c r="N557" s="6"/>
      <c r="O557" s="6"/>
      <c r="P557" s="6"/>
      <c r="Q557" s="6"/>
    </row>
    <row r="558">
      <c r="F558" s="6"/>
      <c r="G558" s="6"/>
      <c r="H558" s="6"/>
      <c r="I558" s="6"/>
      <c r="J558" s="6"/>
      <c r="K558" s="6"/>
      <c r="L558" s="6"/>
      <c r="M558" s="6"/>
      <c r="N558" s="6"/>
      <c r="O558" s="6"/>
      <c r="P558" s="6"/>
      <c r="Q558" s="6"/>
    </row>
    <row r="559">
      <c r="F559" s="6"/>
      <c r="G559" s="6"/>
      <c r="H559" s="6"/>
      <c r="I559" s="6"/>
      <c r="J559" s="6"/>
      <c r="K559" s="6"/>
      <c r="L559" s="6"/>
      <c r="M559" s="6"/>
      <c r="N559" s="6"/>
      <c r="O559" s="6"/>
      <c r="P559" s="6"/>
      <c r="Q559" s="6"/>
    </row>
    <row r="560">
      <c r="F560" s="6"/>
      <c r="G560" s="6"/>
      <c r="H560" s="6"/>
      <c r="I560" s="6"/>
      <c r="J560" s="6"/>
      <c r="K560" s="6"/>
      <c r="L560" s="6"/>
      <c r="M560" s="6"/>
      <c r="N560" s="6"/>
      <c r="O560" s="6"/>
      <c r="P560" s="6"/>
      <c r="Q560" s="6"/>
    </row>
    <row r="561">
      <c r="F561" s="6"/>
      <c r="G561" s="6"/>
      <c r="H561" s="6"/>
      <c r="I561" s="6"/>
      <c r="J561" s="6"/>
      <c r="K561" s="6"/>
      <c r="L561" s="6"/>
      <c r="M561" s="6"/>
      <c r="N561" s="6"/>
      <c r="O561" s="6"/>
      <c r="P561" s="6"/>
      <c r="Q561" s="6"/>
    </row>
    <row r="562">
      <c r="F562" s="6"/>
      <c r="G562" s="6"/>
      <c r="H562" s="6"/>
      <c r="I562" s="6"/>
      <c r="J562" s="6"/>
      <c r="K562" s="6"/>
      <c r="L562" s="6"/>
      <c r="M562" s="6"/>
      <c r="N562" s="6"/>
      <c r="O562" s="6"/>
      <c r="P562" s="6"/>
      <c r="Q562" s="6"/>
    </row>
    <row r="563">
      <c r="F563" s="6"/>
      <c r="G563" s="6"/>
      <c r="H563" s="6"/>
      <c r="I563" s="6"/>
      <c r="J563" s="6"/>
      <c r="K563" s="6"/>
      <c r="L563" s="6"/>
      <c r="M563" s="6"/>
      <c r="N563" s="6"/>
      <c r="O563" s="6"/>
      <c r="P563" s="6"/>
      <c r="Q563" s="6"/>
    </row>
    <row r="564">
      <c r="F564" s="6"/>
      <c r="G564" s="6"/>
      <c r="H564" s="6"/>
      <c r="I564" s="6"/>
      <c r="J564" s="6"/>
      <c r="K564" s="6"/>
      <c r="L564" s="6"/>
      <c r="M564" s="6"/>
      <c r="N564" s="6"/>
      <c r="O564" s="6"/>
      <c r="P564" s="6"/>
      <c r="Q564" s="6"/>
    </row>
    <row r="565">
      <c r="F565" s="6"/>
      <c r="G565" s="6"/>
      <c r="H565" s="6"/>
      <c r="I565" s="6"/>
      <c r="J565" s="6"/>
      <c r="K565" s="6"/>
      <c r="L565" s="6"/>
      <c r="M565" s="6"/>
      <c r="N565" s="6"/>
      <c r="O565" s="6"/>
      <c r="P565" s="6"/>
      <c r="Q565" s="6"/>
    </row>
    <row r="566">
      <c r="F566" s="6"/>
      <c r="G566" s="6"/>
      <c r="H566" s="6"/>
      <c r="I566" s="6"/>
      <c r="J566" s="6"/>
      <c r="K566" s="6"/>
      <c r="L566" s="6"/>
      <c r="M566" s="6"/>
      <c r="N566" s="6"/>
      <c r="O566" s="6"/>
      <c r="P566" s="6"/>
      <c r="Q566" s="6"/>
    </row>
    <row r="567">
      <c r="F567" s="6"/>
      <c r="G567" s="6"/>
      <c r="H567" s="6"/>
      <c r="I567" s="6"/>
      <c r="J567" s="6"/>
      <c r="K567" s="6"/>
      <c r="L567" s="6"/>
      <c r="M567" s="6"/>
      <c r="N567" s="6"/>
      <c r="O567" s="6"/>
      <c r="P567" s="6"/>
      <c r="Q567" s="6"/>
    </row>
    <row r="568">
      <c r="F568" s="6"/>
      <c r="G568" s="6"/>
      <c r="H568" s="6"/>
      <c r="I568" s="6"/>
      <c r="J568" s="6"/>
      <c r="K568" s="6"/>
      <c r="L568" s="6"/>
      <c r="M568" s="6"/>
      <c r="N568" s="6"/>
      <c r="O568" s="6"/>
      <c r="P568" s="6"/>
      <c r="Q568" s="6"/>
    </row>
    <row r="569">
      <c r="F569" s="6"/>
      <c r="G569" s="6"/>
      <c r="H569" s="6"/>
      <c r="I569" s="6"/>
      <c r="J569" s="6"/>
      <c r="K569" s="6"/>
      <c r="L569" s="6"/>
      <c r="M569" s="6"/>
      <c r="N569" s="6"/>
      <c r="O569" s="6"/>
      <c r="P569" s="6"/>
      <c r="Q569" s="6"/>
    </row>
    <row r="570">
      <c r="F570" s="6"/>
      <c r="G570" s="6"/>
      <c r="H570" s="6"/>
      <c r="I570" s="6"/>
      <c r="J570" s="6"/>
      <c r="K570" s="6"/>
      <c r="L570" s="6"/>
      <c r="M570" s="6"/>
      <c r="N570" s="6"/>
      <c r="O570" s="6"/>
      <c r="P570" s="6"/>
      <c r="Q570" s="6"/>
    </row>
    <row r="571">
      <c r="F571" s="6"/>
      <c r="G571" s="6"/>
      <c r="H571" s="6"/>
      <c r="I571" s="6"/>
      <c r="J571" s="6"/>
      <c r="K571" s="6"/>
      <c r="L571" s="6"/>
      <c r="M571" s="6"/>
      <c r="N571" s="6"/>
      <c r="O571" s="6"/>
      <c r="P571" s="6"/>
      <c r="Q571" s="6"/>
    </row>
    <row r="572">
      <c r="F572" s="6"/>
      <c r="G572" s="6"/>
      <c r="H572" s="6"/>
      <c r="I572" s="6"/>
      <c r="J572" s="6"/>
      <c r="K572" s="6"/>
      <c r="L572" s="6"/>
      <c r="M572" s="6"/>
      <c r="N572" s="6"/>
      <c r="O572" s="6"/>
      <c r="P572" s="6"/>
      <c r="Q572" s="6"/>
    </row>
    <row r="573">
      <c r="F573" s="6"/>
      <c r="G573" s="6"/>
      <c r="H573" s="6"/>
      <c r="I573" s="6"/>
      <c r="J573" s="6"/>
      <c r="K573" s="6"/>
      <c r="L573" s="6"/>
      <c r="M573" s="6"/>
      <c r="N573" s="6"/>
      <c r="O573" s="6"/>
      <c r="P573" s="6"/>
      <c r="Q573" s="6"/>
    </row>
    <row r="574">
      <c r="F574" s="6"/>
      <c r="G574" s="6"/>
      <c r="H574" s="6"/>
      <c r="I574" s="6"/>
      <c r="J574" s="6"/>
      <c r="K574" s="6"/>
      <c r="L574" s="6"/>
      <c r="M574" s="6"/>
      <c r="N574" s="6"/>
      <c r="O574" s="6"/>
      <c r="P574" s="6"/>
      <c r="Q574" s="6"/>
    </row>
    <row r="575">
      <c r="F575" s="6"/>
      <c r="G575" s="6"/>
      <c r="H575" s="6"/>
      <c r="I575" s="6"/>
      <c r="J575" s="6"/>
      <c r="K575" s="6"/>
      <c r="L575" s="6"/>
      <c r="M575" s="6"/>
      <c r="N575" s="6"/>
      <c r="O575" s="6"/>
      <c r="P575" s="6"/>
      <c r="Q575" s="6"/>
    </row>
    <row r="576">
      <c r="F576" s="6"/>
      <c r="G576" s="6"/>
      <c r="H576" s="6"/>
      <c r="I576" s="6"/>
      <c r="J576" s="6"/>
      <c r="K576" s="6"/>
      <c r="L576" s="6"/>
      <c r="M576" s="6"/>
      <c r="N576" s="6"/>
      <c r="O576" s="6"/>
      <c r="P576" s="6"/>
      <c r="Q576" s="6"/>
    </row>
    <row r="577">
      <c r="F577" s="6"/>
      <c r="G577" s="6"/>
      <c r="H577" s="6"/>
      <c r="I577" s="6"/>
      <c r="J577" s="6"/>
      <c r="K577" s="6"/>
      <c r="L577" s="6"/>
      <c r="M577" s="6"/>
      <c r="N577" s="6"/>
      <c r="O577" s="6"/>
      <c r="P577" s="6"/>
      <c r="Q577" s="6"/>
    </row>
    <row r="578">
      <c r="F578" s="6"/>
      <c r="G578" s="6"/>
      <c r="H578" s="6"/>
      <c r="I578" s="6"/>
      <c r="J578" s="6"/>
      <c r="K578" s="6"/>
      <c r="L578" s="6"/>
      <c r="M578" s="6"/>
      <c r="N578" s="6"/>
      <c r="O578" s="6"/>
      <c r="P578" s="6"/>
      <c r="Q578" s="6"/>
    </row>
    <row r="579">
      <c r="F579" s="6"/>
      <c r="G579" s="6"/>
      <c r="H579" s="6"/>
      <c r="I579" s="6"/>
      <c r="J579" s="6"/>
      <c r="K579" s="6"/>
      <c r="L579" s="6"/>
      <c r="M579" s="6"/>
      <c r="N579" s="6"/>
      <c r="O579" s="6"/>
      <c r="P579" s="6"/>
      <c r="Q579" s="6"/>
    </row>
    <row r="580">
      <c r="F580" s="6"/>
      <c r="G580" s="6"/>
      <c r="H580" s="6"/>
      <c r="I580" s="6"/>
      <c r="J580" s="6"/>
      <c r="K580" s="6"/>
      <c r="L580" s="6"/>
      <c r="M580" s="6"/>
      <c r="N580" s="6"/>
      <c r="O580" s="6"/>
      <c r="P580" s="6"/>
      <c r="Q580" s="6"/>
    </row>
    <row r="581">
      <c r="F581" s="6"/>
      <c r="G581" s="6"/>
      <c r="H581" s="6"/>
      <c r="I581" s="6"/>
      <c r="J581" s="6"/>
      <c r="K581" s="6"/>
      <c r="L581" s="6"/>
      <c r="M581" s="6"/>
      <c r="N581" s="6"/>
      <c r="O581" s="6"/>
      <c r="P581" s="6"/>
      <c r="Q581" s="6"/>
    </row>
    <row r="582">
      <c r="F582" s="6"/>
      <c r="G582" s="6"/>
      <c r="H582" s="6"/>
      <c r="I582" s="6"/>
      <c r="J582" s="6"/>
      <c r="K582" s="6"/>
      <c r="L582" s="6"/>
      <c r="M582" s="6"/>
      <c r="N582" s="6"/>
      <c r="O582" s="6"/>
      <c r="P582" s="6"/>
      <c r="Q582" s="6"/>
    </row>
    <row r="583">
      <c r="F583" s="6"/>
      <c r="G583" s="6"/>
      <c r="H583" s="6"/>
      <c r="I583" s="6"/>
      <c r="J583" s="6"/>
      <c r="K583" s="6"/>
      <c r="L583" s="6"/>
      <c r="M583" s="6"/>
      <c r="N583" s="6"/>
      <c r="O583" s="6"/>
      <c r="P583" s="6"/>
      <c r="Q583" s="6"/>
    </row>
    <row r="584">
      <c r="F584" s="6"/>
      <c r="G584" s="6"/>
      <c r="H584" s="6"/>
      <c r="I584" s="6"/>
      <c r="J584" s="6"/>
      <c r="K584" s="6"/>
      <c r="L584" s="6"/>
      <c r="M584" s="6"/>
      <c r="N584" s="6"/>
      <c r="O584" s="6"/>
      <c r="P584" s="6"/>
      <c r="Q584" s="6"/>
    </row>
    <row r="585">
      <c r="F585" s="6"/>
      <c r="G585" s="6"/>
      <c r="H585" s="6"/>
      <c r="I585" s="6"/>
      <c r="J585" s="6"/>
      <c r="K585" s="6"/>
      <c r="L585" s="6"/>
      <c r="M585" s="6"/>
      <c r="N585" s="6"/>
      <c r="O585" s="6"/>
      <c r="P585" s="6"/>
      <c r="Q585" s="6"/>
    </row>
    <row r="586">
      <c r="F586" s="6"/>
      <c r="G586" s="6"/>
      <c r="H586" s="6"/>
      <c r="I586" s="6"/>
      <c r="J586" s="6"/>
      <c r="K586" s="6"/>
      <c r="L586" s="6"/>
      <c r="M586" s="6"/>
      <c r="N586" s="6"/>
      <c r="O586" s="6"/>
      <c r="P586" s="6"/>
      <c r="Q586" s="6"/>
    </row>
    <row r="587">
      <c r="F587" s="6"/>
      <c r="G587" s="6"/>
      <c r="H587" s="6"/>
      <c r="I587" s="6"/>
      <c r="J587" s="6"/>
      <c r="K587" s="6"/>
      <c r="L587" s="6"/>
      <c r="M587" s="6"/>
      <c r="N587" s="6"/>
      <c r="O587" s="6"/>
      <c r="P587" s="6"/>
      <c r="Q587" s="6"/>
    </row>
    <row r="588">
      <c r="F588" s="6"/>
      <c r="G588" s="6"/>
      <c r="H588" s="6"/>
      <c r="I588" s="6"/>
      <c r="J588" s="6"/>
      <c r="K588" s="6"/>
      <c r="L588" s="6"/>
      <c r="M588" s="6"/>
      <c r="N588" s="6"/>
      <c r="O588" s="6"/>
      <c r="P588" s="6"/>
      <c r="Q588" s="6"/>
    </row>
    <row r="589">
      <c r="F589" s="6"/>
      <c r="G589" s="6"/>
      <c r="H589" s="6"/>
      <c r="I589" s="6"/>
      <c r="J589" s="6"/>
      <c r="K589" s="6"/>
      <c r="L589" s="6"/>
      <c r="M589" s="6"/>
      <c r="N589" s="6"/>
      <c r="O589" s="6"/>
      <c r="P589" s="6"/>
      <c r="Q589" s="6"/>
    </row>
    <row r="590">
      <c r="F590" s="6"/>
      <c r="G590" s="6"/>
      <c r="H590" s="6"/>
      <c r="I590" s="6"/>
      <c r="J590" s="6"/>
      <c r="K590" s="6"/>
      <c r="L590" s="6"/>
      <c r="M590" s="6"/>
      <c r="N590" s="6"/>
      <c r="O590" s="6"/>
      <c r="P590" s="6"/>
      <c r="Q590" s="6"/>
    </row>
    <row r="591">
      <c r="F591" s="6"/>
      <c r="G591" s="6"/>
      <c r="H591" s="6"/>
      <c r="I591" s="6"/>
      <c r="J591" s="6"/>
      <c r="K591" s="6"/>
      <c r="L591" s="6"/>
      <c r="M591" s="6"/>
      <c r="N591" s="6"/>
      <c r="O591" s="6"/>
      <c r="P591" s="6"/>
      <c r="Q591" s="6"/>
    </row>
    <row r="592">
      <c r="F592" s="6"/>
      <c r="G592" s="6"/>
      <c r="H592" s="6"/>
      <c r="I592" s="6"/>
      <c r="J592" s="6"/>
      <c r="K592" s="6"/>
      <c r="L592" s="6"/>
      <c r="M592" s="6"/>
      <c r="N592" s="6"/>
      <c r="O592" s="6"/>
      <c r="P592" s="6"/>
      <c r="Q592" s="6"/>
    </row>
    <row r="593">
      <c r="F593" s="6"/>
      <c r="G593" s="6"/>
      <c r="H593" s="6"/>
      <c r="I593" s="6"/>
      <c r="J593" s="6"/>
      <c r="K593" s="6"/>
      <c r="L593" s="6"/>
      <c r="M593" s="6"/>
      <c r="N593" s="6"/>
      <c r="O593" s="6"/>
      <c r="P593" s="6"/>
      <c r="Q593" s="6"/>
    </row>
    <row r="594">
      <c r="F594" s="6"/>
      <c r="G594" s="6"/>
      <c r="H594" s="6"/>
      <c r="I594" s="6"/>
      <c r="J594" s="6"/>
      <c r="K594" s="6"/>
      <c r="L594" s="6"/>
      <c r="M594" s="6"/>
      <c r="N594" s="6"/>
      <c r="O594" s="6"/>
      <c r="P594" s="6"/>
      <c r="Q594" s="6"/>
    </row>
    <row r="595">
      <c r="F595" s="6"/>
      <c r="G595" s="6"/>
      <c r="H595" s="6"/>
      <c r="I595" s="6"/>
      <c r="J595" s="6"/>
      <c r="K595" s="6"/>
      <c r="L595" s="6"/>
      <c r="M595" s="6"/>
      <c r="N595" s="6"/>
      <c r="O595" s="6"/>
      <c r="P595" s="6"/>
      <c r="Q595" s="6"/>
    </row>
    <row r="596">
      <c r="F596" s="6"/>
      <c r="G596" s="6"/>
      <c r="H596" s="6"/>
      <c r="I596" s="6"/>
      <c r="J596" s="6"/>
      <c r="K596" s="6"/>
      <c r="L596" s="6"/>
      <c r="M596" s="6"/>
      <c r="N596" s="6"/>
      <c r="O596" s="6"/>
      <c r="P596" s="6"/>
      <c r="Q596" s="6"/>
    </row>
    <row r="597">
      <c r="F597" s="6"/>
      <c r="G597" s="6"/>
      <c r="H597" s="6"/>
      <c r="I597" s="6"/>
      <c r="J597" s="6"/>
      <c r="K597" s="6"/>
      <c r="L597" s="6"/>
      <c r="M597" s="6"/>
      <c r="N597" s="6"/>
      <c r="O597" s="6"/>
      <c r="P597" s="6"/>
      <c r="Q597" s="6"/>
    </row>
    <row r="598">
      <c r="F598" s="6"/>
      <c r="G598" s="6"/>
      <c r="H598" s="6"/>
      <c r="I598" s="6"/>
      <c r="J598" s="6"/>
      <c r="K598" s="6"/>
      <c r="L598" s="6"/>
      <c r="M598" s="6"/>
      <c r="N598" s="6"/>
      <c r="O598" s="6"/>
      <c r="P598" s="6"/>
      <c r="Q598" s="6"/>
    </row>
    <row r="599">
      <c r="F599" s="6"/>
      <c r="G599" s="6"/>
      <c r="H599" s="6"/>
      <c r="I599" s="6"/>
      <c r="J599" s="6"/>
      <c r="K599" s="6"/>
      <c r="L599" s="6"/>
      <c r="M599" s="6"/>
      <c r="N599" s="6"/>
      <c r="O599" s="6"/>
      <c r="P599" s="6"/>
      <c r="Q599" s="6"/>
    </row>
    <row r="600">
      <c r="F600" s="6"/>
      <c r="G600" s="6"/>
      <c r="H600" s="6"/>
      <c r="I600" s="6"/>
      <c r="J600" s="6"/>
      <c r="K600" s="6"/>
      <c r="L600" s="6"/>
      <c r="M600" s="6"/>
      <c r="N600" s="6"/>
      <c r="O600" s="6"/>
      <c r="P600" s="6"/>
      <c r="Q600" s="6"/>
    </row>
    <row r="601">
      <c r="F601" s="6"/>
      <c r="G601" s="6"/>
      <c r="H601" s="6"/>
      <c r="I601" s="6"/>
      <c r="J601" s="6"/>
      <c r="K601" s="6"/>
      <c r="L601" s="6"/>
      <c r="M601" s="6"/>
      <c r="N601" s="6"/>
      <c r="O601" s="6"/>
      <c r="P601" s="6"/>
      <c r="Q601" s="6"/>
    </row>
    <row r="602">
      <c r="F602" s="6"/>
      <c r="G602" s="6"/>
      <c r="H602" s="6"/>
      <c r="I602" s="6"/>
      <c r="J602" s="6"/>
      <c r="K602" s="6"/>
      <c r="L602" s="6"/>
      <c r="M602" s="6"/>
      <c r="N602" s="6"/>
      <c r="O602" s="6"/>
      <c r="P602" s="6"/>
      <c r="Q602" s="6"/>
    </row>
    <row r="603">
      <c r="F603" s="6"/>
      <c r="G603" s="6"/>
      <c r="H603" s="6"/>
      <c r="I603" s="6"/>
      <c r="J603" s="6"/>
      <c r="K603" s="6"/>
      <c r="L603" s="6"/>
      <c r="M603" s="6"/>
      <c r="N603" s="6"/>
      <c r="O603" s="6"/>
      <c r="P603" s="6"/>
      <c r="Q603" s="6"/>
    </row>
    <row r="604">
      <c r="F604" s="6"/>
      <c r="G604" s="6"/>
      <c r="H604" s="6"/>
      <c r="I604" s="6"/>
      <c r="J604" s="6"/>
      <c r="K604" s="6"/>
      <c r="L604" s="6"/>
      <c r="M604" s="6"/>
      <c r="N604" s="6"/>
      <c r="O604" s="6"/>
      <c r="P604" s="6"/>
      <c r="Q604" s="6"/>
    </row>
    <row r="605">
      <c r="F605" s="6"/>
      <c r="G605" s="6"/>
      <c r="H605" s="6"/>
      <c r="I605" s="6"/>
      <c r="J605" s="6"/>
      <c r="K605" s="6"/>
      <c r="L605" s="6"/>
      <c r="M605" s="6"/>
      <c r="N605" s="6"/>
      <c r="O605" s="6"/>
      <c r="P605" s="6"/>
      <c r="Q605" s="6"/>
    </row>
    <row r="606">
      <c r="F606" s="6"/>
      <c r="G606" s="6"/>
      <c r="H606" s="6"/>
      <c r="I606" s="6"/>
      <c r="J606" s="6"/>
      <c r="K606" s="6"/>
      <c r="L606" s="6"/>
      <c r="M606" s="6"/>
      <c r="N606" s="6"/>
      <c r="O606" s="6"/>
      <c r="P606" s="6"/>
      <c r="Q606" s="6"/>
    </row>
    <row r="607">
      <c r="F607" s="6"/>
      <c r="G607" s="6"/>
      <c r="H607" s="6"/>
      <c r="I607" s="6"/>
      <c r="J607" s="6"/>
      <c r="K607" s="6"/>
      <c r="L607" s="6"/>
      <c r="M607" s="6"/>
      <c r="N607" s="6"/>
      <c r="O607" s="6"/>
      <c r="P607" s="6"/>
      <c r="Q607" s="6"/>
    </row>
    <row r="608">
      <c r="F608" s="6"/>
      <c r="G608" s="6"/>
      <c r="H608" s="6"/>
      <c r="I608" s="6"/>
      <c r="J608" s="6"/>
      <c r="K608" s="6"/>
      <c r="L608" s="6"/>
      <c r="M608" s="6"/>
      <c r="N608" s="6"/>
      <c r="O608" s="6"/>
      <c r="P608" s="6"/>
      <c r="Q608" s="6"/>
    </row>
    <row r="609">
      <c r="F609" s="6"/>
      <c r="G609" s="6"/>
      <c r="H609" s="6"/>
      <c r="I609" s="6"/>
      <c r="J609" s="6"/>
      <c r="K609" s="6"/>
      <c r="L609" s="6"/>
      <c r="M609" s="6"/>
      <c r="N609" s="6"/>
      <c r="O609" s="6"/>
      <c r="P609" s="6"/>
      <c r="Q609" s="6"/>
    </row>
    <row r="610">
      <c r="F610" s="6"/>
      <c r="G610" s="6"/>
      <c r="H610" s="6"/>
      <c r="I610" s="6"/>
      <c r="J610" s="6"/>
      <c r="K610" s="6"/>
      <c r="L610" s="6"/>
      <c r="M610" s="6"/>
      <c r="N610" s="6"/>
      <c r="O610" s="6"/>
      <c r="P610" s="6"/>
      <c r="Q610" s="6"/>
    </row>
    <row r="611">
      <c r="F611" s="6"/>
      <c r="G611" s="6"/>
      <c r="H611" s="6"/>
      <c r="I611" s="6"/>
      <c r="J611" s="6"/>
      <c r="K611" s="6"/>
      <c r="L611" s="6"/>
      <c r="M611" s="6"/>
      <c r="N611" s="6"/>
      <c r="O611" s="6"/>
      <c r="P611" s="6"/>
      <c r="Q611" s="6"/>
    </row>
    <row r="612">
      <c r="F612" s="6"/>
      <c r="G612" s="6"/>
      <c r="H612" s="6"/>
      <c r="I612" s="6"/>
      <c r="J612" s="6"/>
      <c r="K612" s="6"/>
      <c r="L612" s="6"/>
      <c r="M612" s="6"/>
      <c r="N612" s="6"/>
      <c r="O612" s="6"/>
      <c r="P612" s="6"/>
      <c r="Q612" s="6"/>
    </row>
    <row r="613">
      <c r="F613" s="6"/>
      <c r="G613" s="6"/>
      <c r="H613" s="6"/>
      <c r="I613" s="6"/>
      <c r="J613" s="6"/>
      <c r="K613" s="6"/>
      <c r="L613" s="6"/>
      <c r="M613" s="6"/>
      <c r="N613" s="6"/>
      <c r="O613" s="6"/>
      <c r="P613" s="6"/>
      <c r="Q613" s="6"/>
    </row>
    <row r="614">
      <c r="F614" s="6"/>
      <c r="G614" s="6"/>
      <c r="H614" s="6"/>
      <c r="I614" s="6"/>
      <c r="J614" s="6"/>
      <c r="K614" s="6"/>
      <c r="L614" s="6"/>
      <c r="M614" s="6"/>
      <c r="N614" s="6"/>
      <c r="O614" s="6"/>
      <c r="P614" s="6"/>
      <c r="Q614" s="6"/>
    </row>
    <row r="615">
      <c r="F615" s="6"/>
      <c r="G615" s="6"/>
      <c r="H615" s="6"/>
      <c r="I615" s="6"/>
      <c r="J615" s="6"/>
      <c r="K615" s="6"/>
      <c r="L615" s="6"/>
      <c r="M615" s="6"/>
      <c r="N615" s="6"/>
      <c r="O615" s="6"/>
      <c r="P615" s="6"/>
      <c r="Q615" s="6"/>
    </row>
    <row r="616">
      <c r="F616" s="6"/>
      <c r="G616" s="6"/>
      <c r="H616" s="6"/>
      <c r="I616" s="6"/>
      <c r="J616" s="6"/>
      <c r="K616" s="6"/>
      <c r="L616" s="6"/>
      <c r="M616" s="6"/>
      <c r="N616" s="6"/>
      <c r="O616" s="6"/>
      <c r="P616" s="6"/>
      <c r="Q616" s="6"/>
    </row>
    <row r="617">
      <c r="F617" s="6"/>
      <c r="G617" s="6"/>
      <c r="H617" s="6"/>
      <c r="I617" s="6"/>
      <c r="J617" s="6"/>
      <c r="K617" s="6"/>
      <c r="L617" s="6"/>
      <c r="M617" s="6"/>
      <c r="N617" s="6"/>
      <c r="O617" s="6"/>
      <c r="P617" s="6"/>
      <c r="Q617" s="6"/>
    </row>
    <row r="618">
      <c r="F618" s="6"/>
      <c r="G618" s="6"/>
      <c r="H618" s="6"/>
      <c r="I618" s="6"/>
      <c r="J618" s="6"/>
      <c r="K618" s="6"/>
      <c r="L618" s="6"/>
      <c r="M618" s="6"/>
      <c r="N618" s="6"/>
      <c r="O618" s="6"/>
      <c r="P618" s="6"/>
      <c r="Q618" s="6"/>
    </row>
    <row r="619">
      <c r="F619" s="6"/>
      <c r="G619" s="6"/>
      <c r="H619" s="6"/>
      <c r="I619" s="6"/>
      <c r="J619" s="6"/>
      <c r="K619" s="6"/>
      <c r="L619" s="6"/>
      <c r="M619" s="6"/>
      <c r="N619" s="6"/>
      <c r="O619" s="6"/>
      <c r="P619" s="6"/>
      <c r="Q619" s="6"/>
    </row>
    <row r="620">
      <c r="F620" s="6"/>
      <c r="G620" s="6"/>
      <c r="H620" s="6"/>
      <c r="I620" s="6"/>
      <c r="J620" s="6"/>
      <c r="K620" s="6"/>
      <c r="L620" s="6"/>
      <c r="M620" s="6"/>
      <c r="N620" s="6"/>
      <c r="O620" s="6"/>
      <c r="P620" s="6"/>
      <c r="Q620" s="6"/>
    </row>
    <row r="621">
      <c r="F621" s="6"/>
      <c r="G621" s="6"/>
      <c r="H621" s="6"/>
      <c r="I621" s="6"/>
      <c r="J621" s="6"/>
      <c r="K621" s="6"/>
      <c r="L621" s="6"/>
      <c r="M621" s="6"/>
      <c r="N621" s="6"/>
      <c r="O621" s="6"/>
      <c r="P621" s="6"/>
      <c r="Q621" s="6"/>
    </row>
    <row r="622">
      <c r="F622" s="6"/>
      <c r="G622" s="6"/>
      <c r="H622" s="6"/>
      <c r="I622" s="6"/>
      <c r="J622" s="6"/>
      <c r="K622" s="6"/>
      <c r="L622" s="6"/>
      <c r="M622" s="6"/>
      <c r="N622" s="6"/>
      <c r="O622" s="6"/>
      <c r="P622" s="6"/>
      <c r="Q622" s="6"/>
    </row>
    <row r="623">
      <c r="F623" s="6"/>
      <c r="G623" s="6"/>
      <c r="H623" s="6"/>
      <c r="I623" s="6"/>
      <c r="J623" s="6"/>
      <c r="K623" s="6"/>
      <c r="L623" s="6"/>
      <c r="M623" s="6"/>
      <c r="N623" s="6"/>
      <c r="O623" s="6"/>
      <c r="P623" s="6"/>
      <c r="Q623" s="6"/>
    </row>
    <row r="624">
      <c r="F624" s="6"/>
      <c r="G624" s="6"/>
      <c r="H624" s="6"/>
      <c r="I624" s="6"/>
      <c r="J624" s="6"/>
      <c r="K624" s="6"/>
      <c r="L624" s="6"/>
      <c r="M624" s="6"/>
      <c r="N624" s="6"/>
      <c r="O624" s="6"/>
      <c r="P624" s="6"/>
      <c r="Q624" s="6"/>
    </row>
    <row r="625">
      <c r="F625" s="6"/>
      <c r="G625" s="6"/>
      <c r="H625" s="6"/>
      <c r="I625" s="6"/>
      <c r="J625" s="6"/>
      <c r="K625" s="6"/>
      <c r="L625" s="6"/>
      <c r="M625" s="6"/>
      <c r="N625" s="6"/>
      <c r="O625" s="6"/>
      <c r="P625" s="6"/>
      <c r="Q625" s="6"/>
    </row>
    <row r="626">
      <c r="F626" s="6"/>
      <c r="G626" s="6"/>
      <c r="H626" s="6"/>
      <c r="I626" s="6"/>
      <c r="J626" s="6"/>
      <c r="K626" s="6"/>
      <c r="L626" s="6"/>
      <c r="M626" s="6"/>
      <c r="N626" s="6"/>
      <c r="O626" s="6"/>
      <c r="P626" s="6"/>
      <c r="Q626" s="6"/>
    </row>
    <row r="627">
      <c r="F627" s="6"/>
      <c r="G627" s="6"/>
      <c r="H627" s="6"/>
      <c r="I627" s="6"/>
      <c r="J627" s="6"/>
      <c r="K627" s="6"/>
      <c r="L627" s="6"/>
      <c r="M627" s="6"/>
      <c r="N627" s="6"/>
      <c r="O627" s="6"/>
      <c r="P627" s="6"/>
      <c r="Q627" s="6"/>
    </row>
    <row r="628">
      <c r="F628" s="6"/>
      <c r="G628" s="6"/>
      <c r="H628" s="6"/>
      <c r="I628" s="6"/>
      <c r="J628" s="6"/>
      <c r="K628" s="6"/>
      <c r="L628" s="6"/>
      <c r="M628" s="6"/>
      <c r="N628" s="6"/>
      <c r="O628" s="6"/>
      <c r="P628" s="6"/>
      <c r="Q628" s="6"/>
    </row>
    <row r="629">
      <c r="F629" s="6"/>
      <c r="G629" s="6"/>
      <c r="H629" s="6"/>
      <c r="I629" s="6"/>
      <c r="J629" s="6"/>
      <c r="K629" s="6"/>
      <c r="L629" s="6"/>
      <c r="M629" s="6"/>
      <c r="N629" s="6"/>
      <c r="O629" s="6"/>
      <c r="P629" s="6"/>
      <c r="Q629" s="6"/>
    </row>
    <row r="630">
      <c r="F630" s="6"/>
      <c r="G630" s="6"/>
      <c r="H630" s="6"/>
      <c r="I630" s="6"/>
      <c r="J630" s="6"/>
      <c r="K630" s="6"/>
      <c r="L630" s="6"/>
      <c r="M630" s="6"/>
      <c r="N630" s="6"/>
      <c r="O630" s="6"/>
      <c r="P630" s="6"/>
      <c r="Q630" s="6"/>
    </row>
    <row r="631">
      <c r="F631" s="6"/>
      <c r="G631" s="6"/>
      <c r="H631" s="6"/>
      <c r="I631" s="6"/>
      <c r="J631" s="6"/>
      <c r="K631" s="6"/>
      <c r="L631" s="6"/>
      <c r="M631" s="6"/>
      <c r="N631" s="6"/>
      <c r="O631" s="6"/>
      <c r="P631" s="6"/>
      <c r="Q631" s="6"/>
    </row>
    <row r="632">
      <c r="F632" s="6"/>
      <c r="G632" s="6"/>
      <c r="H632" s="6"/>
      <c r="I632" s="6"/>
      <c r="J632" s="6"/>
      <c r="K632" s="6"/>
      <c r="L632" s="6"/>
      <c r="M632" s="6"/>
      <c r="N632" s="6"/>
      <c r="O632" s="6"/>
      <c r="P632" s="6"/>
      <c r="Q632" s="6"/>
    </row>
    <row r="633">
      <c r="F633" s="6"/>
      <c r="G633" s="6"/>
      <c r="H633" s="6"/>
      <c r="I633" s="6"/>
      <c r="J633" s="6"/>
      <c r="K633" s="6"/>
      <c r="L633" s="6"/>
      <c r="M633" s="6"/>
      <c r="N633" s="6"/>
      <c r="O633" s="6"/>
      <c r="P633" s="6"/>
      <c r="Q633" s="6"/>
    </row>
    <row r="634">
      <c r="F634" s="6"/>
      <c r="G634" s="6"/>
      <c r="H634" s="6"/>
      <c r="I634" s="6"/>
      <c r="J634" s="6"/>
      <c r="K634" s="6"/>
      <c r="L634" s="6"/>
      <c r="M634" s="6"/>
      <c r="N634" s="6"/>
      <c r="O634" s="6"/>
      <c r="P634" s="6"/>
      <c r="Q634" s="6"/>
    </row>
    <row r="635">
      <c r="F635" s="6"/>
      <c r="G635" s="6"/>
      <c r="H635" s="6"/>
      <c r="I635" s="6"/>
      <c r="J635" s="6"/>
      <c r="K635" s="6"/>
      <c r="L635" s="6"/>
      <c r="M635" s="6"/>
      <c r="N635" s="6"/>
      <c r="O635" s="6"/>
      <c r="P635" s="6"/>
      <c r="Q635" s="6"/>
    </row>
    <row r="636">
      <c r="F636" s="6"/>
      <c r="G636" s="6"/>
      <c r="H636" s="6"/>
      <c r="I636" s="6"/>
      <c r="J636" s="6"/>
      <c r="K636" s="6"/>
      <c r="L636" s="6"/>
      <c r="M636" s="6"/>
      <c r="N636" s="6"/>
      <c r="O636" s="6"/>
      <c r="P636" s="6"/>
      <c r="Q636" s="6"/>
    </row>
    <row r="637">
      <c r="F637" s="6"/>
      <c r="G637" s="6"/>
      <c r="H637" s="6"/>
      <c r="I637" s="6"/>
      <c r="J637" s="6"/>
      <c r="K637" s="6"/>
      <c r="L637" s="6"/>
      <c r="M637" s="6"/>
      <c r="N637" s="6"/>
      <c r="O637" s="6"/>
      <c r="P637" s="6"/>
      <c r="Q637" s="6"/>
    </row>
    <row r="638">
      <c r="F638" s="6"/>
      <c r="G638" s="6"/>
      <c r="H638" s="6"/>
      <c r="I638" s="6"/>
      <c r="J638" s="6"/>
      <c r="K638" s="6"/>
      <c r="L638" s="6"/>
      <c r="M638" s="6"/>
      <c r="N638" s="6"/>
      <c r="O638" s="6"/>
      <c r="P638" s="6"/>
      <c r="Q638" s="6"/>
    </row>
    <row r="639">
      <c r="F639" s="6"/>
      <c r="G639" s="6"/>
      <c r="H639" s="6"/>
      <c r="I639" s="6"/>
      <c r="J639" s="6"/>
      <c r="K639" s="6"/>
      <c r="L639" s="6"/>
      <c r="M639" s="6"/>
      <c r="N639" s="6"/>
      <c r="O639" s="6"/>
      <c r="P639" s="6"/>
      <c r="Q639" s="6"/>
    </row>
    <row r="640">
      <c r="F640" s="6"/>
      <c r="G640" s="6"/>
      <c r="H640" s="6"/>
      <c r="I640" s="6"/>
      <c r="J640" s="6"/>
      <c r="K640" s="6"/>
      <c r="L640" s="6"/>
      <c r="M640" s="6"/>
      <c r="N640" s="6"/>
      <c r="O640" s="6"/>
      <c r="P640" s="6"/>
      <c r="Q640" s="6"/>
    </row>
    <row r="641">
      <c r="F641" s="6"/>
      <c r="G641" s="6"/>
      <c r="H641" s="6"/>
      <c r="I641" s="6"/>
      <c r="J641" s="6"/>
      <c r="K641" s="6"/>
      <c r="L641" s="6"/>
      <c r="M641" s="6"/>
      <c r="N641" s="6"/>
      <c r="O641" s="6"/>
      <c r="P641" s="6"/>
      <c r="Q641" s="6"/>
    </row>
    <row r="642">
      <c r="F642" s="6"/>
      <c r="G642" s="6"/>
      <c r="H642" s="6"/>
      <c r="I642" s="6"/>
      <c r="J642" s="6"/>
      <c r="K642" s="6"/>
      <c r="L642" s="6"/>
      <c r="M642" s="6"/>
      <c r="N642" s="6"/>
      <c r="O642" s="6"/>
      <c r="P642" s="6"/>
      <c r="Q642" s="6"/>
    </row>
    <row r="643">
      <c r="F643" s="6"/>
      <c r="G643" s="6"/>
      <c r="H643" s="6"/>
      <c r="I643" s="6"/>
      <c r="J643" s="6"/>
      <c r="K643" s="6"/>
      <c r="L643" s="6"/>
      <c r="M643" s="6"/>
      <c r="N643" s="6"/>
      <c r="O643" s="6"/>
      <c r="P643" s="6"/>
      <c r="Q643" s="6"/>
    </row>
    <row r="644">
      <c r="F644" s="6"/>
      <c r="G644" s="6"/>
      <c r="H644" s="6"/>
      <c r="I644" s="6"/>
      <c r="J644" s="6"/>
      <c r="K644" s="6"/>
      <c r="L644" s="6"/>
      <c r="M644" s="6"/>
      <c r="N644" s="6"/>
      <c r="O644" s="6"/>
      <c r="P644" s="6"/>
      <c r="Q644" s="6"/>
    </row>
    <row r="645">
      <c r="F645" s="6"/>
      <c r="G645" s="6"/>
      <c r="H645" s="6"/>
      <c r="I645" s="6"/>
      <c r="J645" s="6"/>
      <c r="K645" s="6"/>
      <c r="L645" s="6"/>
      <c r="M645" s="6"/>
      <c r="N645" s="6"/>
      <c r="O645" s="6"/>
      <c r="P645" s="6"/>
      <c r="Q645" s="6"/>
    </row>
    <row r="646">
      <c r="F646" s="6"/>
      <c r="G646" s="6"/>
      <c r="H646" s="6"/>
      <c r="I646" s="6"/>
      <c r="J646" s="6"/>
      <c r="K646" s="6"/>
      <c r="L646" s="6"/>
      <c r="M646" s="6"/>
      <c r="N646" s="6"/>
      <c r="O646" s="6"/>
      <c r="P646" s="6"/>
      <c r="Q646" s="6"/>
    </row>
    <row r="647">
      <c r="F647" s="6"/>
      <c r="G647" s="6"/>
      <c r="H647" s="6"/>
      <c r="I647" s="6"/>
      <c r="J647" s="6"/>
      <c r="K647" s="6"/>
      <c r="L647" s="6"/>
      <c r="M647" s="6"/>
      <c r="N647" s="6"/>
      <c r="O647" s="6"/>
      <c r="P647" s="6"/>
      <c r="Q647" s="6"/>
    </row>
    <row r="648">
      <c r="F648" s="6"/>
      <c r="G648" s="6"/>
      <c r="H648" s="6"/>
      <c r="I648" s="6"/>
      <c r="J648" s="6"/>
      <c r="K648" s="6"/>
      <c r="L648" s="6"/>
      <c r="M648" s="6"/>
      <c r="N648" s="6"/>
      <c r="O648" s="6"/>
      <c r="P648" s="6"/>
      <c r="Q648" s="6"/>
    </row>
    <row r="649">
      <c r="F649" s="6"/>
      <c r="G649" s="6"/>
      <c r="H649" s="6"/>
      <c r="I649" s="6"/>
      <c r="J649" s="6"/>
      <c r="K649" s="6"/>
      <c r="L649" s="6"/>
      <c r="M649" s="6"/>
      <c r="N649" s="6"/>
      <c r="O649" s="6"/>
      <c r="P649" s="6"/>
      <c r="Q649" s="6"/>
    </row>
    <row r="650">
      <c r="F650" s="6"/>
      <c r="G650" s="6"/>
      <c r="H650" s="6"/>
      <c r="I650" s="6"/>
      <c r="J650" s="6"/>
      <c r="K650" s="6"/>
      <c r="L650" s="6"/>
      <c r="M650" s="6"/>
      <c r="N650" s="6"/>
      <c r="O650" s="6"/>
      <c r="P650" s="6"/>
      <c r="Q650" s="6"/>
    </row>
    <row r="651">
      <c r="F651" s="6"/>
      <c r="G651" s="6"/>
      <c r="H651" s="6"/>
      <c r="I651" s="6"/>
      <c r="J651" s="6"/>
      <c r="K651" s="6"/>
      <c r="L651" s="6"/>
      <c r="M651" s="6"/>
      <c r="N651" s="6"/>
      <c r="O651" s="6"/>
      <c r="P651" s="6"/>
      <c r="Q651" s="6"/>
    </row>
    <row r="652">
      <c r="F652" s="6"/>
      <c r="G652" s="6"/>
      <c r="H652" s="6"/>
      <c r="I652" s="6"/>
      <c r="J652" s="6"/>
      <c r="K652" s="6"/>
      <c r="L652" s="6"/>
      <c r="M652" s="6"/>
      <c r="N652" s="6"/>
      <c r="O652" s="6"/>
      <c r="P652" s="6"/>
      <c r="Q652" s="6"/>
    </row>
    <row r="653">
      <c r="F653" s="6"/>
      <c r="G653" s="6"/>
      <c r="H653" s="6"/>
      <c r="I653" s="6"/>
      <c r="J653" s="6"/>
      <c r="K653" s="6"/>
      <c r="L653" s="6"/>
      <c r="M653" s="6"/>
      <c r="N653" s="6"/>
      <c r="O653" s="6"/>
      <c r="P653" s="6"/>
      <c r="Q653" s="6"/>
    </row>
    <row r="654">
      <c r="F654" s="6"/>
      <c r="G654" s="6"/>
      <c r="H654" s="6"/>
      <c r="I654" s="6"/>
      <c r="J654" s="6"/>
      <c r="K654" s="6"/>
      <c r="L654" s="6"/>
      <c r="M654" s="6"/>
      <c r="N654" s="6"/>
      <c r="O654" s="6"/>
      <c r="P654" s="6"/>
      <c r="Q654" s="6"/>
    </row>
    <row r="655">
      <c r="F655" s="6"/>
      <c r="G655" s="6"/>
      <c r="H655" s="6"/>
      <c r="I655" s="6"/>
      <c r="J655" s="6"/>
      <c r="K655" s="6"/>
      <c r="L655" s="6"/>
      <c r="M655" s="6"/>
      <c r="N655" s="6"/>
      <c r="O655" s="6"/>
      <c r="P655" s="6"/>
      <c r="Q655" s="6"/>
    </row>
    <row r="656">
      <c r="F656" s="6"/>
      <c r="G656" s="6"/>
      <c r="H656" s="6"/>
      <c r="I656" s="6"/>
      <c r="J656" s="6"/>
      <c r="K656" s="6"/>
      <c r="L656" s="6"/>
      <c r="M656" s="6"/>
      <c r="N656" s="6"/>
      <c r="O656" s="6"/>
      <c r="P656" s="6"/>
      <c r="Q656" s="6"/>
    </row>
    <row r="657">
      <c r="F657" s="6"/>
      <c r="G657" s="6"/>
      <c r="H657" s="6"/>
      <c r="I657" s="6"/>
      <c r="J657" s="6"/>
      <c r="K657" s="6"/>
      <c r="L657" s="6"/>
      <c r="M657" s="6"/>
      <c r="N657" s="6"/>
      <c r="O657" s="6"/>
      <c r="P657" s="6"/>
      <c r="Q657" s="6"/>
    </row>
    <row r="658">
      <c r="F658" s="6"/>
      <c r="G658" s="6"/>
      <c r="H658" s="6"/>
      <c r="I658" s="6"/>
      <c r="J658" s="6"/>
      <c r="K658" s="6"/>
      <c r="L658" s="6"/>
      <c r="M658" s="6"/>
      <c r="N658" s="6"/>
      <c r="O658" s="6"/>
      <c r="P658" s="6"/>
      <c r="Q658" s="6"/>
    </row>
    <row r="659">
      <c r="F659" s="6"/>
      <c r="G659" s="6"/>
      <c r="H659" s="6"/>
      <c r="I659" s="6"/>
      <c r="J659" s="6"/>
      <c r="K659" s="6"/>
      <c r="L659" s="6"/>
      <c r="M659" s="6"/>
      <c r="N659" s="6"/>
      <c r="O659" s="6"/>
      <c r="P659" s="6"/>
      <c r="Q659" s="6"/>
    </row>
    <row r="660">
      <c r="F660" s="6"/>
      <c r="G660" s="6"/>
      <c r="H660" s="6"/>
      <c r="I660" s="6"/>
      <c r="J660" s="6"/>
      <c r="K660" s="6"/>
      <c r="L660" s="6"/>
      <c r="M660" s="6"/>
      <c r="N660" s="6"/>
      <c r="O660" s="6"/>
      <c r="P660" s="6"/>
      <c r="Q660" s="6"/>
    </row>
    <row r="661">
      <c r="F661" s="6"/>
      <c r="G661" s="6"/>
      <c r="H661" s="6"/>
      <c r="I661" s="6"/>
      <c r="J661" s="6"/>
      <c r="K661" s="6"/>
      <c r="L661" s="6"/>
      <c r="M661" s="6"/>
      <c r="N661" s="6"/>
      <c r="O661" s="6"/>
      <c r="P661" s="6"/>
      <c r="Q661" s="6"/>
    </row>
    <row r="662">
      <c r="F662" s="6"/>
      <c r="G662" s="6"/>
      <c r="H662" s="6"/>
      <c r="I662" s="6"/>
      <c r="J662" s="6"/>
      <c r="K662" s="6"/>
      <c r="L662" s="6"/>
      <c r="M662" s="6"/>
      <c r="N662" s="6"/>
      <c r="O662" s="6"/>
      <c r="P662" s="6"/>
      <c r="Q662" s="6"/>
    </row>
    <row r="663">
      <c r="F663" s="6"/>
      <c r="G663" s="6"/>
      <c r="H663" s="6"/>
      <c r="I663" s="6"/>
      <c r="J663" s="6"/>
      <c r="K663" s="6"/>
      <c r="L663" s="6"/>
      <c r="M663" s="6"/>
      <c r="N663" s="6"/>
      <c r="O663" s="6"/>
      <c r="P663" s="6"/>
      <c r="Q663" s="6"/>
    </row>
    <row r="664">
      <c r="F664" s="6"/>
      <c r="G664" s="6"/>
      <c r="H664" s="6"/>
      <c r="I664" s="6"/>
      <c r="J664" s="6"/>
      <c r="K664" s="6"/>
      <c r="L664" s="6"/>
      <c r="M664" s="6"/>
      <c r="N664" s="6"/>
      <c r="O664" s="6"/>
      <c r="P664" s="6"/>
      <c r="Q664" s="6"/>
    </row>
    <row r="665">
      <c r="F665" s="6"/>
      <c r="G665" s="6"/>
      <c r="H665" s="6"/>
      <c r="I665" s="6"/>
      <c r="J665" s="6"/>
      <c r="K665" s="6"/>
      <c r="L665" s="6"/>
      <c r="M665" s="6"/>
      <c r="N665" s="6"/>
      <c r="O665" s="6"/>
      <c r="P665" s="6"/>
      <c r="Q665" s="6"/>
    </row>
    <row r="666">
      <c r="F666" s="6"/>
      <c r="G666" s="6"/>
      <c r="H666" s="6"/>
      <c r="I666" s="6"/>
      <c r="J666" s="6"/>
      <c r="K666" s="6"/>
      <c r="L666" s="6"/>
      <c r="M666" s="6"/>
      <c r="N666" s="6"/>
      <c r="O666" s="6"/>
      <c r="P666" s="6"/>
      <c r="Q666" s="6"/>
    </row>
    <row r="667">
      <c r="F667" s="6"/>
      <c r="G667" s="6"/>
      <c r="H667" s="6"/>
      <c r="I667" s="6"/>
      <c r="J667" s="6"/>
      <c r="K667" s="6"/>
      <c r="L667" s="6"/>
      <c r="M667" s="6"/>
      <c r="N667" s="6"/>
      <c r="O667" s="6"/>
      <c r="P667" s="6"/>
      <c r="Q667" s="6"/>
    </row>
    <row r="668">
      <c r="F668" s="6"/>
      <c r="G668" s="6"/>
      <c r="H668" s="6"/>
      <c r="I668" s="6"/>
      <c r="J668" s="6"/>
      <c r="K668" s="6"/>
      <c r="L668" s="6"/>
      <c r="M668" s="6"/>
      <c r="N668" s="6"/>
      <c r="O668" s="6"/>
      <c r="P668" s="6"/>
      <c r="Q668" s="6"/>
    </row>
    <row r="669">
      <c r="F669" s="6"/>
      <c r="G669" s="6"/>
      <c r="H669" s="6"/>
      <c r="I669" s="6"/>
      <c r="J669" s="6"/>
      <c r="K669" s="6"/>
      <c r="L669" s="6"/>
      <c r="M669" s="6"/>
      <c r="N669" s="6"/>
      <c r="O669" s="6"/>
      <c r="P669" s="6"/>
      <c r="Q669" s="6"/>
    </row>
    <row r="670">
      <c r="F670" s="6"/>
      <c r="G670" s="6"/>
      <c r="H670" s="6"/>
      <c r="I670" s="6"/>
      <c r="J670" s="6"/>
      <c r="K670" s="6"/>
      <c r="L670" s="6"/>
      <c r="M670" s="6"/>
      <c r="N670" s="6"/>
      <c r="O670" s="6"/>
      <c r="P670" s="6"/>
      <c r="Q670" s="6"/>
    </row>
    <row r="671">
      <c r="F671" s="6"/>
      <c r="G671" s="6"/>
      <c r="H671" s="6"/>
      <c r="I671" s="6"/>
      <c r="J671" s="6"/>
      <c r="K671" s="6"/>
      <c r="L671" s="6"/>
      <c r="M671" s="6"/>
      <c r="N671" s="6"/>
      <c r="O671" s="6"/>
      <c r="P671" s="6"/>
      <c r="Q671" s="6"/>
    </row>
    <row r="672">
      <c r="F672" s="6"/>
      <c r="G672" s="6"/>
      <c r="H672" s="6"/>
      <c r="I672" s="6"/>
      <c r="J672" s="6"/>
      <c r="K672" s="6"/>
      <c r="L672" s="6"/>
      <c r="M672" s="6"/>
      <c r="N672" s="6"/>
      <c r="O672" s="6"/>
      <c r="P672" s="6"/>
      <c r="Q672" s="6"/>
    </row>
    <row r="673">
      <c r="F673" s="6"/>
      <c r="G673" s="6"/>
      <c r="H673" s="6"/>
      <c r="I673" s="6"/>
      <c r="J673" s="6"/>
      <c r="K673" s="6"/>
      <c r="L673" s="6"/>
      <c r="M673" s="6"/>
      <c r="N673" s="6"/>
      <c r="O673" s="6"/>
      <c r="P673" s="6"/>
      <c r="Q673" s="6"/>
    </row>
    <row r="674">
      <c r="F674" s="6"/>
      <c r="G674" s="6"/>
      <c r="H674" s="6"/>
      <c r="I674" s="6"/>
      <c r="J674" s="6"/>
      <c r="K674" s="6"/>
      <c r="L674" s="6"/>
      <c r="M674" s="6"/>
      <c r="N674" s="6"/>
      <c r="O674" s="6"/>
      <c r="P674" s="6"/>
      <c r="Q674" s="6"/>
    </row>
    <row r="675">
      <c r="F675" s="6"/>
      <c r="G675" s="6"/>
      <c r="H675" s="6"/>
      <c r="I675" s="6"/>
      <c r="J675" s="6"/>
      <c r="K675" s="6"/>
      <c r="L675" s="6"/>
      <c r="M675" s="6"/>
      <c r="N675" s="6"/>
      <c r="O675" s="6"/>
      <c r="P675" s="6"/>
      <c r="Q675" s="6"/>
    </row>
    <row r="676">
      <c r="F676" s="6"/>
      <c r="G676" s="6"/>
      <c r="H676" s="6"/>
      <c r="I676" s="6"/>
      <c r="J676" s="6"/>
      <c r="K676" s="6"/>
      <c r="L676" s="6"/>
      <c r="M676" s="6"/>
      <c r="N676" s="6"/>
      <c r="O676" s="6"/>
      <c r="P676" s="6"/>
      <c r="Q676" s="6"/>
    </row>
    <row r="677">
      <c r="F677" s="6"/>
      <c r="G677" s="6"/>
      <c r="H677" s="6"/>
      <c r="I677" s="6"/>
      <c r="J677" s="6"/>
      <c r="K677" s="6"/>
      <c r="L677" s="6"/>
      <c r="M677" s="6"/>
      <c r="N677" s="6"/>
      <c r="O677" s="6"/>
      <c r="P677" s="6"/>
      <c r="Q677" s="6"/>
    </row>
    <row r="678">
      <c r="F678" s="6"/>
      <c r="G678" s="6"/>
      <c r="H678" s="6"/>
      <c r="I678" s="6"/>
      <c r="J678" s="6"/>
      <c r="K678" s="6"/>
      <c r="L678" s="6"/>
      <c r="M678" s="6"/>
      <c r="N678" s="6"/>
      <c r="O678" s="6"/>
      <c r="P678" s="6"/>
      <c r="Q678" s="6"/>
    </row>
    <row r="679">
      <c r="F679" s="6"/>
      <c r="G679" s="6"/>
      <c r="H679" s="6"/>
      <c r="I679" s="6"/>
      <c r="J679" s="6"/>
      <c r="K679" s="6"/>
      <c r="L679" s="6"/>
      <c r="M679" s="6"/>
      <c r="N679" s="6"/>
      <c r="O679" s="6"/>
      <c r="P679" s="6"/>
      <c r="Q679" s="6"/>
    </row>
    <row r="680">
      <c r="F680" s="6"/>
      <c r="G680" s="6"/>
      <c r="H680" s="6"/>
      <c r="I680" s="6"/>
      <c r="J680" s="6"/>
      <c r="K680" s="6"/>
      <c r="L680" s="6"/>
      <c r="M680" s="6"/>
      <c r="N680" s="6"/>
      <c r="O680" s="6"/>
      <c r="P680" s="6"/>
      <c r="Q680" s="6"/>
    </row>
    <row r="681">
      <c r="F681" s="6"/>
      <c r="G681" s="6"/>
      <c r="H681" s="6"/>
      <c r="I681" s="6"/>
      <c r="J681" s="6"/>
      <c r="K681" s="6"/>
      <c r="L681" s="6"/>
      <c r="M681" s="6"/>
      <c r="N681" s="6"/>
      <c r="O681" s="6"/>
      <c r="P681" s="6"/>
      <c r="Q681" s="6"/>
    </row>
    <row r="682">
      <c r="F682" s="6"/>
      <c r="G682" s="6"/>
      <c r="H682" s="6"/>
      <c r="I682" s="6"/>
      <c r="J682" s="6"/>
      <c r="K682" s="6"/>
      <c r="L682" s="6"/>
      <c r="M682" s="6"/>
      <c r="N682" s="6"/>
      <c r="O682" s="6"/>
      <c r="P682" s="6"/>
      <c r="Q682" s="6"/>
    </row>
    <row r="683">
      <c r="F683" s="6"/>
      <c r="G683" s="6"/>
      <c r="H683" s="6"/>
      <c r="I683" s="6"/>
      <c r="J683" s="6"/>
      <c r="K683" s="6"/>
      <c r="L683" s="6"/>
      <c r="M683" s="6"/>
      <c r="N683" s="6"/>
      <c r="O683" s="6"/>
      <c r="P683" s="6"/>
      <c r="Q683" s="6"/>
    </row>
    <row r="684">
      <c r="F684" s="6"/>
      <c r="G684" s="6"/>
      <c r="H684" s="6"/>
      <c r="I684" s="6"/>
      <c r="J684" s="6"/>
      <c r="K684" s="6"/>
      <c r="L684" s="6"/>
      <c r="M684" s="6"/>
      <c r="N684" s="6"/>
      <c r="O684" s="6"/>
      <c r="P684" s="6"/>
      <c r="Q684" s="6"/>
    </row>
    <row r="685">
      <c r="F685" s="6"/>
      <c r="G685" s="6"/>
      <c r="H685" s="6"/>
      <c r="I685" s="6"/>
      <c r="J685" s="6"/>
      <c r="K685" s="6"/>
      <c r="L685" s="6"/>
      <c r="M685" s="6"/>
      <c r="N685" s="6"/>
      <c r="O685" s="6"/>
      <c r="P685" s="6"/>
      <c r="Q685" s="6"/>
    </row>
    <row r="686">
      <c r="F686" s="6"/>
      <c r="G686" s="6"/>
      <c r="H686" s="6"/>
      <c r="I686" s="6"/>
      <c r="J686" s="6"/>
      <c r="K686" s="6"/>
      <c r="L686" s="6"/>
      <c r="M686" s="6"/>
      <c r="N686" s="6"/>
      <c r="O686" s="6"/>
      <c r="P686" s="6"/>
      <c r="Q686" s="6"/>
    </row>
    <row r="687">
      <c r="F687" s="6"/>
      <c r="G687" s="6"/>
      <c r="H687" s="6"/>
      <c r="I687" s="6"/>
      <c r="J687" s="6"/>
      <c r="K687" s="6"/>
      <c r="L687" s="6"/>
      <c r="M687" s="6"/>
      <c r="N687" s="6"/>
      <c r="O687" s="6"/>
      <c r="P687" s="6"/>
      <c r="Q687" s="6"/>
    </row>
    <row r="688">
      <c r="F688" s="6"/>
      <c r="G688" s="6"/>
      <c r="H688" s="6"/>
      <c r="I688" s="6"/>
      <c r="J688" s="6"/>
      <c r="K688" s="6"/>
      <c r="L688" s="6"/>
      <c r="M688" s="6"/>
      <c r="N688" s="6"/>
      <c r="O688" s="6"/>
      <c r="P688" s="6"/>
      <c r="Q688" s="6"/>
    </row>
    <row r="689">
      <c r="F689" s="6"/>
      <c r="G689" s="6"/>
      <c r="H689" s="6"/>
      <c r="I689" s="6"/>
      <c r="J689" s="6"/>
      <c r="K689" s="6"/>
      <c r="L689" s="6"/>
      <c r="M689" s="6"/>
      <c r="N689" s="6"/>
      <c r="O689" s="6"/>
      <c r="P689" s="6"/>
      <c r="Q689" s="6"/>
    </row>
    <row r="690">
      <c r="F690" s="6"/>
      <c r="G690" s="6"/>
      <c r="H690" s="6"/>
      <c r="I690" s="6"/>
      <c r="J690" s="6"/>
      <c r="K690" s="6"/>
      <c r="L690" s="6"/>
      <c r="M690" s="6"/>
      <c r="N690" s="6"/>
      <c r="O690" s="6"/>
      <c r="P690" s="6"/>
      <c r="Q690" s="6"/>
    </row>
    <row r="691">
      <c r="F691" s="6"/>
      <c r="G691" s="6"/>
      <c r="H691" s="6"/>
      <c r="I691" s="6"/>
      <c r="J691" s="6"/>
      <c r="K691" s="6"/>
      <c r="L691" s="6"/>
      <c r="M691" s="6"/>
      <c r="N691" s="6"/>
      <c r="O691" s="6"/>
      <c r="P691" s="6"/>
      <c r="Q691" s="6"/>
    </row>
    <row r="692">
      <c r="F692" s="6"/>
      <c r="G692" s="6"/>
      <c r="H692" s="6"/>
      <c r="I692" s="6"/>
      <c r="J692" s="6"/>
      <c r="K692" s="6"/>
      <c r="L692" s="6"/>
      <c r="M692" s="6"/>
      <c r="N692" s="6"/>
      <c r="O692" s="6"/>
      <c r="P692" s="6"/>
      <c r="Q692" s="6"/>
    </row>
    <row r="693">
      <c r="F693" s="6"/>
      <c r="G693" s="6"/>
      <c r="H693" s="6"/>
      <c r="I693" s="6"/>
      <c r="J693" s="6"/>
      <c r="K693" s="6"/>
      <c r="L693" s="6"/>
      <c r="M693" s="6"/>
      <c r="N693" s="6"/>
      <c r="O693" s="6"/>
      <c r="P693" s="6"/>
      <c r="Q693" s="6"/>
    </row>
    <row r="694">
      <c r="F694" s="6"/>
      <c r="G694" s="6"/>
      <c r="H694" s="6"/>
      <c r="I694" s="6"/>
      <c r="J694" s="6"/>
      <c r="K694" s="6"/>
      <c r="L694" s="6"/>
      <c r="M694" s="6"/>
      <c r="N694" s="6"/>
      <c r="O694" s="6"/>
      <c r="P694" s="6"/>
      <c r="Q694" s="6"/>
    </row>
    <row r="695">
      <c r="F695" s="6"/>
      <c r="G695" s="6"/>
      <c r="H695" s="6"/>
      <c r="I695" s="6"/>
      <c r="J695" s="6"/>
      <c r="K695" s="6"/>
      <c r="L695" s="6"/>
      <c r="M695" s="6"/>
      <c r="N695" s="6"/>
      <c r="O695" s="6"/>
      <c r="P695" s="6"/>
      <c r="Q695" s="6"/>
    </row>
    <row r="696">
      <c r="F696" s="6"/>
      <c r="G696" s="6"/>
      <c r="H696" s="6"/>
      <c r="I696" s="6"/>
      <c r="J696" s="6"/>
      <c r="K696" s="6"/>
      <c r="L696" s="6"/>
      <c r="M696" s="6"/>
      <c r="N696" s="6"/>
      <c r="O696" s="6"/>
      <c r="P696" s="6"/>
      <c r="Q696" s="6"/>
    </row>
    <row r="697">
      <c r="F697" s="6"/>
      <c r="G697" s="6"/>
      <c r="H697" s="6"/>
      <c r="I697" s="6"/>
      <c r="J697" s="6"/>
      <c r="K697" s="6"/>
      <c r="L697" s="6"/>
      <c r="M697" s="6"/>
      <c r="N697" s="6"/>
      <c r="O697" s="6"/>
      <c r="P697" s="6"/>
      <c r="Q697" s="6"/>
    </row>
    <row r="698">
      <c r="F698" s="6"/>
      <c r="G698" s="6"/>
      <c r="H698" s="6"/>
      <c r="I698" s="6"/>
      <c r="J698" s="6"/>
      <c r="K698" s="6"/>
      <c r="L698" s="6"/>
      <c r="M698" s="6"/>
      <c r="N698" s="6"/>
      <c r="O698" s="6"/>
      <c r="P698" s="6"/>
      <c r="Q698" s="6"/>
    </row>
    <row r="699">
      <c r="F699" s="6"/>
      <c r="G699" s="6"/>
      <c r="H699" s="6"/>
      <c r="I699" s="6"/>
      <c r="J699" s="6"/>
      <c r="K699" s="6"/>
      <c r="L699" s="6"/>
      <c r="M699" s="6"/>
      <c r="N699" s="6"/>
      <c r="O699" s="6"/>
      <c r="P699" s="6"/>
      <c r="Q699" s="6"/>
    </row>
    <row r="700">
      <c r="F700" s="6"/>
      <c r="G700" s="6"/>
      <c r="H700" s="6"/>
      <c r="I700" s="6"/>
      <c r="J700" s="6"/>
      <c r="K700" s="6"/>
      <c r="L700" s="6"/>
      <c r="M700" s="6"/>
      <c r="N700" s="6"/>
      <c r="O700" s="6"/>
      <c r="P700" s="6"/>
      <c r="Q700" s="6"/>
    </row>
    <row r="701">
      <c r="F701" s="6"/>
      <c r="G701" s="6"/>
      <c r="H701" s="6"/>
      <c r="I701" s="6"/>
      <c r="J701" s="6"/>
      <c r="K701" s="6"/>
      <c r="L701" s="6"/>
      <c r="M701" s="6"/>
      <c r="N701" s="6"/>
      <c r="O701" s="6"/>
      <c r="P701" s="6"/>
      <c r="Q701" s="6"/>
    </row>
    <row r="702">
      <c r="F702" s="6"/>
      <c r="G702" s="6"/>
      <c r="H702" s="6"/>
      <c r="I702" s="6"/>
      <c r="J702" s="6"/>
      <c r="K702" s="6"/>
      <c r="L702" s="6"/>
      <c r="M702" s="6"/>
      <c r="N702" s="6"/>
      <c r="O702" s="6"/>
      <c r="P702" s="6"/>
      <c r="Q702" s="6"/>
    </row>
    <row r="703">
      <c r="F703" s="6"/>
      <c r="G703" s="6"/>
      <c r="H703" s="6"/>
      <c r="I703" s="6"/>
      <c r="J703" s="6"/>
      <c r="K703" s="6"/>
      <c r="L703" s="6"/>
      <c r="M703" s="6"/>
      <c r="N703" s="6"/>
      <c r="O703" s="6"/>
      <c r="P703" s="6"/>
      <c r="Q703" s="6"/>
    </row>
    <row r="704">
      <c r="F704" s="6"/>
      <c r="G704" s="6"/>
      <c r="H704" s="6"/>
      <c r="I704" s="6"/>
      <c r="J704" s="6"/>
      <c r="K704" s="6"/>
      <c r="L704" s="6"/>
      <c r="M704" s="6"/>
      <c r="N704" s="6"/>
      <c r="O704" s="6"/>
      <c r="P704" s="6"/>
      <c r="Q704" s="6"/>
    </row>
    <row r="705">
      <c r="F705" s="6"/>
      <c r="G705" s="6"/>
      <c r="H705" s="6"/>
      <c r="I705" s="6"/>
      <c r="J705" s="6"/>
      <c r="K705" s="6"/>
      <c r="L705" s="6"/>
      <c r="M705" s="6"/>
      <c r="N705" s="6"/>
      <c r="O705" s="6"/>
      <c r="P705" s="6"/>
      <c r="Q705" s="6"/>
    </row>
    <row r="706">
      <c r="F706" s="6"/>
      <c r="G706" s="6"/>
      <c r="H706" s="6"/>
      <c r="I706" s="6"/>
      <c r="J706" s="6"/>
      <c r="K706" s="6"/>
      <c r="L706" s="6"/>
      <c r="M706" s="6"/>
      <c r="N706" s="6"/>
      <c r="O706" s="6"/>
      <c r="P706" s="6"/>
      <c r="Q706" s="6"/>
    </row>
    <row r="707">
      <c r="F707" s="6"/>
      <c r="G707" s="6"/>
      <c r="H707" s="6"/>
      <c r="I707" s="6"/>
      <c r="J707" s="6"/>
      <c r="K707" s="6"/>
      <c r="L707" s="6"/>
      <c r="M707" s="6"/>
      <c r="N707" s="6"/>
      <c r="O707" s="6"/>
      <c r="P707" s="6"/>
      <c r="Q707" s="6"/>
    </row>
    <row r="708">
      <c r="F708" s="6"/>
      <c r="G708" s="6"/>
      <c r="H708" s="6"/>
      <c r="I708" s="6"/>
      <c r="J708" s="6"/>
      <c r="K708" s="6"/>
      <c r="L708" s="6"/>
      <c r="M708" s="6"/>
      <c r="N708" s="6"/>
      <c r="O708" s="6"/>
      <c r="P708" s="6"/>
      <c r="Q708" s="6"/>
    </row>
    <row r="709">
      <c r="F709" s="6"/>
      <c r="G709" s="6"/>
      <c r="H709" s="6"/>
      <c r="I709" s="6"/>
      <c r="J709" s="6"/>
      <c r="K709" s="6"/>
      <c r="L709" s="6"/>
      <c r="M709" s="6"/>
      <c r="N709" s="6"/>
      <c r="O709" s="6"/>
      <c r="P709" s="6"/>
      <c r="Q709" s="6"/>
    </row>
    <row r="710">
      <c r="F710" s="6"/>
      <c r="G710" s="6"/>
      <c r="H710" s="6"/>
      <c r="I710" s="6"/>
      <c r="J710" s="6"/>
      <c r="K710" s="6"/>
      <c r="L710" s="6"/>
      <c r="M710" s="6"/>
      <c r="N710" s="6"/>
      <c r="O710" s="6"/>
      <c r="P710" s="6"/>
      <c r="Q710" s="6"/>
    </row>
    <row r="711">
      <c r="F711" s="6"/>
      <c r="G711" s="6"/>
      <c r="H711" s="6"/>
      <c r="I711" s="6"/>
      <c r="J711" s="6"/>
      <c r="K711" s="6"/>
      <c r="L711" s="6"/>
      <c r="M711" s="6"/>
      <c r="N711" s="6"/>
      <c r="O711" s="6"/>
      <c r="P711" s="6"/>
      <c r="Q711" s="6"/>
    </row>
    <row r="712">
      <c r="F712" s="6"/>
      <c r="G712" s="6"/>
      <c r="H712" s="6"/>
      <c r="I712" s="6"/>
      <c r="J712" s="6"/>
      <c r="K712" s="6"/>
      <c r="L712" s="6"/>
      <c r="M712" s="6"/>
      <c r="N712" s="6"/>
      <c r="O712" s="6"/>
      <c r="P712" s="6"/>
      <c r="Q712" s="6"/>
    </row>
    <row r="713">
      <c r="F713" s="6"/>
      <c r="G713" s="6"/>
      <c r="H713" s="6"/>
      <c r="I713" s="6"/>
      <c r="J713" s="6"/>
      <c r="K713" s="6"/>
      <c r="L713" s="6"/>
      <c r="M713" s="6"/>
      <c r="N713" s="6"/>
      <c r="O713" s="6"/>
      <c r="P713" s="6"/>
      <c r="Q713" s="6"/>
    </row>
    <row r="714">
      <c r="F714" s="6"/>
      <c r="G714" s="6"/>
      <c r="H714" s="6"/>
      <c r="I714" s="6"/>
      <c r="J714" s="6"/>
      <c r="K714" s="6"/>
      <c r="L714" s="6"/>
      <c r="M714" s="6"/>
      <c r="N714" s="6"/>
      <c r="O714" s="6"/>
      <c r="P714" s="6"/>
      <c r="Q714" s="6"/>
    </row>
    <row r="715">
      <c r="F715" s="6"/>
      <c r="G715" s="6"/>
      <c r="H715" s="6"/>
      <c r="I715" s="6"/>
      <c r="J715" s="6"/>
      <c r="K715" s="6"/>
      <c r="L715" s="6"/>
      <c r="M715" s="6"/>
      <c r="N715" s="6"/>
      <c r="O715" s="6"/>
      <c r="P715" s="6"/>
      <c r="Q715" s="6"/>
    </row>
    <row r="716">
      <c r="F716" s="6"/>
      <c r="G716" s="6"/>
      <c r="H716" s="6"/>
      <c r="I716" s="6"/>
      <c r="J716" s="6"/>
      <c r="K716" s="6"/>
      <c r="L716" s="6"/>
      <c r="M716" s="6"/>
      <c r="N716" s="6"/>
      <c r="O716" s="6"/>
      <c r="P716" s="6"/>
      <c r="Q716" s="6"/>
    </row>
    <row r="717">
      <c r="F717" s="6"/>
      <c r="G717" s="6"/>
      <c r="H717" s="6"/>
      <c r="I717" s="6"/>
      <c r="J717" s="6"/>
      <c r="K717" s="6"/>
      <c r="L717" s="6"/>
      <c r="M717" s="6"/>
      <c r="N717" s="6"/>
      <c r="O717" s="6"/>
      <c r="P717" s="6"/>
      <c r="Q717" s="6"/>
    </row>
    <row r="718">
      <c r="F718" s="6"/>
      <c r="G718" s="6"/>
      <c r="H718" s="6"/>
      <c r="I718" s="6"/>
      <c r="J718" s="6"/>
      <c r="K718" s="6"/>
      <c r="L718" s="6"/>
      <c r="M718" s="6"/>
      <c r="N718" s="6"/>
      <c r="O718" s="6"/>
      <c r="P718" s="6"/>
      <c r="Q718" s="6"/>
    </row>
    <row r="719">
      <c r="F719" s="6"/>
      <c r="G719" s="6"/>
      <c r="H719" s="6"/>
      <c r="I719" s="6"/>
      <c r="J719" s="6"/>
      <c r="K719" s="6"/>
      <c r="L719" s="6"/>
      <c r="M719" s="6"/>
      <c r="N719" s="6"/>
      <c r="O719" s="6"/>
      <c r="P719" s="6"/>
      <c r="Q719" s="6"/>
    </row>
    <row r="720">
      <c r="F720" s="6"/>
      <c r="G720" s="6"/>
      <c r="H720" s="6"/>
      <c r="I720" s="6"/>
      <c r="J720" s="6"/>
      <c r="K720" s="6"/>
      <c r="L720" s="6"/>
      <c r="M720" s="6"/>
      <c r="N720" s="6"/>
      <c r="O720" s="6"/>
      <c r="P720" s="6"/>
      <c r="Q720" s="6"/>
    </row>
    <row r="721">
      <c r="F721" s="6"/>
      <c r="G721" s="6"/>
      <c r="H721" s="6"/>
      <c r="I721" s="6"/>
      <c r="J721" s="6"/>
      <c r="K721" s="6"/>
      <c r="L721" s="6"/>
      <c r="M721" s="6"/>
      <c r="N721" s="6"/>
      <c r="O721" s="6"/>
      <c r="P721" s="6"/>
      <c r="Q721" s="6"/>
    </row>
    <row r="722">
      <c r="F722" s="6"/>
      <c r="G722" s="6"/>
      <c r="H722" s="6"/>
      <c r="I722" s="6"/>
      <c r="J722" s="6"/>
      <c r="K722" s="6"/>
      <c r="L722" s="6"/>
      <c r="M722" s="6"/>
      <c r="N722" s="6"/>
      <c r="O722" s="6"/>
      <c r="P722" s="6"/>
      <c r="Q722" s="6"/>
    </row>
    <row r="723">
      <c r="F723" s="6"/>
      <c r="G723" s="6"/>
      <c r="H723" s="6"/>
      <c r="I723" s="6"/>
      <c r="J723" s="6"/>
      <c r="K723" s="6"/>
      <c r="L723" s="6"/>
      <c r="M723" s="6"/>
      <c r="N723" s="6"/>
      <c r="O723" s="6"/>
      <c r="P723" s="6"/>
      <c r="Q723" s="6"/>
    </row>
    <row r="724">
      <c r="F724" s="6"/>
      <c r="G724" s="6"/>
      <c r="H724" s="6"/>
      <c r="I724" s="6"/>
      <c r="J724" s="6"/>
      <c r="K724" s="6"/>
      <c r="L724" s="6"/>
      <c r="M724" s="6"/>
      <c r="N724" s="6"/>
      <c r="O724" s="6"/>
      <c r="P724" s="6"/>
      <c r="Q724" s="6"/>
    </row>
    <row r="725">
      <c r="F725" s="6"/>
      <c r="G725" s="6"/>
      <c r="H725" s="6"/>
      <c r="I725" s="6"/>
      <c r="J725" s="6"/>
      <c r="K725" s="6"/>
      <c r="L725" s="6"/>
      <c r="M725" s="6"/>
      <c r="N725" s="6"/>
      <c r="O725" s="6"/>
      <c r="P725" s="6"/>
      <c r="Q725" s="6"/>
    </row>
    <row r="726">
      <c r="F726" s="6"/>
      <c r="G726" s="6"/>
      <c r="H726" s="6"/>
      <c r="I726" s="6"/>
      <c r="J726" s="6"/>
      <c r="K726" s="6"/>
      <c r="L726" s="6"/>
      <c r="M726" s="6"/>
      <c r="N726" s="6"/>
      <c r="O726" s="6"/>
      <c r="P726" s="6"/>
      <c r="Q726" s="6"/>
    </row>
    <row r="727">
      <c r="F727" s="6"/>
      <c r="G727" s="6"/>
      <c r="H727" s="6"/>
      <c r="I727" s="6"/>
      <c r="J727" s="6"/>
      <c r="K727" s="6"/>
      <c r="L727" s="6"/>
      <c r="M727" s="6"/>
      <c r="N727" s="6"/>
      <c r="O727" s="6"/>
      <c r="P727" s="6"/>
      <c r="Q727" s="6"/>
    </row>
    <row r="728">
      <c r="F728" s="6"/>
      <c r="G728" s="6"/>
      <c r="H728" s="6"/>
      <c r="I728" s="6"/>
      <c r="J728" s="6"/>
      <c r="K728" s="6"/>
      <c r="L728" s="6"/>
      <c r="M728" s="6"/>
      <c r="N728" s="6"/>
      <c r="O728" s="6"/>
      <c r="P728" s="6"/>
      <c r="Q728" s="6"/>
    </row>
    <row r="729">
      <c r="F729" s="6"/>
      <c r="G729" s="6"/>
      <c r="H729" s="6"/>
      <c r="I729" s="6"/>
      <c r="J729" s="6"/>
      <c r="K729" s="6"/>
      <c r="L729" s="6"/>
      <c r="M729" s="6"/>
      <c r="N729" s="6"/>
      <c r="O729" s="6"/>
      <c r="P729" s="6"/>
      <c r="Q729" s="6"/>
    </row>
    <row r="730">
      <c r="F730" s="6"/>
      <c r="G730" s="6"/>
      <c r="H730" s="6"/>
      <c r="I730" s="6"/>
      <c r="J730" s="6"/>
      <c r="K730" s="6"/>
      <c r="L730" s="6"/>
      <c r="M730" s="6"/>
      <c r="N730" s="6"/>
      <c r="O730" s="6"/>
      <c r="P730" s="6"/>
      <c r="Q730" s="6"/>
    </row>
    <row r="731">
      <c r="F731" s="6"/>
      <c r="G731" s="6"/>
      <c r="H731" s="6"/>
      <c r="I731" s="6"/>
      <c r="J731" s="6"/>
      <c r="K731" s="6"/>
      <c r="L731" s="6"/>
      <c r="M731" s="6"/>
      <c r="N731" s="6"/>
      <c r="O731" s="6"/>
      <c r="P731" s="6"/>
      <c r="Q731" s="6"/>
    </row>
    <row r="732">
      <c r="F732" s="6"/>
      <c r="G732" s="6"/>
      <c r="H732" s="6"/>
      <c r="I732" s="6"/>
      <c r="J732" s="6"/>
      <c r="K732" s="6"/>
      <c r="L732" s="6"/>
      <c r="M732" s="6"/>
      <c r="N732" s="6"/>
      <c r="O732" s="6"/>
      <c r="P732" s="6"/>
      <c r="Q732" s="6"/>
    </row>
    <row r="733">
      <c r="F733" s="6"/>
      <c r="G733" s="6"/>
      <c r="H733" s="6"/>
      <c r="I733" s="6"/>
      <c r="J733" s="6"/>
      <c r="K733" s="6"/>
      <c r="L733" s="6"/>
      <c r="M733" s="6"/>
      <c r="N733" s="6"/>
      <c r="O733" s="6"/>
      <c r="P733" s="6"/>
      <c r="Q733" s="6"/>
    </row>
    <row r="734">
      <c r="F734" s="6"/>
      <c r="G734" s="6"/>
      <c r="H734" s="6"/>
      <c r="I734" s="6"/>
      <c r="J734" s="6"/>
      <c r="K734" s="6"/>
      <c r="L734" s="6"/>
      <c r="M734" s="6"/>
      <c r="N734" s="6"/>
      <c r="O734" s="6"/>
      <c r="P734" s="6"/>
      <c r="Q734" s="6"/>
    </row>
    <row r="735">
      <c r="F735" s="6"/>
      <c r="G735" s="6"/>
      <c r="H735" s="6"/>
      <c r="I735" s="6"/>
      <c r="J735" s="6"/>
      <c r="K735" s="6"/>
      <c r="L735" s="6"/>
      <c r="M735" s="6"/>
      <c r="N735" s="6"/>
      <c r="O735" s="6"/>
      <c r="P735" s="6"/>
      <c r="Q735" s="6"/>
    </row>
    <row r="736">
      <c r="F736" s="6"/>
      <c r="G736" s="6"/>
      <c r="H736" s="6"/>
      <c r="I736" s="6"/>
      <c r="J736" s="6"/>
      <c r="K736" s="6"/>
      <c r="L736" s="6"/>
      <c r="M736" s="6"/>
      <c r="N736" s="6"/>
      <c r="O736" s="6"/>
      <c r="P736" s="6"/>
      <c r="Q736" s="6"/>
    </row>
    <row r="737">
      <c r="F737" s="6"/>
      <c r="G737" s="6"/>
      <c r="H737" s="6"/>
      <c r="I737" s="6"/>
      <c r="J737" s="6"/>
      <c r="K737" s="6"/>
      <c r="L737" s="6"/>
      <c r="M737" s="6"/>
      <c r="N737" s="6"/>
      <c r="O737" s="6"/>
      <c r="P737" s="6"/>
      <c r="Q737" s="6"/>
    </row>
    <row r="738">
      <c r="F738" s="6"/>
      <c r="G738" s="6"/>
      <c r="H738" s="6"/>
      <c r="I738" s="6"/>
      <c r="J738" s="6"/>
      <c r="K738" s="6"/>
      <c r="L738" s="6"/>
      <c r="M738" s="6"/>
      <c r="N738" s="6"/>
      <c r="O738" s="6"/>
      <c r="P738" s="6"/>
      <c r="Q738" s="6"/>
    </row>
    <row r="739">
      <c r="F739" s="6"/>
      <c r="G739" s="6"/>
      <c r="H739" s="6"/>
      <c r="I739" s="6"/>
      <c r="J739" s="6"/>
      <c r="K739" s="6"/>
      <c r="L739" s="6"/>
      <c r="M739" s="6"/>
      <c r="N739" s="6"/>
      <c r="O739" s="6"/>
      <c r="P739" s="6"/>
      <c r="Q739" s="6"/>
    </row>
    <row r="740">
      <c r="F740" s="6"/>
      <c r="G740" s="6"/>
      <c r="H740" s="6"/>
      <c r="I740" s="6"/>
      <c r="J740" s="6"/>
      <c r="K740" s="6"/>
      <c r="L740" s="6"/>
      <c r="M740" s="6"/>
      <c r="N740" s="6"/>
      <c r="O740" s="6"/>
      <c r="P740" s="6"/>
      <c r="Q740" s="6"/>
    </row>
    <row r="741">
      <c r="F741" s="6"/>
      <c r="G741" s="6"/>
      <c r="H741" s="6"/>
      <c r="I741" s="6"/>
      <c r="J741" s="6"/>
      <c r="K741" s="6"/>
      <c r="L741" s="6"/>
      <c r="M741" s="6"/>
      <c r="N741" s="6"/>
      <c r="O741" s="6"/>
      <c r="P741" s="6"/>
      <c r="Q741" s="6"/>
    </row>
    <row r="742">
      <c r="F742" s="6"/>
      <c r="G742" s="6"/>
      <c r="H742" s="6"/>
      <c r="I742" s="6"/>
      <c r="J742" s="6"/>
      <c r="K742" s="6"/>
      <c r="L742" s="6"/>
      <c r="M742" s="6"/>
      <c r="N742" s="6"/>
      <c r="O742" s="6"/>
      <c r="P742" s="6"/>
      <c r="Q742" s="6"/>
    </row>
    <row r="743">
      <c r="F743" s="6"/>
      <c r="G743" s="6"/>
      <c r="H743" s="6"/>
      <c r="I743" s="6"/>
      <c r="J743" s="6"/>
      <c r="K743" s="6"/>
      <c r="L743" s="6"/>
      <c r="M743" s="6"/>
      <c r="N743" s="6"/>
      <c r="O743" s="6"/>
      <c r="P743" s="6"/>
      <c r="Q743" s="6"/>
    </row>
    <row r="744">
      <c r="F744" s="6"/>
      <c r="G744" s="6"/>
      <c r="H744" s="6"/>
      <c r="I744" s="6"/>
      <c r="J744" s="6"/>
      <c r="K744" s="6"/>
      <c r="L744" s="6"/>
      <c r="M744" s="6"/>
      <c r="N744" s="6"/>
      <c r="O744" s="6"/>
      <c r="P744" s="6"/>
      <c r="Q744" s="6"/>
    </row>
    <row r="745">
      <c r="F745" s="6"/>
      <c r="G745" s="6"/>
      <c r="H745" s="6"/>
      <c r="I745" s="6"/>
      <c r="J745" s="6"/>
      <c r="K745" s="6"/>
      <c r="L745" s="6"/>
      <c r="M745" s="6"/>
      <c r="N745" s="6"/>
      <c r="O745" s="6"/>
      <c r="P745" s="6"/>
      <c r="Q745" s="6"/>
    </row>
    <row r="746">
      <c r="F746" s="6"/>
      <c r="G746" s="6"/>
      <c r="H746" s="6"/>
      <c r="I746" s="6"/>
      <c r="J746" s="6"/>
      <c r="K746" s="6"/>
      <c r="L746" s="6"/>
      <c r="M746" s="6"/>
      <c r="N746" s="6"/>
      <c r="O746" s="6"/>
      <c r="P746" s="6"/>
      <c r="Q746" s="6"/>
    </row>
    <row r="747">
      <c r="F747" s="6"/>
      <c r="G747" s="6"/>
      <c r="H747" s="6"/>
      <c r="I747" s="6"/>
      <c r="J747" s="6"/>
      <c r="K747" s="6"/>
      <c r="L747" s="6"/>
      <c r="M747" s="6"/>
      <c r="N747" s="6"/>
      <c r="O747" s="6"/>
      <c r="P747" s="6"/>
      <c r="Q747" s="6"/>
    </row>
    <row r="748">
      <c r="F748" s="6"/>
      <c r="G748" s="6"/>
      <c r="H748" s="6"/>
      <c r="I748" s="6"/>
      <c r="J748" s="6"/>
      <c r="K748" s="6"/>
      <c r="L748" s="6"/>
      <c r="M748" s="6"/>
      <c r="N748" s="6"/>
      <c r="O748" s="6"/>
      <c r="P748" s="6"/>
      <c r="Q748" s="6"/>
    </row>
    <row r="749">
      <c r="F749" s="6"/>
      <c r="G749" s="6"/>
      <c r="H749" s="6"/>
      <c r="I749" s="6"/>
      <c r="J749" s="6"/>
      <c r="K749" s="6"/>
      <c r="L749" s="6"/>
      <c r="M749" s="6"/>
      <c r="N749" s="6"/>
      <c r="O749" s="6"/>
      <c r="P749" s="6"/>
      <c r="Q749" s="6"/>
    </row>
    <row r="750">
      <c r="F750" s="6"/>
      <c r="G750" s="6"/>
      <c r="H750" s="6"/>
      <c r="I750" s="6"/>
      <c r="J750" s="6"/>
      <c r="K750" s="6"/>
      <c r="L750" s="6"/>
      <c r="M750" s="6"/>
      <c r="N750" s="6"/>
      <c r="O750" s="6"/>
      <c r="P750" s="6"/>
      <c r="Q750" s="6"/>
    </row>
    <row r="751">
      <c r="F751" s="6"/>
      <c r="G751" s="6"/>
      <c r="H751" s="6"/>
      <c r="I751" s="6"/>
      <c r="J751" s="6"/>
      <c r="K751" s="6"/>
      <c r="L751" s="6"/>
      <c r="M751" s="6"/>
      <c r="N751" s="6"/>
      <c r="O751" s="6"/>
      <c r="P751" s="6"/>
      <c r="Q751" s="6"/>
    </row>
    <row r="752">
      <c r="F752" s="6"/>
      <c r="G752" s="6"/>
      <c r="H752" s="6"/>
      <c r="I752" s="6"/>
      <c r="J752" s="6"/>
      <c r="K752" s="6"/>
      <c r="L752" s="6"/>
      <c r="M752" s="6"/>
      <c r="N752" s="6"/>
      <c r="O752" s="6"/>
      <c r="P752" s="6"/>
      <c r="Q752" s="6"/>
    </row>
    <row r="753">
      <c r="F753" s="6"/>
      <c r="G753" s="6"/>
      <c r="H753" s="6"/>
      <c r="I753" s="6"/>
      <c r="J753" s="6"/>
      <c r="K753" s="6"/>
      <c r="L753" s="6"/>
      <c r="M753" s="6"/>
      <c r="N753" s="6"/>
      <c r="O753" s="6"/>
      <c r="P753" s="6"/>
      <c r="Q753" s="6"/>
    </row>
    <row r="754">
      <c r="F754" s="6"/>
      <c r="G754" s="6"/>
      <c r="H754" s="6"/>
      <c r="I754" s="6"/>
      <c r="J754" s="6"/>
      <c r="K754" s="6"/>
      <c r="L754" s="6"/>
      <c r="M754" s="6"/>
      <c r="N754" s="6"/>
      <c r="O754" s="6"/>
      <c r="P754" s="6"/>
      <c r="Q754" s="6"/>
    </row>
    <row r="755">
      <c r="F755" s="6"/>
      <c r="G755" s="6"/>
      <c r="H755" s="6"/>
      <c r="I755" s="6"/>
      <c r="J755" s="6"/>
      <c r="K755" s="6"/>
      <c r="L755" s="6"/>
      <c r="M755" s="6"/>
      <c r="N755" s="6"/>
      <c r="O755" s="6"/>
      <c r="P755" s="6"/>
      <c r="Q755" s="6"/>
    </row>
    <row r="756">
      <c r="F756" s="6"/>
      <c r="G756" s="6"/>
      <c r="H756" s="6"/>
      <c r="I756" s="6"/>
      <c r="J756" s="6"/>
      <c r="K756" s="6"/>
      <c r="L756" s="6"/>
      <c r="M756" s="6"/>
      <c r="N756" s="6"/>
      <c r="O756" s="6"/>
      <c r="P756" s="6"/>
      <c r="Q756" s="6"/>
    </row>
    <row r="757">
      <c r="F757" s="6"/>
      <c r="G757" s="6"/>
      <c r="H757" s="6"/>
      <c r="I757" s="6"/>
      <c r="J757" s="6"/>
      <c r="K757" s="6"/>
      <c r="L757" s="6"/>
      <c r="M757" s="6"/>
      <c r="N757" s="6"/>
      <c r="O757" s="6"/>
      <c r="P757" s="6"/>
      <c r="Q757" s="6"/>
    </row>
    <row r="758">
      <c r="F758" s="6"/>
      <c r="G758" s="6"/>
      <c r="H758" s="6"/>
      <c r="I758" s="6"/>
      <c r="J758" s="6"/>
      <c r="K758" s="6"/>
      <c r="L758" s="6"/>
      <c r="M758" s="6"/>
      <c r="N758" s="6"/>
      <c r="O758" s="6"/>
      <c r="P758" s="6"/>
      <c r="Q758" s="6"/>
    </row>
    <row r="759">
      <c r="F759" s="6"/>
      <c r="G759" s="6"/>
      <c r="H759" s="6"/>
      <c r="I759" s="6"/>
      <c r="J759" s="6"/>
      <c r="K759" s="6"/>
      <c r="L759" s="6"/>
      <c r="M759" s="6"/>
      <c r="N759" s="6"/>
      <c r="O759" s="6"/>
      <c r="P759" s="6"/>
      <c r="Q759" s="6"/>
    </row>
    <row r="760">
      <c r="F760" s="6"/>
      <c r="G760" s="6"/>
      <c r="H760" s="6"/>
      <c r="I760" s="6"/>
      <c r="J760" s="6"/>
      <c r="K760" s="6"/>
      <c r="L760" s="6"/>
      <c r="M760" s="6"/>
      <c r="N760" s="6"/>
      <c r="O760" s="6"/>
      <c r="P760" s="6"/>
      <c r="Q760" s="6"/>
    </row>
    <row r="761">
      <c r="F761" s="6"/>
      <c r="G761" s="6"/>
      <c r="H761" s="6"/>
      <c r="I761" s="6"/>
      <c r="J761" s="6"/>
      <c r="K761" s="6"/>
      <c r="L761" s="6"/>
      <c r="M761" s="6"/>
      <c r="N761" s="6"/>
      <c r="O761" s="6"/>
      <c r="P761" s="6"/>
      <c r="Q761" s="6"/>
    </row>
    <row r="762">
      <c r="F762" s="6"/>
      <c r="G762" s="6"/>
      <c r="H762" s="6"/>
      <c r="I762" s="6"/>
      <c r="J762" s="6"/>
      <c r="K762" s="6"/>
      <c r="L762" s="6"/>
      <c r="M762" s="6"/>
      <c r="N762" s="6"/>
      <c r="O762" s="6"/>
      <c r="P762" s="6"/>
      <c r="Q762" s="6"/>
    </row>
    <row r="763">
      <c r="F763" s="6"/>
      <c r="G763" s="6"/>
      <c r="H763" s="6"/>
      <c r="I763" s="6"/>
      <c r="J763" s="6"/>
      <c r="K763" s="6"/>
      <c r="L763" s="6"/>
      <c r="M763" s="6"/>
      <c r="N763" s="6"/>
      <c r="O763" s="6"/>
      <c r="P763" s="6"/>
      <c r="Q763" s="6"/>
    </row>
    <row r="764">
      <c r="F764" s="6"/>
      <c r="G764" s="6"/>
      <c r="H764" s="6"/>
      <c r="I764" s="6"/>
      <c r="J764" s="6"/>
      <c r="K764" s="6"/>
      <c r="L764" s="6"/>
      <c r="M764" s="6"/>
      <c r="N764" s="6"/>
      <c r="O764" s="6"/>
      <c r="P764" s="6"/>
      <c r="Q764" s="6"/>
    </row>
    <row r="765">
      <c r="F765" s="6"/>
      <c r="G765" s="6"/>
      <c r="H765" s="6"/>
      <c r="I765" s="6"/>
      <c r="J765" s="6"/>
      <c r="K765" s="6"/>
      <c r="L765" s="6"/>
      <c r="M765" s="6"/>
      <c r="N765" s="6"/>
      <c r="O765" s="6"/>
      <c r="P765" s="6"/>
      <c r="Q765" s="6"/>
    </row>
    <row r="766">
      <c r="F766" s="6"/>
      <c r="G766" s="6"/>
      <c r="H766" s="6"/>
      <c r="I766" s="6"/>
      <c r="J766" s="6"/>
      <c r="K766" s="6"/>
      <c r="L766" s="6"/>
      <c r="M766" s="6"/>
      <c r="N766" s="6"/>
      <c r="O766" s="6"/>
      <c r="P766" s="6"/>
      <c r="Q766" s="6"/>
    </row>
    <row r="767">
      <c r="F767" s="6"/>
      <c r="G767" s="6"/>
      <c r="H767" s="6"/>
      <c r="I767" s="6"/>
      <c r="J767" s="6"/>
      <c r="K767" s="6"/>
      <c r="L767" s="6"/>
      <c r="M767" s="6"/>
      <c r="N767" s="6"/>
      <c r="O767" s="6"/>
      <c r="P767" s="6"/>
      <c r="Q767" s="6"/>
    </row>
    <row r="768">
      <c r="F768" s="6"/>
      <c r="G768" s="6"/>
      <c r="H768" s="6"/>
      <c r="I768" s="6"/>
      <c r="J768" s="6"/>
      <c r="K768" s="6"/>
      <c r="L768" s="6"/>
      <c r="M768" s="6"/>
      <c r="N768" s="6"/>
      <c r="O768" s="6"/>
      <c r="P768" s="6"/>
      <c r="Q768" s="6"/>
    </row>
    <row r="769">
      <c r="F769" s="6"/>
      <c r="G769" s="6"/>
      <c r="H769" s="6"/>
      <c r="I769" s="6"/>
      <c r="J769" s="6"/>
      <c r="K769" s="6"/>
      <c r="L769" s="6"/>
      <c r="M769" s="6"/>
      <c r="N769" s="6"/>
      <c r="O769" s="6"/>
      <c r="P769" s="6"/>
      <c r="Q769" s="6"/>
    </row>
    <row r="770">
      <c r="F770" s="6"/>
      <c r="G770" s="6"/>
      <c r="H770" s="6"/>
      <c r="I770" s="6"/>
      <c r="J770" s="6"/>
      <c r="K770" s="6"/>
      <c r="L770" s="6"/>
      <c r="M770" s="6"/>
      <c r="N770" s="6"/>
      <c r="O770" s="6"/>
      <c r="P770" s="6"/>
      <c r="Q770" s="6"/>
    </row>
    <row r="771">
      <c r="F771" s="6"/>
      <c r="G771" s="6"/>
      <c r="H771" s="6"/>
      <c r="I771" s="6"/>
      <c r="J771" s="6"/>
      <c r="K771" s="6"/>
      <c r="L771" s="6"/>
      <c r="M771" s="6"/>
      <c r="N771" s="6"/>
      <c r="O771" s="6"/>
      <c r="P771" s="6"/>
      <c r="Q771" s="6"/>
    </row>
    <row r="772">
      <c r="F772" s="6"/>
      <c r="G772" s="6"/>
      <c r="H772" s="6"/>
      <c r="I772" s="6"/>
      <c r="J772" s="6"/>
      <c r="K772" s="6"/>
      <c r="L772" s="6"/>
      <c r="M772" s="6"/>
      <c r="N772" s="6"/>
      <c r="O772" s="6"/>
      <c r="P772" s="6"/>
      <c r="Q772" s="6"/>
    </row>
    <row r="773">
      <c r="F773" s="6"/>
      <c r="G773" s="6"/>
      <c r="H773" s="6"/>
      <c r="I773" s="6"/>
      <c r="J773" s="6"/>
      <c r="K773" s="6"/>
      <c r="L773" s="6"/>
      <c r="M773" s="6"/>
      <c r="N773" s="6"/>
      <c r="O773" s="6"/>
      <c r="P773" s="6"/>
      <c r="Q773" s="6"/>
    </row>
    <row r="774">
      <c r="F774" s="6"/>
      <c r="G774" s="6"/>
      <c r="H774" s="6"/>
      <c r="I774" s="6"/>
      <c r="J774" s="6"/>
      <c r="K774" s="6"/>
      <c r="L774" s="6"/>
      <c r="M774" s="6"/>
      <c r="N774" s="6"/>
      <c r="O774" s="6"/>
      <c r="P774" s="6"/>
      <c r="Q774" s="6"/>
    </row>
    <row r="775">
      <c r="F775" s="6"/>
      <c r="G775" s="6"/>
      <c r="H775" s="6"/>
      <c r="I775" s="6"/>
      <c r="J775" s="6"/>
      <c r="K775" s="6"/>
      <c r="L775" s="6"/>
      <c r="M775" s="6"/>
      <c r="N775" s="6"/>
      <c r="O775" s="6"/>
      <c r="P775" s="6"/>
      <c r="Q775" s="6"/>
    </row>
    <row r="776">
      <c r="F776" s="6"/>
      <c r="G776" s="6"/>
      <c r="H776" s="6"/>
      <c r="I776" s="6"/>
      <c r="J776" s="6"/>
      <c r="K776" s="6"/>
      <c r="L776" s="6"/>
      <c r="M776" s="6"/>
      <c r="N776" s="6"/>
      <c r="O776" s="6"/>
      <c r="P776" s="6"/>
      <c r="Q776" s="6"/>
    </row>
    <row r="777">
      <c r="F777" s="6"/>
      <c r="G777" s="6"/>
      <c r="H777" s="6"/>
      <c r="I777" s="6"/>
      <c r="J777" s="6"/>
      <c r="K777" s="6"/>
      <c r="L777" s="6"/>
      <c r="M777" s="6"/>
      <c r="N777" s="6"/>
      <c r="O777" s="6"/>
      <c r="P777" s="6"/>
      <c r="Q777" s="6"/>
    </row>
    <row r="778">
      <c r="F778" s="6"/>
      <c r="G778" s="6"/>
      <c r="H778" s="6"/>
      <c r="I778" s="6"/>
      <c r="J778" s="6"/>
      <c r="K778" s="6"/>
      <c r="L778" s="6"/>
      <c r="M778" s="6"/>
      <c r="N778" s="6"/>
      <c r="O778" s="6"/>
      <c r="P778" s="6"/>
      <c r="Q778" s="6"/>
    </row>
    <row r="779">
      <c r="F779" s="6"/>
      <c r="G779" s="6"/>
      <c r="H779" s="6"/>
      <c r="I779" s="6"/>
      <c r="J779" s="6"/>
      <c r="K779" s="6"/>
      <c r="L779" s="6"/>
      <c r="M779" s="6"/>
      <c r="N779" s="6"/>
      <c r="O779" s="6"/>
      <c r="P779" s="6"/>
      <c r="Q779" s="6"/>
    </row>
    <row r="780">
      <c r="F780" s="6"/>
      <c r="G780" s="6"/>
      <c r="H780" s="6"/>
      <c r="I780" s="6"/>
      <c r="J780" s="6"/>
      <c r="K780" s="6"/>
      <c r="L780" s="6"/>
      <c r="M780" s="6"/>
      <c r="N780" s="6"/>
      <c r="O780" s="6"/>
      <c r="P780" s="6"/>
      <c r="Q780" s="6"/>
    </row>
    <row r="781">
      <c r="F781" s="6"/>
      <c r="G781" s="6"/>
      <c r="H781" s="6"/>
      <c r="I781" s="6"/>
      <c r="J781" s="6"/>
      <c r="K781" s="6"/>
      <c r="L781" s="6"/>
      <c r="M781" s="6"/>
      <c r="N781" s="6"/>
      <c r="O781" s="6"/>
      <c r="P781" s="6"/>
      <c r="Q781" s="6"/>
    </row>
    <row r="782">
      <c r="F782" s="6"/>
      <c r="G782" s="6"/>
      <c r="H782" s="6"/>
      <c r="I782" s="6"/>
      <c r="J782" s="6"/>
      <c r="K782" s="6"/>
      <c r="L782" s="6"/>
      <c r="M782" s="6"/>
      <c r="N782" s="6"/>
      <c r="O782" s="6"/>
      <c r="P782" s="6"/>
      <c r="Q782" s="6"/>
    </row>
    <row r="783">
      <c r="F783" s="6"/>
      <c r="G783" s="6"/>
      <c r="H783" s="6"/>
      <c r="I783" s="6"/>
      <c r="J783" s="6"/>
      <c r="K783" s="6"/>
      <c r="L783" s="6"/>
      <c r="M783" s="6"/>
      <c r="N783" s="6"/>
      <c r="O783" s="6"/>
      <c r="P783" s="6"/>
      <c r="Q783" s="6"/>
    </row>
    <row r="784">
      <c r="F784" s="6"/>
      <c r="G784" s="6"/>
      <c r="H784" s="6"/>
      <c r="I784" s="6"/>
      <c r="J784" s="6"/>
      <c r="K784" s="6"/>
      <c r="L784" s="6"/>
      <c r="M784" s="6"/>
      <c r="N784" s="6"/>
      <c r="O784" s="6"/>
      <c r="P784" s="6"/>
      <c r="Q784" s="6"/>
    </row>
    <row r="785">
      <c r="F785" s="6"/>
      <c r="G785" s="6"/>
      <c r="H785" s="6"/>
      <c r="I785" s="6"/>
      <c r="J785" s="6"/>
      <c r="K785" s="6"/>
      <c r="L785" s="6"/>
      <c r="M785" s="6"/>
      <c r="N785" s="6"/>
      <c r="O785" s="6"/>
      <c r="P785" s="6"/>
      <c r="Q785" s="6"/>
    </row>
    <row r="786">
      <c r="F786" s="6"/>
      <c r="G786" s="6"/>
      <c r="H786" s="6"/>
      <c r="I786" s="6"/>
      <c r="J786" s="6"/>
      <c r="K786" s="6"/>
      <c r="L786" s="6"/>
      <c r="M786" s="6"/>
      <c r="N786" s="6"/>
      <c r="O786" s="6"/>
      <c r="P786" s="6"/>
      <c r="Q786" s="6"/>
    </row>
    <row r="787">
      <c r="F787" s="6"/>
      <c r="G787" s="6"/>
      <c r="H787" s="6"/>
      <c r="I787" s="6"/>
      <c r="J787" s="6"/>
      <c r="K787" s="6"/>
      <c r="L787" s="6"/>
      <c r="M787" s="6"/>
      <c r="N787" s="6"/>
      <c r="O787" s="6"/>
      <c r="P787" s="6"/>
      <c r="Q787" s="6"/>
    </row>
    <row r="788">
      <c r="F788" s="6"/>
      <c r="G788" s="6"/>
      <c r="H788" s="6"/>
      <c r="I788" s="6"/>
      <c r="J788" s="6"/>
      <c r="K788" s="6"/>
      <c r="L788" s="6"/>
      <c r="M788" s="6"/>
      <c r="N788" s="6"/>
      <c r="O788" s="6"/>
      <c r="P788" s="6"/>
      <c r="Q788" s="6"/>
    </row>
    <row r="789">
      <c r="F789" s="6"/>
      <c r="G789" s="6"/>
      <c r="H789" s="6"/>
      <c r="I789" s="6"/>
      <c r="J789" s="6"/>
      <c r="K789" s="6"/>
      <c r="L789" s="6"/>
      <c r="M789" s="6"/>
      <c r="N789" s="6"/>
      <c r="O789" s="6"/>
      <c r="P789" s="6"/>
      <c r="Q789" s="6"/>
    </row>
    <row r="790">
      <c r="F790" s="6"/>
      <c r="G790" s="6"/>
      <c r="H790" s="6"/>
      <c r="I790" s="6"/>
      <c r="J790" s="6"/>
      <c r="K790" s="6"/>
      <c r="L790" s="6"/>
      <c r="M790" s="6"/>
      <c r="N790" s="6"/>
      <c r="O790" s="6"/>
      <c r="P790" s="6"/>
      <c r="Q790" s="6"/>
    </row>
    <row r="791">
      <c r="F791" s="6"/>
      <c r="G791" s="6"/>
      <c r="H791" s="6"/>
      <c r="I791" s="6"/>
      <c r="J791" s="6"/>
      <c r="K791" s="6"/>
      <c r="L791" s="6"/>
      <c r="M791" s="6"/>
      <c r="N791" s="6"/>
      <c r="O791" s="6"/>
      <c r="P791" s="6"/>
      <c r="Q791" s="6"/>
    </row>
    <row r="792">
      <c r="F792" s="6"/>
      <c r="G792" s="6"/>
      <c r="H792" s="6"/>
      <c r="I792" s="6"/>
      <c r="J792" s="6"/>
      <c r="K792" s="6"/>
      <c r="L792" s="6"/>
      <c r="M792" s="6"/>
      <c r="N792" s="6"/>
      <c r="O792" s="6"/>
      <c r="P792" s="6"/>
      <c r="Q792" s="6"/>
    </row>
    <row r="793">
      <c r="F793" s="6"/>
      <c r="G793" s="6"/>
      <c r="H793" s="6"/>
      <c r="I793" s="6"/>
      <c r="J793" s="6"/>
      <c r="K793" s="6"/>
      <c r="L793" s="6"/>
      <c r="M793" s="6"/>
      <c r="N793" s="6"/>
      <c r="O793" s="6"/>
      <c r="P793" s="6"/>
      <c r="Q793" s="6"/>
    </row>
    <row r="794">
      <c r="F794" s="6"/>
      <c r="G794" s="6"/>
      <c r="H794" s="6"/>
      <c r="I794" s="6"/>
      <c r="J794" s="6"/>
      <c r="K794" s="6"/>
      <c r="L794" s="6"/>
      <c r="M794" s="6"/>
      <c r="N794" s="6"/>
      <c r="O794" s="6"/>
      <c r="P794" s="6"/>
      <c r="Q794" s="6"/>
    </row>
    <row r="795">
      <c r="F795" s="6"/>
      <c r="G795" s="6"/>
      <c r="H795" s="6"/>
      <c r="I795" s="6"/>
      <c r="J795" s="6"/>
      <c r="K795" s="6"/>
      <c r="L795" s="6"/>
      <c r="M795" s="6"/>
      <c r="N795" s="6"/>
      <c r="O795" s="6"/>
      <c r="P795" s="6"/>
      <c r="Q795" s="6"/>
    </row>
    <row r="796">
      <c r="F796" s="6"/>
      <c r="G796" s="6"/>
      <c r="H796" s="6"/>
      <c r="I796" s="6"/>
      <c r="J796" s="6"/>
      <c r="K796" s="6"/>
      <c r="L796" s="6"/>
      <c r="M796" s="6"/>
      <c r="N796" s="6"/>
      <c r="O796" s="6"/>
      <c r="P796" s="6"/>
      <c r="Q796" s="6"/>
    </row>
    <row r="797">
      <c r="F797" s="6"/>
      <c r="G797" s="6"/>
      <c r="H797" s="6"/>
      <c r="I797" s="6"/>
      <c r="J797" s="6"/>
      <c r="K797" s="6"/>
      <c r="L797" s="6"/>
      <c r="M797" s="6"/>
      <c r="N797" s="6"/>
      <c r="O797" s="6"/>
      <c r="P797" s="6"/>
      <c r="Q797" s="6"/>
    </row>
    <row r="798">
      <c r="F798" s="6"/>
      <c r="G798" s="6"/>
      <c r="H798" s="6"/>
      <c r="I798" s="6"/>
      <c r="J798" s="6"/>
      <c r="K798" s="6"/>
      <c r="L798" s="6"/>
      <c r="M798" s="6"/>
      <c r="N798" s="6"/>
      <c r="O798" s="6"/>
      <c r="P798" s="6"/>
      <c r="Q798" s="6"/>
    </row>
    <row r="799">
      <c r="F799" s="6"/>
      <c r="G799" s="6"/>
      <c r="H799" s="6"/>
      <c r="I799" s="6"/>
      <c r="J799" s="6"/>
      <c r="K799" s="6"/>
      <c r="L799" s="6"/>
      <c r="M799" s="6"/>
      <c r="N799" s="6"/>
      <c r="O799" s="6"/>
      <c r="P799" s="6"/>
      <c r="Q799" s="6"/>
    </row>
    <row r="800">
      <c r="F800" s="6"/>
      <c r="G800" s="6"/>
      <c r="H800" s="6"/>
      <c r="I800" s="6"/>
      <c r="J800" s="6"/>
      <c r="K800" s="6"/>
      <c r="L800" s="6"/>
      <c r="M800" s="6"/>
      <c r="N800" s="6"/>
      <c r="O800" s="6"/>
      <c r="P800" s="6"/>
      <c r="Q800" s="6"/>
    </row>
    <row r="801">
      <c r="F801" s="6"/>
      <c r="G801" s="6"/>
      <c r="H801" s="6"/>
      <c r="I801" s="6"/>
      <c r="J801" s="6"/>
      <c r="K801" s="6"/>
      <c r="L801" s="6"/>
      <c r="M801" s="6"/>
      <c r="N801" s="6"/>
      <c r="O801" s="6"/>
      <c r="P801" s="6"/>
      <c r="Q801" s="6"/>
    </row>
    <row r="802">
      <c r="F802" s="6"/>
      <c r="G802" s="6"/>
      <c r="H802" s="6"/>
      <c r="I802" s="6"/>
      <c r="J802" s="6"/>
      <c r="K802" s="6"/>
      <c r="L802" s="6"/>
      <c r="M802" s="6"/>
      <c r="N802" s="6"/>
      <c r="O802" s="6"/>
      <c r="P802" s="6"/>
      <c r="Q802" s="6"/>
    </row>
    <row r="803">
      <c r="F803" s="6"/>
      <c r="G803" s="6"/>
      <c r="H803" s="6"/>
      <c r="I803" s="6"/>
      <c r="J803" s="6"/>
      <c r="K803" s="6"/>
      <c r="L803" s="6"/>
      <c r="M803" s="6"/>
      <c r="N803" s="6"/>
      <c r="O803" s="6"/>
      <c r="P803" s="6"/>
      <c r="Q803" s="6"/>
    </row>
    <row r="804">
      <c r="F804" s="6"/>
      <c r="G804" s="6"/>
      <c r="H804" s="6"/>
      <c r="I804" s="6"/>
      <c r="J804" s="6"/>
      <c r="K804" s="6"/>
      <c r="L804" s="6"/>
      <c r="M804" s="6"/>
      <c r="N804" s="6"/>
      <c r="O804" s="6"/>
      <c r="P804" s="6"/>
      <c r="Q804" s="6"/>
    </row>
    <row r="805">
      <c r="F805" s="6"/>
      <c r="G805" s="6"/>
      <c r="H805" s="6"/>
      <c r="I805" s="6"/>
      <c r="J805" s="6"/>
      <c r="K805" s="6"/>
      <c r="L805" s="6"/>
      <c r="M805" s="6"/>
      <c r="N805" s="6"/>
      <c r="O805" s="6"/>
      <c r="P805" s="6"/>
      <c r="Q805" s="6"/>
    </row>
    <row r="806">
      <c r="F806" s="6"/>
      <c r="G806" s="6"/>
      <c r="H806" s="6"/>
      <c r="I806" s="6"/>
      <c r="J806" s="6"/>
      <c r="K806" s="6"/>
      <c r="L806" s="6"/>
      <c r="M806" s="6"/>
      <c r="N806" s="6"/>
      <c r="O806" s="6"/>
      <c r="P806" s="6"/>
      <c r="Q806" s="6"/>
    </row>
    <row r="807">
      <c r="F807" s="6"/>
      <c r="G807" s="6"/>
      <c r="H807" s="6"/>
      <c r="I807" s="6"/>
      <c r="J807" s="6"/>
      <c r="K807" s="6"/>
      <c r="L807" s="6"/>
      <c r="M807" s="6"/>
      <c r="N807" s="6"/>
      <c r="O807" s="6"/>
      <c r="P807" s="6"/>
      <c r="Q807" s="6"/>
    </row>
    <row r="808">
      <c r="F808" s="6"/>
      <c r="G808" s="6"/>
      <c r="H808" s="6"/>
      <c r="I808" s="6"/>
      <c r="J808" s="6"/>
      <c r="K808" s="6"/>
      <c r="L808" s="6"/>
      <c r="M808" s="6"/>
      <c r="N808" s="6"/>
      <c r="O808" s="6"/>
      <c r="P808" s="6"/>
      <c r="Q808" s="6"/>
    </row>
    <row r="809">
      <c r="F809" s="6"/>
      <c r="G809" s="6"/>
      <c r="H809" s="6"/>
      <c r="I809" s="6"/>
      <c r="J809" s="6"/>
      <c r="K809" s="6"/>
      <c r="L809" s="6"/>
      <c r="M809" s="6"/>
      <c r="N809" s="6"/>
      <c r="O809" s="6"/>
      <c r="P809" s="6"/>
      <c r="Q809" s="6"/>
    </row>
    <row r="810">
      <c r="F810" s="6"/>
      <c r="G810" s="6"/>
      <c r="H810" s="6"/>
      <c r="I810" s="6"/>
      <c r="J810" s="6"/>
      <c r="K810" s="6"/>
      <c r="L810" s="6"/>
      <c r="M810" s="6"/>
      <c r="N810" s="6"/>
      <c r="O810" s="6"/>
      <c r="P810" s="6"/>
      <c r="Q810" s="6"/>
    </row>
    <row r="811">
      <c r="F811" s="6"/>
      <c r="G811" s="6"/>
      <c r="H811" s="6"/>
      <c r="I811" s="6"/>
      <c r="J811" s="6"/>
      <c r="K811" s="6"/>
      <c r="L811" s="6"/>
      <c r="M811" s="6"/>
      <c r="N811" s="6"/>
      <c r="O811" s="6"/>
      <c r="P811" s="6"/>
      <c r="Q811" s="6"/>
    </row>
    <row r="812">
      <c r="F812" s="6"/>
      <c r="G812" s="6"/>
      <c r="H812" s="6"/>
      <c r="I812" s="6"/>
      <c r="J812" s="6"/>
      <c r="K812" s="6"/>
      <c r="L812" s="6"/>
      <c r="M812" s="6"/>
      <c r="N812" s="6"/>
      <c r="O812" s="6"/>
      <c r="P812" s="6"/>
      <c r="Q812" s="6"/>
    </row>
    <row r="813">
      <c r="F813" s="6"/>
      <c r="G813" s="6"/>
      <c r="H813" s="6"/>
      <c r="I813" s="6"/>
      <c r="J813" s="6"/>
      <c r="K813" s="6"/>
      <c r="L813" s="6"/>
      <c r="M813" s="6"/>
      <c r="N813" s="6"/>
      <c r="O813" s="6"/>
      <c r="P813" s="6"/>
      <c r="Q813" s="6"/>
    </row>
    <row r="814">
      <c r="F814" s="6"/>
      <c r="G814" s="6"/>
      <c r="H814" s="6"/>
      <c r="I814" s="6"/>
      <c r="J814" s="6"/>
      <c r="K814" s="6"/>
      <c r="L814" s="6"/>
      <c r="M814" s="6"/>
      <c r="N814" s="6"/>
      <c r="O814" s="6"/>
      <c r="P814" s="6"/>
      <c r="Q814" s="6"/>
    </row>
    <row r="815">
      <c r="F815" s="6"/>
      <c r="G815" s="6"/>
      <c r="H815" s="6"/>
      <c r="I815" s="6"/>
      <c r="J815" s="6"/>
      <c r="K815" s="6"/>
      <c r="L815" s="6"/>
      <c r="M815" s="6"/>
      <c r="N815" s="6"/>
      <c r="O815" s="6"/>
      <c r="P815" s="6"/>
      <c r="Q815" s="6"/>
    </row>
    <row r="816">
      <c r="F816" s="6"/>
      <c r="G816" s="6"/>
      <c r="H816" s="6"/>
      <c r="I816" s="6"/>
      <c r="J816" s="6"/>
      <c r="K816" s="6"/>
      <c r="L816" s="6"/>
      <c r="M816" s="6"/>
      <c r="N816" s="6"/>
      <c r="O816" s="6"/>
      <c r="P816" s="6"/>
      <c r="Q816" s="6"/>
    </row>
    <row r="817">
      <c r="F817" s="6"/>
      <c r="G817" s="6"/>
      <c r="H817" s="6"/>
      <c r="I817" s="6"/>
      <c r="J817" s="6"/>
      <c r="K817" s="6"/>
      <c r="L817" s="6"/>
      <c r="M817" s="6"/>
      <c r="N817" s="6"/>
      <c r="O817" s="6"/>
      <c r="P817" s="6"/>
      <c r="Q817" s="6"/>
    </row>
    <row r="818">
      <c r="F818" s="6"/>
      <c r="G818" s="6"/>
      <c r="H818" s="6"/>
      <c r="I818" s="6"/>
      <c r="J818" s="6"/>
      <c r="K818" s="6"/>
      <c r="L818" s="6"/>
      <c r="M818" s="6"/>
      <c r="N818" s="6"/>
      <c r="O818" s="6"/>
      <c r="P818" s="6"/>
      <c r="Q818" s="6"/>
    </row>
    <row r="819">
      <c r="F819" s="6"/>
      <c r="G819" s="6"/>
      <c r="H819" s="6"/>
      <c r="I819" s="6"/>
      <c r="J819" s="6"/>
      <c r="K819" s="6"/>
      <c r="L819" s="6"/>
      <c r="M819" s="6"/>
      <c r="N819" s="6"/>
      <c r="O819" s="6"/>
      <c r="P819" s="6"/>
      <c r="Q819" s="6"/>
    </row>
    <row r="820">
      <c r="F820" s="6"/>
      <c r="G820" s="6"/>
      <c r="H820" s="6"/>
      <c r="I820" s="6"/>
      <c r="J820" s="6"/>
      <c r="K820" s="6"/>
      <c r="L820" s="6"/>
      <c r="M820" s="6"/>
      <c r="N820" s="6"/>
      <c r="O820" s="6"/>
      <c r="P820" s="6"/>
      <c r="Q820" s="6"/>
    </row>
    <row r="821">
      <c r="F821" s="6"/>
      <c r="G821" s="6"/>
      <c r="H821" s="6"/>
      <c r="I821" s="6"/>
      <c r="J821" s="6"/>
      <c r="K821" s="6"/>
      <c r="L821" s="6"/>
      <c r="M821" s="6"/>
      <c r="N821" s="6"/>
      <c r="O821" s="6"/>
      <c r="P821" s="6"/>
      <c r="Q821" s="6"/>
    </row>
    <row r="822">
      <c r="F822" s="6"/>
      <c r="G822" s="6"/>
      <c r="H822" s="6"/>
      <c r="I822" s="6"/>
      <c r="J822" s="6"/>
      <c r="K822" s="6"/>
      <c r="L822" s="6"/>
      <c r="M822" s="6"/>
      <c r="N822" s="6"/>
      <c r="O822" s="6"/>
      <c r="P822" s="6"/>
      <c r="Q822" s="6"/>
    </row>
    <row r="823">
      <c r="F823" s="6"/>
      <c r="G823" s="6"/>
      <c r="H823" s="6"/>
      <c r="I823" s="6"/>
      <c r="J823" s="6"/>
      <c r="K823" s="6"/>
      <c r="L823" s="6"/>
      <c r="M823" s="6"/>
      <c r="N823" s="6"/>
      <c r="O823" s="6"/>
      <c r="P823" s="6"/>
      <c r="Q823" s="6"/>
    </row>
    <row r="824">
      <c r="F824" s="6"/>
      <c r="G824" s="6"/>
      <c r="H824" s="6"/>
      <c r="I824" s="6"/>
      <c r="J824" s="6"/>
      <c r="K824" s="6"/>
      <c r="L824" s="6"/>
      <c r="M824" s="6"/>
      <c r="N824" s="6"/>
      <c r="O824" s="6"/>
      <c r="P824" s="6"/>
      <c r="Q824" s="6"/>
    </row>
    <row r="825">
      <c r="F825" s="6"/>
      <c r="G825" s="6"/>
      <c r="H825" s="6"/>
      <c r="I825" s="6"/>
      <c r="J825" s="6"/>
      <c r="K825" s="6"/>
      <c r="L825" s="6"/>
      <c r="M825" s="6"/>
      <c r="N825" s="6"/>
      <c r="O825" s="6"/>
      <c r="P825" s="6"/>
      <c r="Q825" s="6"/>
    </row>
    <row r="826">
      <c r="F826" s="6"/>
      <c r="G826" s="6"/>
      <c r="H826" s="6"/>
      <c r="I826" s="6"/>
      <c r="J826" s="6"/>
      <c r="K826" s="6"/>
      <c r="L826" s="6"/>
      <c r="M826" s="6"/>
      <c r="N826" s="6"/>
      <c r="O826" s="6"/>
      <c r="P826" s="6"/>
      <c r="Q826" s="6"/>
    </row>
    <row r="827">
      <c r="F827" s="6"/>
      <c r="G827" s="6"/>
      <c r="H827" s="6"/>
      <c r="I827" s="6"/>
      <c r="J827" s="6"/>
      <c r="K827" s="6"/>
      <c r="L827" s="6"/>
      <c r="M827" s="6"/>
      <c r="N827" s="6"/>
      <c r="O827" s="6"/>
      <c r="P827" s="6"/>
      <c r="Q827" s="6"/>
    </row>
    <row r="828">
      <c r="F828" s="6"/>
      <c r="G828" s="6"/>
      <c r="H828" s="6"/>
      <c r="I828" s="6"/>
      <c r="J828" s="6"/>
      <c r="K828" s="6"/>
      <c r="L828" s="6"/>
      <c r="M828" s="6"/>
      <c r="N828" s="6"/>
      <c r="O828" s="6"/>
      <c r="P828" s="6"/>
      <c r="Q828" s="6"/>
    </row>
    <row r="829">
      <c r="F829" s="6"/>
      <c r="G829" s="6"/>
      <c r="H829" s="6"/>
      <c r="I829" s="6"/>
      <c r="J829" s="6"/>
      <c r="K829" s="6"/>
      <c r="L829" s="6"/>
      <c r="M829" s="6"/>
      <c r="N829" s="6"/>
      <c r="O829" s="6"/>
      <c r="P829" s="6"/>
      <c r="Q829" s="6"/>
    </row>
    <row r="830">
      <c r="F830" s="6"/>
      <c r="G830" s="6"/>
      <c r="H830" s="6"/>
      <c r="I830" s="6"/>
      <c r="J830" s="6"/>
      <c r="K830" s="6"/>
      <c r="L830" s="6"/>
      <c r="M830" s="6"/>
      <c r="N830" s="6"/>
      <c r="O830" s="6"/>
      <c r="P830" s="6"/>
      <c r="Q830" s="6"/>
    </row>
    <row r="831">
      <c r="F831" s="6"/>
      <c r="G831" s="6"/>
      <c r="H831" s="6"/>
      <c r="I831" s="6"/>
      <c r="J831" s="6"/>
      <c r="K831" s="6"/>
      <c r="L831" s="6"/>
      <c r="M831" s="6"/>
      <c r="N831" s="6"/>
      <c r="O831" s="6"/>
      <c r="P831" s="6"/>
      <c r="Q831" s="6"/>
    </row>
    <row r="832">
      <c r="F832" s="6"/>
      <c r="G832" s="6"/>
      <c r="H832" s="6"/>
      <c r="I832" s="6"/>
      <c r="J832" s="6"/>
      <c r="K832" s="6"/>
      <c r="L832" s="6"/>
      <c r="M832" s="6"/>
      <c r="N832" s="6"/>
      <c r="O832" s="6"/>
      <c r="P832" s="6"/>
      <c r="Q832" s="6"/>
    </row>
    <row r="833">
      <c r="F833" s="6"/>
      <c r="G833" s="6"/>
      <c r="H833" s="6"/>
      <c r="I833" s="6"/>
      <c r="J833" s="6"/>
      <c r="K833" s="6"/>
      <c r="L833" s="6"/>
      <c r="M833" s="6"/>
      <c r="N833" s="6"/>
      <c r="O833" s="6"/>
      <c r="P833" s="6"/>
      <c r="Q833" s="6"/>
    </row>
    <row r="834">
      <c r="F834" s="6"/>
      <c r="G834" s="6"/>
      <c r="H834" s="6"/>
      <c r="I834" s="6"/>
      <c r="J834" s="6"/>
      <c r="K834" s="6"/>
      <c r="L834" s="6"/>
      <c r="M834" s="6"/>
      <c r="N834" s="6"/>
      <c r="O834" s="6"/>
      <c r="P834" s="6"/>
      <c r="Q834" s="6"/>
    </row>
    <row r="835">
      <c r="F835" s="6"/>
      <c r="G835" s="6"/>
      <c r="H835" s="6"/>
      <c r="I835" s="6"/>
      <c r="J835" s="6"/>
      <c r="K835" s="6"/>
      <c r="L835" s="6"/>
      <c r="M835" s="6"/>
      <c r="N835" s="6"/>
      <c r="O835" s="6"/>
      <c r="P835" s="6"/>
      <c r="Q835" s="6"/>
    </row>
    <row r="836">
      <c r="F836" s="6"/>
      <c r="G836" s="6"/>
      <c r="H836" s="6"/>
      <c r="I836" s="6"/>
      <c r="J836" s="6"/>
      <c r="K836" s="6"/>
      <c r="L836" s="6"/>
      <c r="M836" s="6"/>
      <c r="N836" s="6"/>
      <c r="O836" s="6"/>
      <c r="P836" s="6"/>
      <c r="Q836" s="6"/>
    </row>
    <row r="837">
      <c r="F837" s="6"/>
      <c r="G837" s="6"/>
      <c r="H837" s="6"/>
      <c r="I837" s="6"/>
      <c r="J837" s="6"/>
      <c r="K837" s="6"/>
      <c r="L837" s="6"/>
      <c r="M837" s="6"/>
      <c r="N837" s="6"/>
      <c r="O837" s="6"/>
      <c r="P837" s="6"/>
      <c r="Q837" s="6"/>
    </row>
    <row r="838">
      <c r="F838" s="6"/>
      <c r="G838" s="6"/>
      <c r="H838" s="6"/>
      <c r="I838" s="6"/>
      <c r="J838" s="6"/>
      <c r="K838" s="6"/>
      <c r="L838" s="6"/>
      <c r="M838" s="6"/>
      <c r="N838" s="6"/>
      <c r="O838" s="6"/>
      <c r="P838" s="6"/>
      <c r="Q838" s="6"/>
    </row>
    <row r="839">
      <c r="F839" s="6"/>
      <c r="G839" s="6"/>
      <c r="H839" s="6"/>
      <c r="I839" s="6"/>
      <c r="J839" s="6"/>
      <c r="K839" s="6"/>
      <c r="L839" s="6"/>
      <c r="M839" s="6"/>
      <c r="N839" s="6"/>
      <c r="O839" s="6"/>
      <c r="P839" s="6"/>
      <c r="Q839" s="6"/>
    </row>
    <row r="840">
      <c r="F840" s="6"/>
      <c r="G840" s="6"/>
      <c r="H840" s="6"/>
      <c r="I840" s="6"/>
      <c r="J840" s="6"/>
      <c r="K840" s="6"/>
      <c r="L840" s="6"/>
      <c r="M840" s="6"/>
      <c r="N840" s="6"/>
      <c r="O840" s="6"/>
      <c r="P840" s="6"/>
      <c r="Q840" s="6"/>
    </row>
    <row r="841">
      <c r="F841" s="6"/>
      <c r="G841" s="6"/>
      <c r="H841" s="6"/>
      <c r="I841" s="6"/>
      <c r="J841" s="6"/>
      <c r="K841" s="6"/>
      <c r="L841" s="6"/>
      <c r="M841" s="6"/>
      <c r="N841" s="6"/>
      <c r="O841" s="6"/>
      <c r="P841" s="6"/>
      <c r="Q841" s="6"/>
    </row>
    <row r="842">
      <c r="F842" s="6"/>
      <c r="G842" s="6"/>
      <c r="H842" s="6"/>
      <c r="I842" s="6"/>
      <c r="J842" s="6"/>
      <c r="K842" s="6"/>
      <c r="L842" s="6"/>
      <c r="M842" s="6"/>
      <c r="N842" s="6"/>
      <c r="O842" s="6"/>
      <c r="P842" s="6"/>
      <c r="Q842" s="6"/>
    </row>
    <row r="843">
      <c r="F843" s="6"/>
      <c r="G843" s="6"/>
      <c r="H843" s="6"/>
      <c r="I843" s="6"/>
      <c r="J843" s="6"/>
      <c r="K843" s="6"/>
      <c r="L843" s="6"/>
      <c r="M843" s="6"/>
      <c r="N843" s="6"/>
      <c r="O843" s="6"/>
      <c r="P843" s="6"/>
      <c r="Q843" s="6"/>
    </row>
    <row r="844">
      <c r="F844" s="6"/>
      <c r="G844" s="6"/>
      <c r="H844" s="6"/>
      <c r="I844" s="6"/>
      <c r="J844" s="6"/>
      <c r="K844" s="6"/>
      <c r="L844" s="6"/>
      <c r="M844" s="6"/>
      <c r="N844" s="6"/>
      <c r="O844" s="6"/>
      <c r="P844" s="6"/>
      <c r="Q844" s="6"/>
    </row>
    <row r="845">
      <c r="F845" s="6"/>
      <c r="G845" s="6"/>
      <c r="H845" s="6"/>
      <c r="I845" s="6"/>
      <c r="J845" s="6"/>
      <c r="K845" s="6"/>
      <c r="L845" s="6"/>
      <c r="M845" s="6"/>
      <c r="N845" s="6"/>
      <c r="O845" s="6"/>
      <c r="P845" s="6"/>
      <c r="Q845" s="6"/>
    </row>
    <row r="846">
      <c r="F846" s="6"/>
      <c r="G846" s="6"/>
      <c r="H846" s="6"/>
      <c r="I846" s="6"/>
      <c r="J846" s="6"/>
      <c r="K846" s="6"/>
      <c r="L846" s="6"/>
      <c r="M846" s="6"/>
      <c r="N846" s="6"/>
      <c r="O846" s="6"/>
      <c r="P846" s="6"/>
      <c r="Q846" s="6"/>
    </row>
    <row r="847">
      <c r="F847" s="6"/>
      <c r="G847" s="6"/>
      <c r="H847" s="6"/>
      <c r="I847" s="6"/>
      <c r="J847" s="6"/>
      <c r="K847" s="6"/>
      <c r="L847" s="6"/>
      <c r="M847" s="6"/>
      <c r="N847" s="6"/>
      <c r="O847" s="6"/>
      <c r="P847" s="6"/>
      <c r="Q847" s="6"/>
    </row>
    <row r="848">
      <c r="F848" s="6"/>
      <c r="G848" s="6"/>
      <c r="H848" s="6"/>
      <c r="I848" s="6"/>
      <c r="J848" s="6"/>
      <c r="K848" s="6"/>
      <c r="L848" s="6"/>
      <c r="M848" s="6"/>
      <c r="N848" s="6"/>
      <c r="O848" s="6"/>
      <c r="P848" s="6"/>
      <c r="Q848" s="6"/>
    </row>
    <row r="849">
      <c r="F849" s="6"/>
      <c r="G849" s="6"/>
      <c r="H849" s="6"/>
      <c r="I849" s="6"/>
      <c r="J849" s="6"/>
      <c r="K849" s="6"/>
      <c r="L849" s="6"/>
      <c r="M849" s="6"/>
      <c r="N849" s="6"/>
      <c r="O849" s="6"/>
      <c r="P849" s="6"/>
      <c r="Q849" s="6"/>
    </row>
    <row r="850">
      <c r="F850" s="6"/>
      <c r="G850" s="6"/>
      <c r="H850" s="6"/>
      <c r="I850" s="6"/>
      <c r="J850" s="6"/>
      <c r="K850" s="6"/>
      <c r="L850" s="6"/>
      <c r="M850" s="6"/>
      <c r="N850" s="6"/>
      <c r="O850" s="6"/>
      <c r="P850" s="6"/>
      <c r="Q850" s="6"/>
    </row>
    <row r="851">
      <c r="F851" s="6"/>
      <c r="G851" s="6"/>
      <c r="H851" s="6"/>
      <c r="I851" s="6"/>
      <c r="J851" s="6"/>
      <c r="K851" s="6"/>
      <c r="L851" s="6"/>
      <c r="M851" s="6"/>
      <c r="N851" s="6"/>
      <c r="O851" s="6"/>
      <c r="P851" s="6"/>
      <c r="Q851" s="6"/>
    </row>
    <row r="852">
      <c r="F852" s="6"/>
      <c r="G852" s="6"/>
      <c r="H852" s="6"/>
      <c r="I852" s="6"/>
      <c r="J852" s="6"/>
      <c r="K852" s="6"/>
      <c r="L852" s="6"/>
      <c r="M852" s="6"/>
      <c r="N852" s="6"/>
      <c r="O852" s="6"/>
      <c r="P852" s="6"/>
      <c r="Q852" s="6"/>
    </row>
    <row r="853">
      <c r="F853" s="6"/>
      <c r="G853" s="6"/>
      <c r="H853" s="6"/>
      <c r="I853" s="6"/>
      <c r="J853" s="6"/>
      <c r="K853" s="6"/>
      <c r="L853" s="6"/>
      <c r="M853" s="6"/>
      <c r="N853" s="6"/>
      <c r="O853" s="6"/>
      <c r="P853" s="6"/>
      <c r="Q853" s="6"/>
    </row>
    <row r="854">
      <c r="F854" s="6"/>
      <c r="G854" s="6"/>
      <c r="H854" s="6"/>
      <c r="I854" s="6"/>
      <c r="J854" s="6"/>
      <c r="K854" s="6"/>
      <c r="L854" s="6"/>
      <c r="M854" s="6"/>
      <c r="N854" s="6"/>
      <c r="O854" s="6"/>
      <c r="P854" s="6"/>
      <c r="Q854" s="6"/>
    </row>
    <row r="855">
      <c r="F855" s="6"/>
      <c r="G855" s="6"/>
      <c r="H855" s="6"/>
      <c r="I855" s="6"/>
      <c r="J855" s="6"/>
      <c r="K855" s="6"/>
      <c r="L855" s="6"/>
      <c r="M855" s="6"/>
      <c r="N855" s="6"/>
      <c r="O855" s="6"/>
      <c r="P855" s="6"/>
      <c r="Q855" s="6"/>
    </row>
    <row r="856">
      <c r="F856" s="6"/>
      <c r="G856" s="6"/>
      <c r="H856" s="6"/>
      <c r="I856" s="6"/>
      <c r="J856" s="6"/>
      <c r="K856" s="6"/>
      <c r="L856" s="6"/>
      <c r="M856" s="6"/>
      <c r="N856" s="6"/>
      <c r="O856" s="6"/>
      <c r="P856" s="6"/>
      <c r="Q856" s="6"/>
    </row>
    <row r="857">
      <c r="F857" s="6"/>
      <c r="G857" s="6"/>
      <c r="H857" s="6"/>
      <c r="I857" s="6"/>
      <c r="J857" s="6"/>
      <c r="K857" s="6"/>
      <c r="L857" s="6"/>
      <c r="M857" s="6"/>
      <c r="N857" s="6"/>
      <c r="O857" s="6"/>
      <c r="P857" s="6"/>
      <c r="Q857" s="6"/>
    </row>
    <row r="858">
      <c r="F858" s="6"/>
      <c r="G858" s="6"/>
      <c r="H858" s="6"/>
      <c r="I858" s="6"/>
      <c r="J858" s="6"/>
      <c r="K858" s="6"/>
      <c r="L858" s="6"/>
      <c r="M858" s="6"/>
      <c r="N858" s="6"/>
      <c r="O858" s="6"/>
      <c r="P858" s="6"/>
      <c r="Q858" s="6"/>
    </row>
    <row r="859">
      <c r="F859" s="6"/>
      <c r="G859" s="6"/>
      <c r="H859" s="6"/>
      <c r="I859" s="6"/>
      <c r="J859" s="6"/>
      <c r="K859" s="6"/>
      <c r="L859" s="6"/>
      <c r="M859" s="6"/>
      <c r="N859" s="6"/>
      <c r="O859" s="6"/>
      <c r="P859" s="6"/>
      <c r="Q859" s="6"/>
    </row>
    <row r="860">
      <c r="F860" s="6"/>
      <c r="G860" s="6"/>
      <c r="H860" s="6"/>
      <c r="I860" s="6"/>
      <c r="J860" s="6"/>
      <c r="K860" s="6"/>
      <c r="L860" s="6"/>
      <c r="M860" s="6"/>
      <c r="N860" s="6"/>
      <c r="O860" s="6"/>
      <c r="P860" s="6"/>
      <c r="Q860" s="6"/>
    </row>
    <row r="861">
      <c r="F861" s="6"/>
      <c r="G861" s="6"/>
      <c r="H861" s="6"/>
      <c r="I861" s="6"/>
      <c r="J861" s="6"/>
      <c r="K861" s="6"/>
      <c r="L861" s="6"/>
      <c r="M861" s="6"/>
      <c r="N861" s="6"/>
      <c r="O861" s="6"/>
      <c r="P861" s="6"/>
      <c r="Q861" s="6"/>
    </row>
    <row r="862">
      <c r="F862" s="6"/>
      <c r="G862" s="6"/>
      <c r="H862" s="6"/>
      <c r="I862" s="6"/>
      <c r="J862" s="6"/>
      <c r="K862" s="6"/>
      <c r="L862" s="6"/>
      <c r="M862" s="6"/>
      <c r="N862" s="6"/>
      <c r="O862" s="6"/>
      <c r="P862" s="6"/>
      <c r="Q862" s="6"/>
    </row>
    <row r="863">
      <c r="F863" s="6"/>
      <c r="G863" s="6"/>
      <c r="H863" s="6"/>
      <c r="I863" s="6"/>
      <c r="J863" s="6"/>
      <c r="K863" s="6"/>
      <c r="L863" s="6"/>
      <c r="M863" s="6"/>
      <c r="N863" s="6"/>
      <c r="O863" s="6"/>
      <c r="P863" s="6"/>
      <c r="Q863" s="6"/>
    </row>
    <row r="864">
      <c r="F864" s="6"/>
      <c r="G864" s="6"/>
      <c r="H864" s="6"/>
      <c r="I864" s="6"/>
      <c r="J864" s="6"/>
      <c r="K864" s="6"/>
      <c r="L864" s="6"/>
      <c r="M864" s="6"/>
      <c r="N864" s="6"/>
      <c r="O864" s="6"/>
      <c r="P864" s="6"/>
      <c r="Q864" s="6"/>
    </row>
    <row r="865">
      <c r="F865" s="6"/>
      <c r="G865" s="6"/>
      <c r="H865" s="6"/>
      <c r="I865" s="6"/>
      <c r="J865" s="6"/>
      <c r="K865" s="6"/>
      <c r="L865" s="6"/>
      <c r="M865" s="6"/>
      <c r="N865" s="6"/>
      <c r="O865" s="6"/>
      <c r="P865" s="6"/>
      <c r="Q865" s="6"/>
    </row>
    <row r="866">
      <c r="F866" s="6"/>
      <c r="G866" s="6"/>
      <c r="H866" s="6"/>
      <c r="I866" s="6"/>
      <c r="J866" s="6"/>
      <c r="K866" s="6"/>
      <c r="L866" s="6"/>
      <c r="M866" s="6"/>
      <c r="N866" s="6"/>
      <c r="O866" s="6"/>
      <c r="P866" s="6"/>
      <c r="Q866" s="6"/>
    </row>
    <row r="867">
      <c r="F867" s="6"/>
      <c r="G867" s="6"/>
      <c r="H867" s="6"/>
      <c r="I867" s="6"/>
      <c r="J867" s="6"/>
      <c r="K867" s="6"/>
      <c r="L867" s="6"/>
      <c r="M867" s="6"/>
      <c r="N867" s="6"/>
      <c r="O867" s="6"/>
      <c r="P867" s="6"/>
      <c r="Q867" s="6"/>
    </row>
    <row r="868">
      <c r="F868" s="6"/>
      <c r="G868" s="6"/>
      <c r="H868" s="6"/>
      <c r="I868" s="6"/>
      <c r="J868" s="6"/>
      <c r="K868" s="6"/>
      <c r="L868" s="6"/>
      <c r="M868" s="6"/>
      <c r="N868" s="6"/>
      <c r="O868" s="6"/>
      <c r="P868" s="6"/>
      <c r="Q868" s="6"/>
    </row>
    <row r="869">
      <c r="F869" s="6"/>
      <c r="G869" s="6"/>
      <c r="H869" s="6"/>
      <c r="I869" s="6"/>
      <c r="J869" s="6"/>
      <c r="K869" s="6"/>
      <c r="L869" s="6"/>
      <c r="M869" s="6"/>
      <c r="N869" s="6"/>
      <c r="O869" s="6"/>
      <c r="P869" s="6"/>
      <c r="Q869" s="6"/>
    </row>
    <row r="870">
      <c r="F870" s="6"/>
      <c r="G870" s="6"/>
      <c r="H870" s="6"/>
      <c r="I870" s="6"/>
      <c r="J870" s="6"/>
      <c r="K870" s="6"/>
      <c r="L870" s="6"/>
      <c r="M870" s="6"/>
      <c r="N870" s="6"/>
      <c r="O870" s="6"/>
      <c r="P870" s="6"/>
      <c r="Q870" s="6"/>
    </row>
    <row r="871">
      <c r="F871" s="6"/>
      <c r="G871" s="6"/>
      <c r="H871" s="6"/>
      <c r="I871" s="6"/>
      <c r="J871" s="6"/>
      <c r="K871" s="6"/>
      <c r="L871" s="6"/>
      <c r="M871" s="6"/>
      <c r="N871" s="6"/>
      <c r="O871" s="6"/>
      <c r="P871" s="6"/>
      <c r="Q871" s="6"/>
    </row>
    <row r="872">
      <c r="F872" s="6"/>
      <c r="G872" s="6"/>
      <c r="H872" s="6"/>
      <c r="I872" s="6"/>
      <c r="J872" s="6"/>
      <c r="K872" s="6"/>
      <c r="L872" s="6"/>
      <c r="M872" s="6"/>
      <c r="N872" s="6"/>
      <c r="O872" s="6"/>
      <c r="P872" s="6"/>
      <c r="Q872" s="6"/>
    </row>
    <row r="873">
      <c r="F873" s="6"/>
      <c r="G873" s="6"/>
      <c r="H873" s="6"/>
      <c r="I873" s="6"/>
      <c r="J873" s="6"/>
      <c r="K873" s="6"/>
      <c r="L873" s="6"/>
      <c r="M873" s="6"/>
      <c r="N873" s="6"/>
      <c r="O873" s="6"/>
      <c r="P873" s="6"/>
      <c r="Q873" s="6"/>
    </row>
    <row r="874">
      <c r="F874" s="6"/>
      <c r="G874" s="6"/>
      <c r="H874" s="6"/>
      <c r="I874" s="6"/>
      <c r="J874" s="6"/>
      <c r="K874" s="6"/>
      <c r="L874" s="6"/>
      <c r="M874" s="6"/>
      <c r="N874" s="6"/>
      <c r="O874" s="6"/>
      <c r="P874" s="6"/>
      <c r="Q874" s="6"/>
    </row>
    <row r="875">
      <c r="F875" s="6"/>
      <c r="G875" s="6"/>
      <c r="H875" s="6"/>
      <c r="I875" s="6"/>
      <c r="J875" s="6"/>
      <c r="K875" s="6"/>
      <c r="L875" s="6"/>
      <c r="M875" s="6"/>
      <c r="N875" s="6"/>
      <c r="O875" s="6"/>
      <c r="P875" s="6"/>
      <c r="Q875" s="6"/>
    </row>
    <row r="876">
      <c r="F876" s="6"/>
      <c r="G876" s="6"/>
      <c r="H876" s="6"/>
      <c r="I876" s="6"/>
      <c r="J876" s="6"/>
      <c r="K876" s="6"/>
      <c r="L876" s="6"/>
      <c r="M876" s="6"/>
      <c r="N876" s="6"/>
      <c r="O876" s="6"/>
      <c r="P876" s="6"/>
      <c r="Q876" s="6"/>
    </row>
    <row r="877">
      <c r="F877" s="6"/>
      <c r="G877" s="6"/>
      <c r="H877" s="6"/>
      <c r="I877" s="6"/>
      <c r="J877" s="6"/>
      <c r="K877" s="6"/>
      <c r="L877" s="6"/>
      <c r="M877" s="6"/>
      <c r="N877" s="6"/>
      <c r="O877" s="6"/>
      <c r="P877" s="6"/>
      <c r="Q877" s="6"/>
    </row>
    <row r="878">
      <c r="F878" s="6"/>
      <c r="G878" s="6"/>
      <c r="H878" s="6"/>
      <c r="I878" s="6"/>
      <c r="J878" s="6"/>
      <c r="K878" s="6"/>
      <c r="L878" s="6"/>
      <c r="M878" s="6"/>
      <c r="N878" s="6"/>
      <c r="O878" s="6"/>
      <c r="P878" s="6"/>
      <c r="Q878" s="6"/>
    </row>
    <row r="879">
      <c r="F879" s="6"/>
      <c r="G879" s="6"/>
      <c r="H879" s="6"/>
      <c r="I879" s="6"/>
      <c r="J879" s="6"/>
      <c r="K879" s="6"/>
      <c r="L879" s="6"/>
      <c r="M879" s="6"/>
      <c r="N879" s="6"/>
      <c r="O879" s="6"/>
      <c r="P879" s="6"/>
      <c r="Q879" s="6"/>
    </row>
    <row r="880">
      <c r="F880" s="6"/>
      <c r="G880" s="6"/>
      <c r="H880" s="6"/>
      <c r="I880" s="6"/>
      <c r="J880" s="6"/>
      <c r="K880" s="6"/>
      <c r="L880" s="6"/>
      <c r="M880" s="6"/>
      <c r="N880" s="6"/>
      <c r="O880" s="6"/>
      <c r="P880" s="6"/>
      <c r="Q880" s="6"/>
    </row>
    <row r="881">
      <c r="F881" s="6"/>
      <c r="G881" s="6"/>
      <c r="H881" s="6"/>
      <c r="I881" s="6"/>
      <c r="J881" s="6"/>
      <c r="K881" s="6"/>
      <c r="L881" s="6"/>
      <c r="M881" s="6"/>
      <c r="N881" s="6"/>
      <c r="O881" s="6"/>
      <c r="P881" s="6"/>
      <c r="Q881" s="6"/>
    </row>
    <row r="882">
      <c r="F882" s="6"/>
      <c r="G882" s="6"/>
      <c r="H882" s="6"/>
      <c r="I882" s="6"/>
      <c r="J882" s="6"/>
      <c r="K882" s="6"/>
      <c r="L882" s="6"/>
      <c r="M882" s="6"/>
      <c r="N882" s="6"/>
      <c r="O882" s="6"/>
      <c r="P882" s="6"/>
      <c r="Q882" s="6"/>
    </row>
    <row r="883">
      <c r="F883" s="6"/>
      <c r="G883" s="6"/>
      <c r="H883" s="6"/>
      <c r="I883" s="6"/>
      <c r="J883" s="6"/>
      <c r="K883" s="6"/>
      <c r="L883" s="6"/>
      <c r="M883" s="6"/>
      <c r="N883" s="6"/>
      <c r="O883" s="6"/>
      <c r="P883" s="6"/>
      <c r="Q883" s="6"/>
    </row>
    <row r="884">
      <c r="F884" s="6"/>
      <c r="G884" s="6"/>
      <c r="H884" s="6"/>
      <c r="I884" s="6"/>
      <c r="J884" s="6"/>
      <c r="K884" s="6"/>
      <c r="L884" s="6"/>
      <c r="M884" s="6"/>
      <c r="N884" s="6"/>
      <c r="O884" s="6"/>
      <c r="P884" s="6"/>
      <c r="Q884" s="6"/>
    </row>
    <row r="885">
      <c r="F885" s="6"/>
      <c r="G885" s="6"/>
      <c r="H885" s="6"/>
      <c r="I885" s="6"/>
      <c r="J885" s="6"/>
      <c r="K885" s="6"/>
      <c r="L885" s="6"/>
      <c r="M885" s="6"/>
      <c r="N885" s="6"/>
      <c r="O885" s="6"/>
      <c r="P885" s="6"/>
      <c r="Q885" s="6"/>
    </row>
    <row r="886">
      <c r="F886" s="6"/>
      <c r="G886" s="6"/>
      <c r="H886" s="6"/>
      <c r="I886" s="6"/>
      <c r="J886" s="6"/>
      <c r="K886" s="6"/>
      <c r="L886" s="6"/>
      <c r="M886" s="6"/>
      <c r="N886" s="6"/>
      <c r="O886" s="6"/>
      <c r="P886" s="6"/>
      <c r="Q886" s="6"/>
    </row>
    <row r="887">
      <c r="F887" s="6"/>
      <c r="G887" s="6"/>
      <c r="H887" s="6"/>
      <c r="I887" s="6"/>
      <c r="J887" s="6"/>
      <c r="K887" s="6"/>
      <c r="L887" s="6"/>
      <c r="M887" s="6"/>
      <c r="N887" s="6"/>
      <c r="O887" s="6"/>
      <c r="P887" s="6"/>
      <c r="Q887" s="6"/>
    </row>
    <row r="888">
      <c r="F888" s="6"/>
      <c r="G888" s="6"/>
      <c r="H888" s="6"/>
      <c r="I888" s="6"/>
      <c r="J888" s="6"/>
      <c r="K888" s="6"/>
      <c r="L888" s="6"/>
      <c r="M888" s="6"/>
      <c r="N888" s="6"/>
      <c r="O888" s="6"/>
      <c r="P888" s="6"/>
      <c r="Q888" s="6"/>
    </row>
    <row r="889">
      <c r="F889" s="6"/>
      <c r="G889" s="6"/>
      <c r="H889" s="6"/>
      <c r="I889" s="6"/>
      <c r="J889" s="6"/>
      <c r="K889" s="6"/>
      <c r="L889" s="6"/>
      <c r="M889" s="6"/>
      <c r="N889" s="6"/>
      <c r="O889" s="6"/>
      <c r="P889" s="6"/>
      <c r="Q889" s="6"/>
    </row>
    <row r="890">
      <c r="F890" s="6"/>
      <c r="G890" s="6"/>
      <c r="H890" s="6"/>
      <c r="I890" s="6"/>
      <c r="J890" s="6"/>
      <c r="K890" s="6"/>
      <c r="L890" s="6"/>
      <c r="M890" s="6"/>
      <c r="N890" s="6"/>
      <c r="O890" s="6"/>
      <c r="P890" s="6"/>
      <c r="Q890" s="6"/>
    </row>
    <row r="891">
      <c r="F891" s="6"/>
      <c r="G891" s="6"/>
      <c r="H891" s="6"/>
      <c r="I891" s="6"/>
      <c r="J891" s="6"/>
      <c r="K891" s="6"/>
      <c r="L891" s="6"/>
      <c r="M891" s="6"/>
      <c r="N891" s="6"/>
      <c r="O891" s="6"/>
      <c r="P891" s="6"/>
      <c r="Q891" s="6"/>
    </row>
    <row r="892">
      <c r="F892" s="6"/>
      <c r="G892" s="6"/>
      <c r="H892" s="6"/>
      <c r="I892" s="6"/>
      <c r="J892" s="6"/>
      <c r="K892" s="6"/>
      <c r="L892" s="6"/>
      <c r="M892" s="6"/>
      <c r="N892" s="6"/>
      <c r="O892" s="6"/>
      <c r="P892" s="6"/>
      <c r="Q892" s="6"/>
    </row>
    <row r="893">
      <c r="F893" s="6"/>
      <c r="G893" s="6"/>
      <c r="H893" s="6"/>
      <c r="I893" s="6"/>
      <c r="J893" s="6"/>
      <c r="K893" s="6"/>
      <c r="L893" s="6"/>
      <c r="M893" s="6"/>
      <c r="N893" s="6"/>
      <c r="O893" s="6"/>
      <c r="P893" s="6"/>
      <c r="Q893" s="6"/>
    </row>
    <row r="894">
      <c r="F894" s="6"/>
      <c r="G894" s="6"/>
      <c r="H894" s="6"/>
      <c r="I894" s="6"/>
      <c r="J894" s="6"/>
      <c r="K894" s="6"/>
      <c r="L894" s="6"/>
      <c r="M894" s="6"/>
      <c r="N894" s="6"/>
      <c r="O894" s="6"/>
      <c r="P894" s="6"/>
      <c r="Q894" s="6"/>
    </row>
    <row r="895">
      <c r="F895" s="6"/>
      <c r="G895" s="6"/>
      <c r="H895" s="6"/>
      <c r="I895" s="6"/>
      <c r="J895" s="6"/>
      <c r="K895" s="6"/>
      <c r="L895" s="6"/>
      <c r="M895" s="6"/>
      <c r="N895" s="6"/>
      <c r="O895" s="6"/>
      <c r="P895" s="6"/>
      <c r="Q895" s="6"/>
    </row>
    <row r="896">
      <c r="F896" s="6"/>
      <c r="G896" s="6"/>
      <c r="H896" s="6"/>
      <c r="I896" s="6"/>
      <c r="J896" s="6"/>
      <c r="K896" s="6"/>
      <c r="L896" s="6"/>
      <c r="M896" s="6"/>
      <c r="N896" s="6"/>
      <c r="O896" s="6"/>
      <c r="P896" s="6"/>
      <c r="Q896" s="6"/>
    </row>
    <row r="897">
      <c r="F897" s="6"/>
      <c r="G897" s="6"/>
      <c r="H897" s="6"/>
      <c r="I897" s="6"/>
      <c r="J897" s="6"/>
      <c r="K897" s="6"/>
      <c r="L897" s="6"/>
      <c r="M897" s="6"/>
      <c r="N897" s="6"/>
      <c r="O897" s="6"/>
      <c r="P897" s="6"/>
      <c r="Q897" s="6"/>
    </row>
    <row r="898">
      <c r="F898" s="6"/>
      <c r="G898" s="6"/>
      <c r="H898" s="6"/>
      <c r="I898" s="6"/>
      <c r="J898" s="6"/>
      <c r="K898" s="6"/>
      <c r="L898" s="6"/>
      <c r="M898" s="6"/>
      <c r="N898" s="6"/>
      <c r="O898" s="6"/>
      <c r="P898" s="6"/>
      <c r="Q898" s="6"/>
    </row>
    <row r="899">
      <c r="F899" s="6"/>
      <c r="G899" s="6"/>
      <c r="H899" s="6"/>
      <c r="I899" s="6"/>
      <c r="J899" s="6"/>
      <c r="K899" s="6"/>
      <c r="L899" s="6"/>
      <c r="M899" s="6"/>
      <c r="N899" s="6"/>
      <c r="O899" s="6"/>
      <c r="P899" s="6"/>
      <c r="Q899" s="6"/>
    </row>
    <row r="900">
      <c r="F900" s="6"/>
      <c r="G900" s="6"/>
      <c r="H900" s="6"/>
      <c r="I900" s="6"/>
      <c r="J900" s="6"/>
      <c r="K900" s="6"/>
      <c r="L900" s="6"/>
      <c r="M900" s="6"/>
      <c r="N900" s="6"/>
      <c r="O900" s="6"/>
      <c r="P900" s="6"/>
      <c r="Q900" s="6"/>
    </row>
    <row r="901">
      <c r="F901" s="6"/>
      <c r="G901" s="6"/>
      <c r="H901" s="6"/>
      <c r="I901" s="6"/>
      <c r="J901" s="6"/>
      <c r="K901" s="6"/>
      <c r="L901" s="6"/>
      <c r="M901" s="6"/>
      <c r="N901" s="6"/>
      <c r="O901" s="6"/>
      <c r="P901" s="6"/>
      <c r="Q901" s="6"/>
    </row>
    <row r="902">
      <c r="F902" s="6"/>
      <c r="G902" s="6"/>
      <c r="H902" s="6"/>
      <c r="I902" s="6"/>
      <c r="J902" s="6"/>
      <c r="K902" s="6"/>
      <c r="L902" s="6"/>
      <c r="M902" s="6"/>
      <c r="N902" s="6"/>
      <c r="O902" s="6"/>
      <c r="P902" s="6"/>
      <c r="Q902" s="6"/>
    </row>
    <row r="903">
      <c r="F903" s="6"/>
      <c r="G903" s="6"/>
      <c r="H903" s="6"/>
      <c r="I903" s="6"/>
      <c r="J903" s="6"/>
      <c r="K903" s="6"/>
      <c r="L903" s="6"/>
      <c r="M903" s="6"/>
      <c r="N903" s="6"/>
      <c r="O903" s="6"/>
      <c r="P903" s="6"/>
      <c r="Q903" s="6"/>
    </row>
    <row r="904">
      <c r="F904" s="6"/>
      <c r="G904" s="6"/>
      <c r="H904" s="6"/>
      <c r="I904" s="6"/>
      <c r="J904" s="6"/>
      <c r="K904" s="6"/>
      <c r="L904" s="6"/>
      <c r="M904" s="6"/>
      <c r="N904" s="6"/>
      <c r="O904" s="6"/>
      <c r="P904" s="6"/>
      <c r="Q904" s="6"/>
    </row>
    <row r="905">
      <c r="F905" s="6"/>
      <c r="G905" s="6"/>
      <c r="H905" s="6"/>
      <c r="I905" s="6"/>
      <c r="J905" s="6"/>
      <c r="K905" s="6"/>
      <c r="L905" s="6"/>
      <c r="M905" s="6"/>
      <c r="N905" s="6"/>
      <c r="O905" s="6"/>
      <c r="P905" s="6"/>
      <c r="Q905" s="6"/>
    </row>
    <row r="906">
      <c r="F906" s="6"/>
      <c r="G906" s="6"/>
      <c r="H906" s="6"/>
      <c r="I906" s="6"/>
      <c r="J906" s="6"/>
      <c r="K906" s="6"/>
      <c r="L906" s="6"/>
      <c r="M906" s="6"/>
      <c r="N906" s="6"/>
      <c r="O906" s="6"/>
      <c r="P906" s="6"/>
      <c r="Q906" s="6"/>
    </row>
    <row r="907">
      <c r="F907" s="6"/>
      <c r="G907" s="6"/>
      <c r="H907" s="6"/>
      <c r="I907" s="6"/>
      <c r="J907" s="6"/>
      <c r="K907" s="6"/>
      <c r="L907" s="6"/>
      <c r="M907" s="6"/>
      <c r="N907" s="6"/>
      <c r="O907" s="6"/>
      <c r="P907" s="6"/>
      <c r="Q907" s="6"/>
    </row>
    <row r="908">
      <c r="F908" s="6"/>
      <c r="G908" s="6"/>
      <c r="H908" s="6"/>
      <c r="I908" s="6"/>
      <c r="J908" s="6"/>
      <c r="K908" s="6"/>
      <c r="L908" s="6"/>
      <c r="M908" s="6"/>
      <c r="N908" s="6"/>
      <c r="O908" s="6"/>
      <c r="P908" s="6"/>
      <c r="Q908" s="6"/>
    </row>
    <row r="909">
      <c r="F909" s="6"/>
      <c r="G909" s="6"/>
      <c r="H909" s="6"/>
      <c r="I909" s="6"/>
      <c r="J909" s="6"/>
      <c r="K909" s="6"/>
      <c r="L909" s="6"/>
      <c r="M909" s="6"/>
      <c r="N909" s="6"/>
      <c r="O909" s="6"/>
      <c r="P909" s="6"/>
      <c r="Q909" s="6"/>
    </row>
    <row r="910">
      <c r="F910" s="6"/>
      <c r="G910" s="6"/>
      <c r="H910" s="6"/>
      <c r="I910" s="6"/>
      <c r="J910" s="6"/>
      <c r="K910" s="6"/>
      <c r="L910" s="6"/>
      <c r="M910" s="6"/>
      <c r="N910" s="6"/>
      <c r="O910" s="6"/>
      <c r="P910" s="6"/>
      <c r="Q910" s="6"/>
    </row>
    <row r="911">
      <c r="F911" s="6"/>
      <c r="G911" s="6"/>
      <c r="H911" s="6"/>
      <c r="I911" s="6"/>
      <c r="J911" s="6"/>
      <c r="K911" s="6"/>
      <c r="L911" s="6"/>
      <c r="M911" s="6"/>
      <c r="N911" s="6"/>
      <c r="O911" s="6"/>
      <c r="P911" s="6"/>
      <c r="Q911" s="6"/>
    </row>
    <row r="912">
      <c r="F912" s="6"/>
      <c r="G912" s="6"/>
      <c r="H912" s="6"/>
      <c r="I912" s="6"/>
      <c r="J912" s="6"/>
      <c r="K912" s="6"/>
      <c r="L912" s="6"/>
      <c r="M912" s="6"/>
      <c r="N912" s="6"/>
      <c r="O912" s="6"/>
      <c r="P912" s="6"/>
      <c r="Q912" s="6"/>
    </row>
    <row r="913">
      <c r="F913" s="6"/>
      <c r="G913" s="6"/>
      <c r="H913" s="6"/>
      <c r="I913" s="6"/>
      <c r="J913" s="6"/>
      <c r="K913" s="6"/>
      <c r="L913" s="6"/>
      <c r="M913" s="6"/>
      <c r="N913" s="6"/>
      <c r="O913" s="6"/>
      <c r="P913" s="6"/>
      <c r="Q913" s="6"/>
    </row>
    <row r="914">
      <c r="F914" s="6"/>
      <c r="G914" s="6"/>
      <c r="H914" s="6"/>
      <c r="I914" s="6"/>
      <c r="J914" s="6"/>
      <c r="K914" s="6"/>
      <c r="L914" s="6"/>
      <c r="M914" s="6"/>
      <c r="N914" s="6"/>
      <c r="O914" s="6"/>
      <c r="P914" s="6"/>
      <c r="Q914" s="6"/>
    </row>
    <row r="915">
      <c r="F915" s="6"/>
      <c r="G915" s="6"/>
      <c r="H915" s="6"/>
      <c r="I915" s="6"/>
      <c r="J915" s="6"/>
      <c r="K915" s="6"/>
      <c r="L915" s="6"/>
      <c r="M915" s="6"/>
      <c r="N915" s="6"/>
      <c r="O915" s="6"/>
      <c r="P915" s="6"/>
      <c r="Q915" s="6"/>
    </row>
    <row r="916">
      <c r="F916" s="6"/>
      <c r="G916" s="6"/>
      <c r="H916" s="6"/>
      <c r="I916" s="6"/>
      <c r="J916" s="6"/>
      <c r="K916" s="6"/>
      <c r="L916" s="6"/>
      <c r="M916" s="6"/>
      <c r="N916" s="6"/>
      <c r="O916" s="6"/>
      <c r="P916" s="6"/>
      <c r="Q916" s="6"/>
    </row>
    <row r="917">
      <c r="F917" s="6"/>
      <c r="G917" s="6"/>
      <c r="H917" s="6"/>
      <c r="I917" s="6"/>
      <c r="J917" s="6"/>
      <c r="K917" s="6"/>
      <c r="L917" s="6"/>
      <c r="M917" s="6"/>
      <c r="N917" s="6"/>
      <c r="O917" s="6"/>
      <c r="P917" s="6"/>
      <c r="Q917" s="6"/>
    </row>
    <row r="918">
      <c r="F918" s="6"/>
      <c r="G918" s="6"/>
      <c r="H918" s="6"/>
      <c r="I918" s="6"/>
      <c r="J918" s="6"/>
      <c r="K918" s="6"/>
      <c r="L918" s="6"/>
      <c r="M918" s="6"/>
      <c r="N918" s="6"/>
      <c r="O918" s="6"/>
      <c r="P918" s="6"/>
      <c r="Q918" s="6"/>
    </row>
    <row r="919">
      <c r="F919" s="6"/>
      <c r="G919" s="6"/>
      <c r="H919" s="6"/>
      <c r="I919" s="6"/>
      <c r="J919" s="6"/>
      <c r="K919" s="6"/>
      <c r="L919" s="6"/>
      <c r="M919" s="6"/>
      <c r="N919" s="6"/>
      <c r="O919" s="6"/>
      <c r="P919" s="6"/>
      <c r="Q919" s="6"/>
    </row>
    <row r="920">
      <c r="F920" s="6"/>
      <c r="G920" s="6"/>
      <c r="H920" s="6"/>
      <c r="I920" s="6"/>
      <c r="J920" s="6"/>
      <c r="K920" s="6"/>
      <c r="L920" s="6"/>
      <c r="M920" s="6"/>
      <c r="N920" s="6"/>
      <c r="O920" s="6"/>
      <c r="P920" s="6"/>
      <c r="Q920" s="6"/>
    </row>
    <row r="921">
      <c r="F921" s="6"/>
      <c r="G921" s="6"/>
      <c r="H921" s="6"/>
      <c r="I921" s="6"/>
      <c r="J921" s="6"/>
      <c r="K921" s="6"/>
      <c r="L921" s="6"/>
      <c r="M921" s="6"/>
      <c r="N921" s="6"/>
      <c r="O921" s="6"/>
      <c r="P921" s="6"/>
      <c r="Q921" s="6"/>
    </row>
    <row r="922">
      <c r="F922" s="6"/>
      <c r="G922" s="6"/>
      <c r="H922" s="6"/>
      <c r="I922" s="6"/>
      <c r="J922" s="6"/>
      <c r="K922" s="6"/>
      <c r="L922" s="6"/>
      <c r="M922" s="6"/>
      <c r="N922" s="6"/>
      <c r="O922" s="6"/>
      <c r="P922" s="6"/>
      <c r="Q922" s="6"/>
    </row>
    <row r="923">
      <c r="F923" s="6"/>
      <c r="G923" s="6"/>
      <c r="H923" s="6"/>
      <c r="I923" s="6"/>
      <c r="J923" s="6"/>
      <c r="K923" s="6"/>
      <c r="L923" s="6"/>
      <c r="M923" s="6"/>
      <c r="N923" s="6"/>
      <c r="O923" s="6"/>
      <c r="P923" s="6"/>
      <c r="Q923" s="6"/>
    </row>
    <row r="924">
      <c r="F924" s="6"/>
      <c r="G924" s="6"/>
      <c r="H924" s="6"/>
      <c r="I924" s="6"/>
      <c r="J924" s="6"/>
      <c r="K924" s="6"/>
      <c r="L924" s="6"/>
      <c r="M924" s="6"/>
      <c r="N924" s="6"/>
      <c r="O924" s="6"/>
      <c r="P924" s="6"/>
      <c r="Q924" s="6"/>
    </row>
    <row r="925">
      <c r="F925" s="6"/>
      <c r="G925" s="6"/>
      <c r="H925" s="6"/>
      <c r="I925" s="6"/>
      <c r="J925" s="6"/>
      <c r="K925" s="6"/>
      <c r="L925" s="6"/>
      <c r="M925" s="6"/>
      <c r="N925" s="6"/>
      <c r="O925" s="6"/>
      <c r="P925" s="6"/>
      <c r="Q925" s="6"/>
    </row>
    <row r="926">
      <c r="F926" s="6"/>
      <c r="G926" s="6"/>
      <c r="H926" s="6"/>
      <c r="I926" s="6"/>
      <c r="J926" s="6"/>
      <c r="K926" s="6"/>
      <c r="L926" s="6"/>
      <c r="M926" s="6"/>
      <c r="N926" s="6"/>
      <c r="O926" s="6"/>
      <c r="P926" s="6"/>
      <c r="Q926" s="6"/>
    </row>
    <row r="927">
      <c r="F927" s="6"/>
      <c r="G927" s="6"/>
      <c r="H927" s="6"/>
      <c r="I927" s="6"/>
      <c r="J927" s="6"/>
      <c r="K927" s="6"/>
      <c r="L927" s="6"/>
      <c r="M927" s="6"/>
      <c r="N927" s="6"/>
      <c r="O927" s="6"/>
      <c r="P927" s="6"/>
      <c r="Q927" s="6"/>
    </row>
    <row r="928">
      <c r="F928" s="6"/>
      <c r="G928" s="6"/>
      <c r="H928" s="6"/>
      <c r="I928" s="6"/>
      <c r="J928" s="6"/>
      <c r="K928" s="6"/>
      <c r="L928" s="6"/>
      <c r="M928" s="6"/>
      <c r="N928" s="6"/>
      <c r="O928" s="6"/>
      <c r="P928" s="6"/>
      <c r="Q928" s="6"/>
    </row>
    <row r="929">
      <c r="F929" s="6"/>
      <c r="G929" s="6"/>
      <c r="H929" s="6"/>
      <c r="I929" s="6"/>
      <c r="J929" s="6"/>
      <c r="K929" s="6"/>
      <c r="L929" s="6"/>
      <c r="M929" s="6"/>
      <c r="N929" s="6"/>
      <c r="O929" s="6"/>
      <c r="P929" s="6"/>
      <c r="Q929" s="6"/>
    </row>
    <row r="930">
      <c r="F930" s="6"/>
      <c r="G930" s="6"/>
      <c r="H930" s="6"/>
      <c r="I930" s="6"/>
      <c r="J930" s="6"/>
      <c r="K930" s="6"/>
      <c r="L930" s="6"/>
      <c r="M930" s="6"/>
      <c r="N930" s="6"/>
      <c r="O930" s="6"/>
      <c r="P930" s="6"/>
      <c r="Q930" s="6"/>
    </row>
    <row r="931">
      <c r="F931" s="6"/>
      <c r="G931" s="6"/>
      <c r="H931" s="6"/>
      <c r="I931" s="6"/>
      <c r="J931" s="6"/>
      <c r="K931" s="6"/>
      <c r="L931" s="6"/>
      <c r="M931" s="6"/>
      <c r="N931" s="6"/>
      <c r="O931" s="6"/>
      <c r="P931" s="6"/>
      <c r="Q931" s="6"/>
    </row>
    <row r="932">
      <c r="F932" s="6"/>
      <c r="G932" s="6"/>
      <c r="H932" s="6"/>
      <c r="I932" s="6"/>
      <c r="J932" s="6"/>
      <c r="K932" s="6"/>
      <c r="L932" s="6"/>
      <c r="M932" s="6"/>
      <c r="N932" s="6"/>
      <c r="O932" s="6"/>
      <c r="P932" s="6"/>
      <c r="Q932" s="6"/>
    </row>
    <row r="933">
      <c r="F933" s="6"/>
      <c r="G933" s="6"/>
      <c r="H933" s="6"/>
      <c r="I933" s="6"/>
      <c r="J933" s="6"/>
      <c r="K933" s="6"/>
      <c r="L933" s="6"/>
      <c r="M933" s="6"/>
      <c r="N933" s="6"/>
      <c r="O933" s="6"/>
      <c r="P933" s="6"/>
      <c r="Q933" s="6"/>
    </row>
    <row r="934">
      <c r="F934" s="6"/>
      <c r="G934" s="6"/>
      <c r="H934" s="6"/>
      <c r="I934" s="6"/>
      <c r="J934" s="6"/>
      <c r="K934" s="6"/>
      <c r="L934" s="6"/>
      <c r="M934" s="6"/>
      <c r="N934" s="6"/>
      <c r="O934" s="6"/>
      <c r="P934" s="6"/>
      <c r="Q934" s="6"/>
    </row>
    <row r="935">
      <c r="F935" s="6"/>
      <c r="G935" s="6"/>
      <c r="H935" s="6"/>
      <c r="I935" s="6"/>
      <c r="J935" s="6"/>
      <c r="K935" s="6"/>
      <c r="L935" s="6"/>
      <c r="M935" s="6"/>
      <c r="N935" s="6"/>
      <c r="O935" s="6"/>
      <c r="P935" s="6"/>
      <c r="Q935" s="6"/>
    </row>
    <row r="936">
      <c r="F936" s="6"/>
      <c r="G936" s="6"/>
      <c r="H936" s="6"/>
      <c r="I936" s="6"/>
      <c r="J936" s="6"/>
      <c r="K936" s="6"/>
      <c r="L936" s="6"/>
      <c r="M936" s="6"/>
      <c r="N936" s="6"/>
      <c r="O936" s="6"/>
      <c r="P936" s="6"/>
      <c r="Q936" s="6"/>
    </row>
    <row r="937">
      <c r="F937" s="6"/>
      <c r="G937" s="6"/>
      <c r="H937" s="6"/>
      <c r="I937" s="6"/>
      <c r="J937" s="6"/>
      <c r="K937" s="6"/>
      <c r="L937" s="6"/>
      <c r="M937" s="6"/>
      <c r="N937" s="6"/>
      <c r="O937" s="6"/>
      <c r="P937" s="6"/>
      <c r="Q937" s="6"/>
    </row>
    <row r="938">
      <c r="F938" s="6"/>
      <c r="G938" s="6"/>
      <c r="H938" s="6"/>
      <c r="I938" s="6"/>
      <c r="J938" s="6"/>
      <c r="K938" s="6"/>
      <c r="L938" s="6"/>
      <c r="M938" s="6"/>
      <c r="N938" s="6"/>
      <c r="O938" s="6"/>
      <c r="P938" s="6"/>
      <c r="Q938" s="6"/>
    </row>
    <row r="939">
      <c r="F939" s="6"/>
      <c r="G939" s="6"/>
      <c r="H939" s="6"/>
      <c r="I939" s="6"/>
      <c r="J939" s="6"/>
      <c r="K939" s="6"/>
      <c r="L939" s="6"/>
      <c r="M939" s="6"/>
      <c r="N939" s="6"/>
      <c r="O939" s="6"/>
      <c r="P939" s="6"/>
      <c r="Q939" s="6"/>
    </row>
    <row r="940">
      <c r="F940" s="6"/>
      <c r="G940" s="6"/>
      <c r="H940" s="6"/>
      <c r="I940" s="6"/>
      <c r="J940" s="6"/>
      <c r="K940" s="6"/>
      <c r="L940" s="6"/>
      <c r="M940" s="6"/>
      <c r="N940" s="6"/>
      <c r="O940" s="6"/>
      <c r="P940" s="6"/>
      <c r="Q940" s="6"/>
    </row>
    <row r="941">
      <c r="F941" s="6"/>
      <c r="G941" s="6"/>
      <c r="H941" s="6"/>
      <c r="I941" s="6"/>
      <c r="J941" s="6"/>
      <c r="K941" s="6"/>
      <c r="L941" s="6"/>
      <c r="M941" s="6"/>
      <c r="N941" s="6"/>
      <c r="O941" s="6"/>
      <c r="P941" s="6"/>
      <c r="Q941" s="6"/>
    </row>
    <row r="942">
      <c r="F942" s="6"/>
      <c r="G942" s="6"/>
      <c r="H942" s="6"/>
      <c r="I942" s="6"/>
      <c r="J942" s="6"/>
      <c r="K942" s="6"/>
      <c r="L942" s="6"/>
      <c r="M942" s="6"/>
      <c r="N942" s="6"/>
      <c r="O942" s="6"/>
      <c r="P942" s="6"/>
      <c r="Q942" s="6"/>
    </row>
    <row r="943">
      <c r="F943" s="6"/>
      <c r="G943" s="6"/>
      <c r="H943" s="6"/>
      <c r="I943" s="6"/>
      <c r="J943" s="6"/>
      <c r="K943" s="6"/>
      <c r="L943" s="6"/>
      <c r="M943" s="6"/>
      <c r="N943" s="6"/>
      <c r="O943" s="6"/>
      <c r="P943" s="6"/>
      <c r="Q943" s="6"/>
    </row>
    <row r="944">
      <c r="F944" s="6"/>
      <c r="G944" s="6"/>
      <c r="H944" s="6"/>
      <c r="I944" s="6"/>
      <c r="J944" s="6"/>
      <c r="K944" s="6"/>
      <c r="L944" s="6"/>
      <c r="M944" s="6"/>
      <c r="N944" s="6"/>
      <c r="O944" s="6"/>
      <c r="P944" s="6"/>
      <c r="Q944" s="6"/>
    </row>
    <row r="945">
      <c r="F945" s="6"/>
      <c r="G945" s="6"/>
      <c r="H945" s="6"/>
      <c r="I945" s="6"/>
      <c r="J945" s="6"/>
      <c r="K945" s="6"/>
      <c r="L945" s="6"/>
      <c r="M945" s="6"/>
      <c r="N945" s="6"/>
      <c r="O945" s="6"/>
      <c r="P945" s="6"/>
      <c r="Q945" s="6"/>
    </row>
    <row r="946">
      <c r="F946" s="6"/>
      <c r="G946" s="6"/>
      <c r="H946" s="6"/>
      <c r="I946" s="6"/>
      <c r="J946" s="6"/>
      <c r="K946" s="6"/>
      <c r="L946" s="6"/>
      <c r="M946" s="6"/>
      <c r="N946" s="6"/>
      <c r="O946" s="6"/>
      <c r="P946" s="6"/>
      <c r="Q946" s="6"/>
    </row>
    <row r="947">
      <c r="F947" s="6"/>
      <c r="G947" s="6"/>
      <c r="H947" s="6"/>
      <c r="I947" s="6"/>
      <c r="J947" s="6"/>
      <c r="K947" s="6"/>
      <c r="L947" s="6"/>
      <c r="M947" s="6"/>
      <c r="N947" s="6"/>
      <c r="O947" s="6"/>
      <c r="P947" s="6"/>
      <c r="Q947" s="6"/>
    </row>
    <row r="948">
      <c r="F948" s="6"/>
      <c r="G948" s="6"/>
      <c r="H948" s="6"/>
      <c r="I948" s="6"/>
      <c r="J948" s="6"/>
      <c r="K948" s="6"/>
      <c r="L948" s="6"/>
      <c r="M948" s="6"/>
      <c r="N948" s="6"/>
      <c r="O948" s="6"/>
      <c r="P948" s="6"/>
      <c r="Q948" s="6"/>
    </row>
    <row r="949">
      <c r="F949" s="6"/>
      <c r="G949" s="6"/>
      <c r="H949" s="6"/>
      <c r="I949" s="6"/>
      <c r="J949" s="6"/>
      <c r="K949" s="6"/>
      <c r="L949" s="6"/>
      <c r="M949" s="6"/>
      <c r="N949" s="6"/>
      <c r="O949" s="6"/>
      <c r="P949" s="6"/>
      <c r="Q949" s="6"/>
    </row>
    <row r="950">
      <c r="F950" s="6"/>
      <c r="G950" s="6"/>
      <c r="H950" s="6"/>
      <c r="I950" s="6"/>
      <c r="J950" s="6"/>
      <c r="K950" s="6"/>
      <c r="L950" s="6"/>
      <c r="M950" s="6"/>
      <c r="N950" s="6"/>
      <c r="O950" s="6"/>
      <c r="P950" s="6"/>
      <c r="Q950" s="6"/>
    </row>
    <row r="951">
      <c r="F951" s="6"/>
      <c r="G951" s="6"/>
      <c r="H951" s="6"/>
      <c r="I951" s="6"/>
      <c r="J951" s="6"/>
      <c r="K951" s="6"/>
      <c r="L951" s="6"/>
      <c r="M951" s="6"/>
      <c r="N951" s="6"/>
      <c r="O951" s="6"/>
      <c r="P951" s="6"/>
      <c r="Q951" s="6"/>
    </row>
    <row r="952">
      <c r="F952" s="6"/>
      <c r="G952" s="6"/>
      <c r="H952" s="6"/>
      <c r="I952" s="6"/>
      <c r="J952" s="6"/>
      <c r="K952" s="6"/>
      <c r="L952" s="6"/>
      <c r="M952" s="6"/>
      <c r="N952" s="6"/>
      <c r="O952" s="6"/>
      <c r="P952" s="6"/>
      <c r="Q952" s="6"/>
    </row>
    <row r="953">
      <c r="F953" s="6"/>
      <c r="G953" s="6"/>
      <c r="H953" s="6"/>
      <c r="I953" s="6"/>
      <c r="J953" s="6"/>
      <c r="K953" s="6"/>
      <c r="L953" s="6"/>
      <c r="M953" s="6"/>
      <c r="N953" s="6"/>
      <c r="O953" s="6"/>
      <c r="P953" s="6"/>
      <c r="Q953" s="6"/>
    </row>
    <row r="954">
      <c r="F954" s="6"/>
      <c r="G954" s="6"/>
      <c r="H954" s="6"/>
      <c r="I954" s="6"/>
      <c r="J954" s="6"/>
      <c r="K954" s="6"/>
      <c r="L954" s="6"/>
      <c r="M954" s="6"/>
      <c r="N954" s="6"/>
      <c r="O954" s="6"/>
      <c r="P954" s="6"/>
      <c r="Q954" s="6"/>
    </row>
    <row r="955">
      <c r="F955" s="6"/>
      <c r="G955" s="6"/>
      <c r="H955" s="6"/>
      <c r="I955" s="6"/>
      <c r="J955" s="6"/>
      <c r="K955" s="6"/>
      <c r="L955" s="6"/>
      <c r="M955" s="6"/>
      <c r="N955" s="6"/>
      <c r="O955" s="6"/>
      <c r="P955" s="6"/>
      <c r="Q955" s="6"/>
    </row>
    <row r="956">
      <c r="F956" s="6"/>
      <c r="G956" s="6"/>
      <c r="H956" s="6"/>
      <c r="I956" s="6"/>
      <c r="J956" s="6"/>
      <c r="K956" s="6"/>
      <c r="L956" s="6"/>
      <c r="M956" s="6"/>
      <c r="N956" s="6"/>
      <c r="O956" s="6"/>
      <c r="P956" s="6"/>
      <c r="Q956" s="6"/>
    </row>
    <row r="957">
      <c r="F957" s="6"/>
      <c r="G957" s="6"/>
      <c r="H957" s="6"/>
      <c r="I957" s="6"/>
      <c r="J957" s="6"/>
      <c r="K957" s="6"/>
      <c r="L957" s="6"/>
      <c r="M957" s="6"/>
      <c r="N957" s="6"/>
      <c r="O957" s="6"/>
      <c r="P957" s="6"/>
      <c r="Q957" s="6"/>
    </row>
    <row r="958">
      <c r="F958" s="6"/>
      <c r="G958" s="6"/>
      <c r="H958" s="6"/>
      <c r="I958" s="6"/>
      <c r="J958" s="6"/>
      <c r="K958" s="6"/>
      <c r="L958" s="6"/>
      <c r="M958" s="6"/>
      <c r="N958" s="6"/>
      <c r="O958" s="6"/>
      <c r="P958" s="6"/>
      <c r="Q958" s="6"/>
    </row>
    <row r="959">
      <c r="F959" s="6"/>
      <c r="G959" s="6"/>
      <c r="H959" s="6"/>
      <c r="I959" s="6"/>
      <c r="J959" s="6"/>
      <c r="K959" s="6"/>
      <c r="L959" s="6"/>
      <c r="M959" s="6"/>
      <c r="N959" s="6"/>
      <c r="O959" s="6"/>
      <c r="P959" s="6"/>
      <c r="Q959" s="6"/>
    </row>
    <row r="960">
      <c r="F960" s="6"/>
      <c r="G960" s="6"/>
      <c r="H960" s="6"/>
      <c r="I960" s="6"/>
      <c r="J960" s="6"/>
      <c r="K960" s="6"/>
      <c r="L960" s="6"/>
      <c r="M960" s="6"/>
      <c r="N960" s="6"/>
      <c r="O960" s="6"/>
      <c r="P960" s="6"/>
      <c r="Q960" s="6"/>
    </row>
    <row r="961">
      <c r="F961" s="6"/>
      <c r="G961" s="6"/>
      <c r="H961" s="6"/>
      <c r="I961" s="6"/>
      <c r="J961" s="6"/>
      <c r="K961" s="6"/>
      <c r="L961" s="6"/>
      <c r="M961" s="6"/>
      <c r="N961" s="6"/>
      <c r="O961" s="6"/>
      <c r="P961" s="6"/>
      <c r="Q961" s="6"/>
    </row>
    <row r="962">
      <c r="F962" s="6"/>
      <c r="G962" s="6"/>
      <c r="H962" s="6"/>
      <c r="I962" s="6"/>
      <c r="J962" s="6"/>
      <c r="K962" s="6"/>
      <c r="L962" s="6"/>
      <c r="M962" s="6"/>
      <c r="N962" s="6"/>
      <c r="O962" s="6"/>
      <c r="P962" s="6"/>
      <c r="Q962" s="6"/>
    </row>
    <row r="963">
      <c r="F963" s="6"/>
      <c r="G963" s="6"/>
      <c r="H963" s="6"/>
      <c r="I963" s="6"/>
      <c r="J963" s="6"/>
      <c r="K963" s="6"/>
      <c r="L963" s="6"/>
      <c r="M963" s="6"/>
      <c r="N963" s="6"/>
      <c r="O963" s="6"/>
      <c r="P963" s="6"/>
      <c r="Q963" s="6"/>
    </row>
    <row r="964">
      <c r="F964" s="6"/>
      <c r="G964" s="6"/>
      <c r="H964" s="6"/>
      <c r="I964" s="6"/>
      <c r="J964" s="6"/>
      <c r="K964" s="6"/>
      <c r="L964" s="6"/>
      <c r="M964" s="6"/>
      <c r="N964" s="6"/>
      <c r="O964" s="6"/>
      <c r="P964" s="6"/>
      <c r="Q964" s="6"/>
    </row>
    <row r="965">
      <c r="F965" s="6"/>
      <c r="G965" s="6"/>
      <c r="H965" s="6"/>
      <c r="I965" s="6"/>
      <c r="J965" s="6"/>
      <c r="K965" s="6"/>
      <c r="L965" s="6"/>
      <c r="M965" s="6"/>
      <c r="N965" s="6"/>
      <c r="O965" s="6"/>
      <c r="P965" s="6"/>
      <c r="Q965" s="6"/>
    </row>
    <row r="966">
      <c r="F966" s="6"/>
      <c r="G966" s="6"/>
      <c r="H966" s="6"/>
      <c r="I966" s="6"/>
      <c r="J966" s="6"/>
      <c r="K966" s="6"/>
      <c r="L966" s="6"/>
      <c r="M966" s="6"/>
      <c r="N966" s="6"/>
      <c r="O966" s="6"/>
      <c r="P966" s="6"/>
      <c r="Q966" s="6"/>
    </row>
    <row r="967">
      <c r="F967" s="6"/>
      <c r="G967" s="6"/>
      <c r="H967" s="6"/>
      <c r="I967" s="6"/>
      <c r="J967" s="6"/>
      <c r="K967" s="6"/>
      <c r="L967" s="6"/>
      <c r="M967" s="6"/>
      <c r="N967" s="6"/>
      <c r="O967" s="6"/>
      <c r="P967" s="6"/>
      <c r="Q967" s="6"/>
    </row>
    <row r="968">
      <c r="F968" s="6"/>
      <c r="G968" s="6"/>
      <c r="H968" s="6"/>
      <c r="I968" s="6"/>
      <c r="J968" s="6"/>
      <c r="K968" s="6"/>
      <c r="L968" s="6"/>
      <c r="M968" s="6"/>
      <c r="N968" s="6"/>
      <c r="O968" s="6"/>
      <c r="P968" s="6"/>
      <c r="Q968" s="6"/>
    </row>
    <row r="969">
      <c r="F969" s="6"/>
      <c r="G969" s="6"/>
      <c r="H969" s="6"/>
      <c r="I969" s="6"/>
      <c r="J969" s="6"/>
      <c r="K969" s="6"/>
      <c r="L969" s="6"/>
      <c r="M969" s="6"/>
      <c r="N969" s="6"/>
      <c r="O969" s="6"/>
      <c r="P969" s="6"/>
      <c r="Q969" s="6"/>
    </row>
    <row r="970">
      <c r="F970" s="6"/>
      <c r="G970" s="6"/>
      <c r="H970" s="6"/>
      <c r="I970" s="6"/>
      <c r="J970" s="6"/>
      <c r="K970" s="6"/>
      <c r="L970" s="6"/>
      <c r="M970" s="6"/>
      <c r="N970" s="6"/>
      <c r="O970" s="6"/>
      <c r="P970" s="6"/>
      <c r="Q970" s="6"/>
    </row>
    <row r="971">
      <c r="F971" s="6"/>
      <c r="G971" s="6"/>
      <c r="H971" s="6"/>
      <c r="I971" s="6"/>
      <c r="J971" s="6"/>
      <c r="K971" s="6"/>
      <c r="L971" s="6"/>
      <c r="M971" s="6"/>
      <c r="N971" s="6"/>
      <c r="O971" s="6"/>
      <c r="P971" s="6"/>
      <c r="Q971" s="6"/>
    </row>
    <row r="972">
      <c r="F972" s="6"/>
      <c r="G972" s="6"/>
      <c r="H972" s="6"/>
      <c r="I972" s="6"/>
      <c r="J972" s="6"/>
      <c r="K972" s="6"/>
      <c r="L972" s="6"/>
      <c r="M972" s="6"/>
      <c r="N972" s="6"/>
      <c r="O972" s="6"/>
      <c r="P972" s="6"/>
      <c r="Q972" s="6"/>
    </row>
    <row r="973">
      <c r="F973" s="6"/>
      <c r="G973" s="6"/>
      <c r="H973" s="6"/>
      <c r="I973" s="6"/>
      <c r="J973" s="6"/>
      <c r="K973" s="6"/>
      <c r="L973" s="6"/>
      <c r="M973" s="6"/>
      <c r="N973" s="6"/>
      <c r="O973" s="6"/>
      <c r="P973" s="6"/>
      <c r="Q973" s="6"/>
    </row>
    <row r="974">
      <c r="F974" s="6"/>
      <c r="G974" s="6"/>
      <c r="H974" s="6"/>
      <c r="I974" s="6"/>
      <c r="J974" s="6"/>
      <c r="K974" s="6"/>
      <c r="L974" s="6"/>
      <c r="M974" s="6"/>
      <c r="N974" s="6"/>
      <c r="O974" s="6"/>
      <c r="P974" s="6"/>
      <c r="Q974" s="6"/>
    </row>
    <row r="975">
      <c r="F975" s="6"/>
      <c r="G975" s="6"/>
      <c r="H975" s="6"/>
      <c r="I975" s="6"/>
      <c r="J975" s="6"/>
      <c r="K975" s="6"/>
      <c r="L975" s="6"/>
      <c r="M975" s="6"/>
      <c r="N975" s="6"/>
      <c r="O975" s="6"/>
      <c r="P975" s="6"/>
      <c r="Q975" s="6"/>
    </row>
    <row r="976">
      <c r="F976" s="6"/>
      <c r="G976" s="6"/>
      <c r="H976" s="6"/>
      <c r="I976" s="6"/>
      <c r="J976" s="6"/>
      <c r="K976" s="6"/>
      <c r="L976" s="6"/>
      <c r="M976" s="6"/>
      <c r="N976" s="6"/>
      <c r="O976" s="6"/>
      <c r="P976" s="6"/>
      <c r="Q976" s="6"/>
    </row>
    <row r="977">
      <c r="F977" s="6"/>
      <c r="G977" s="6"/>
      <c r="H977" s="6"/>
      <c r="I977" s="6"/>
      <c r="J977" s="6"/>
      <c r="K977" s="6"/>
      <c r="L977" s="6"/>
      <c r="M977" s="6"/>
      <c r="N977" s="6"/>
      <c r="O977" s="6"/>
      <c r="P977" s="6"/>
      <c r="Q977" s="6"/>
    </row>
    <row r="978">
      <c r="F978" s="6"/>
      <c r="G978" s="6"/>
      <c r="H978" s="6"/>
      <c r="I978" s="6"/>
      <c r="J978" s="6"/>
      <c r="K978" s="6"/>
      <c r="L978" s="6"/>
      <c r="M978" s="6"/>
      <c r="N978" s="6"/>
      <c r="O978" s="6"/>
      <c r="P978" s="6"/>
      <c r="Q978" s="6"/>
    </row>
    <row r="979">
      <c r="F979" s="6"/>
      <c r="G979" s="6"/>
      <c r="H979" s="6"/>
      <c r="I979" s="6"/>
      <c r="J979" s="6"/>
      <c r="K979" s="6"/>
      <c r="L979" s="6"/>
      <c r="M979" s="6"/>
      <c r="N979" s="6"/>
      <c r="O979" s="6"/>
      <c r="P979" s="6"/>
      <c r="Q979" s="6"/>
    </row>
    <row r="980">
      <c r="F980" s="6"/>
      <c r="G980" s="6"/>
      <c r="H980" s="6"/>
      <c r="I980" s="6"/>
      <c r="J980" s="6"/>
      <c r="K980" s="6"/>
      <c r="L980" s="6"/>
      <c r="M980" s="6"/>
      <c r="N980" s="6"/>
      <c r="O980" s="6"/>
      <c r="P980" s="6"/>
      <c r="Q980" s="6"/>
    </row>
    <row r="981">
      <c r="F981" s="6"/>
      <c r="G981" s="6"/>
      <c r="H981" s="6"/>
      <c r="I981" s="6"/>
      <c r="J981" s="6"/>
      <c r="K981" s="6"/>
      <c r="L981" s="6"/>
      <c r="M981" s="6"/>
      <c r="N981" s="6"/>
      <c r="O981" s="6"/>
      <c r="P981" s="6"/>
      <c r="Q981" s="6"/>
    </row>
    <row r="982">
      <c r="F982" s="6"/>
      <c r="G982" s="6"/>
      <c r="H982" s="6"/>
      <c r="I982" s="6"/>
      <c r="J982" s="6"/>
      <c r="K982" s="6"/>
      <c r="L982" s="6"/>
      <c r="M982" s="6"/>
      <c r="N982" s="6"/>
      <c r="O982" s="6"/>
      <c r="P982" s="6"/>
      <c r="Q982" s="6"/>
    </row>
    <row r="983">
      <c r="F983" s="6"/>
      <c r="G983" s="6"/>
      <c r="H983" s="6"/>
      <c r="I983" s="6"/>
      <c r="J983" s="6"/>
      <c r="K983" s="6"/>
      <c r="L983" s="6"/>
      <c r="M983" s="6"/>
      <c r="N983" s="6"/>
      <c r="O983" s="6"/>
      <c r="P983" s="6"/>
      <c r="Q983" s="6"/>
    </row>
    <row r="984">
      <c r="F984" s="6"/>
      <c r="G984" s="6"/>
      <c r="H984" s="6"/>
      <c r="I984" s="6"/>
      <c r="J984" s="6"/>
      <c r="K984" s="6"/>
      <c r="L984" s="6"/>
      <c r="M984" s="6"/>
      <c r="N984" s="6"/>
      <c r="O984" s="6"/>
      <c r="P984" s="6"/>
      <c r="Q984" s="6"/>
    </row>
    <row r="985">
      <c r="F985" s="6"/>
      <c r="G985" s="6"/>
      <c r="H985" s="6"/>
      <c r="I985" s="6"/>
      <c r="J985" s="6"/>
      <c r="K985" s="6"/>
      <c r="L985" s="6"/>
      <c r="M985" s="6"/>
      <c r="N985" s="6"/>
      <c r="O985" s="6"/>
      <c r="P985" s="6"/>
      <c r="Q985" s="6"/>
    </row>
    <row r="986">
      <c r="F986" s="6"/>
      <c r="G986" s="6"/>
      <c r="H986" s="6"/>
      <c r="I986" s="6"/>
      <c r="J986" s="6"/>
      <c r="K986" s="6"/>
      <c r="L986" s="6"/>
      <c r="M986" s="6"/>
      <c r="N986" s="6"/>
      <c r="O986" s="6"/>
      <c r="P986" s="6"/>
      <c r="Q986" s="6"/>
    </row>
    <row r="987">
      <c r="F987" s="6"/>
      <c r="G987" s="6"/>
      <c r="H987" s="6"/>
      <c r="I987" s="6"/>
      <c r="J987" s="6"/>
      <c r="K987" s="6"/>
      <c r="L987" s="6"/>
      <c r="M987" s="6"/>
      <c r="N987" s="6"/>
      <c r="O987" s="6"/>
      <c r="P987" s="6"/>
      <c r="Q987" s="6"/>
    </row>
    <row r="988">
      <c r="F988" s="6"/>
      <c r="G988" s="6"/>
      <c r="H988" s="6"/>
      <c r="I988" s="6"/>
      <c r="J988" s="6"/>
      <c r="K988" s="6"/>
      <c r="L988" s="6"/>
      <c r="M988" s="6"/>
      <c r="N988" s="6"/>
      <c r="O988" s="6"/>
      <c r="P988" s="6"/>
      <c r="Q988" s="6"/>
    </row>
    <row r="989">
      <c r="F989" s="6"/>
      <c r="G989" s="6"/>
      <c r="H989" s="6"/>
      <c r="I989" s="6"/>
      <c r="J989" s="6"/>
      <c r="K989" s="6"/>
      <c r="L989" s="6"/>
      <c r="M989" s="6"/>
      <c r="N989" s="6"/>
      <c r="O989" s="6"/>
      <c r="P989" s="6"/>
      <c r="Q989" s="6"/>
    </row>
    <row r="990">
      <c r="F990" s="6"/>
      <c r="G990" s="6"/>
      <c r="H990" s="6"/>
      <c r="I990" s="6"/>
      <c r="J990" s="6"/>
      <c r="K990" s="6"/>
      <c r="L990" s="6"/>
      <c r="M990" s="6"/>
      <c r="N990" s="6"/>
      <c r="O990" s="6"/>
      <c r="P990" s="6"/>
      <c r="Q990" s="6"/>
    </row>
    <row r="991">
      <c r="F991" s="6"/>
      <c r="G991" s="6"/>
      <c r="H991" s="6"/>
      <c r="I991" s="6"/>
      <c r="J991" s="6"/>
      <c r="K991" s="6"/>
      <c r="L991" s="6"/>
      <c r="M991" s="6"/>
      <c r="N991" s="6"/>
      <c r="O991" s="6"/>
      <c r="P991" s="6"/>
      <c r="Q991" s="6"/>
    </row>
    <row r="992">
      <c r="F992" s="6"/>
      <c r="G992" s="6"/>
      <c r="H992" s="6"/>
      <c r="I992" s="6"/>
      <c r="J992" s="6"/>
      <c r="K992" s="6"/>
      <c r="L992" s="6"/>
      <c r="M992" s="6"/>
      <c r="N992" s="6"/>
      <c r="O992" s="6"/>
      <c r="P992" s="6"/>
      <c r="Q992" s="6"/>
    </row>
    <row r="993">
      <c r="F993" s="6"/>
      <c r="G993" s="6"/>
      <c r="H993" s="6"/>
      <c r="I993" s="6"/>
      <c r="J993" s="6"/>
      <c r="K993" s="6"/>
      <c r="L993" s="6"/>
      <c r="M993" s="6"/>
      <c r="N993" s="6"/>
      <c r="O993" s="6"/>
      <c r="P993" s="6"/>
      <c r="Q993" s="6"/>
    </row>
    <row r="994">
      <c r="F994" s="6"/>
      <c r="G994" s="6"/>
      <c r="H994" s="6"/>
      <c r="I994" s="6"/>
      <c r="J994" s="6"/>
      <c r="K994" s="6"/>
      <c r="L994" s="6"/>
      <c r="M994" s="6"/>
      <c r="N994" s="6"/>
      <c r="O994" s="6"/>
      <c r="P994" s="6"/>
      <c r="Q994" s="6"/>
    </row>
    <row r="995">
      <c r="F995" s="6"/>
      <c r="G995" s="6"/>
      <c r="H995" s="6"/>
      <c r="I995" s="6"/>
      <c r="J995" s="6"/>
      <c r="K995" s="6"/>
      <c r="L995" s="6"/>
      <c r="M995" s="6"/>
      <c r="N995" s="6"/>
      <c r="O995" s="6"/>
      <c r="P995" s="6"/>
      <c r="Q995" s="6"/>
    </row>
    <row r="996">
      <c r="F996" s="6"/>
      <c r="G996" s="6"/>
      <c r="H996" s="6"/>
      <c r="I996" s="6"/>
      <c r="J996" s="6"/>
      <c r="K996" s="6"/>
      <c r="L996" s="6"/>
      <c r="M996" s="6"/>
      <c r="N996" s="6"/>
      <c r="O996" s="6"/>
      <c r="P996" s="6"/>
      <c r="Q996" s="6"/>
    </row>
    <row r="997">
      <c r="F997" s="6"/>
      <c r="G997" s="6"/>
      <c r="H997" s="6"/>
      <c r="I997" s="6"/>
      <c r="J997" s="6"/>
      <c r="K997" s="6"/>
      <c r="L997" s="6"/>
      <c r="M997" s="6"/>
      <c r="N997" s="6"/>
      <c r="O997" s="6"/>
      <c r="P997" s="6"/>
      <c r="Q997" s="6"/>
    </row>
    <row r="998">
      <c r="F998" s="6"/>
      <c r="G998" s="6"/>
      <c r="H998" s="6"/>
      <c r="I998" s="6"/>
      <c r="J998" s="6"/>
      <c r="K998" s="6"/>
      <c r="L998" s="6"/>
      <c r="M998" s="6"/>
      <c r="N998" s="6"/>
      <c r="O998" s="6"/>
      <c r="P998" s="6"/>
      <c r="Q998" s="6"/>
    </row>
    <row r="999">
      <c r="F999" s="6"/>
      <c r="G999" s="6"/>
      <c r="H999" s="6"/>
      <c r="I999" s="6"/>
      <c r="J999" s="6"/>
      <c r="K999" s="6"/>
      <c r="L999" s="6"/>
      <c r="M999" s="6"/>
      <c r="N999" s="6"/>
      <c r="O999" s="6"/>
      <c r="P999" s="6"/>
      <c r="Q999" s="6"/>
    </row>
    <row r="1000">
      <c r="F1000" s="6"/>
      <c r="G1000" s="6"/>
      <c r="H1000" s="6"/>
      <c r="I1000" s="6"/>
      <c r="J1000" s="6"/>
      <c r="K1000" s="6"/>
      <c r="L1000" s="6"/>
      <c r="M1000" s="6"/>
      <c r="N1000" s="6"/>
      <c r="O1000" s="6"/>
      <c r="P1000" s="6"/>
      <c r="Q1000" s="6"/>
    </row>
  </sheetData>
  <drawing r:id="rId1"/>
</worksheet>
</file>