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elswart/Documents/Optimization/"/>
    </mc:Choice>
  </mc:AlternateContent>
  <bookViews>
    <workbookView xWindow="0" yWindow="0" windowWidth="14360" windowHeight="18000" tabRatio="500" activeTab="2"/>
  </bookViews>
  <sheets>
    <sheet name="Sheet1" sheetId="1" r:id="rId1"/>
    <sheet name="Sheet2" sheetId="2" r:id="rId2"/>
    <sheet name="Sheet3" sheetId="3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Sheet3!$B$33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3" l="1"/>
  <c r="E15" i="3"/>
  <c r="E22" i="3"/>
  <c r="E16" i="3"/>
  <c r="E23" i="3"/>
  <c r="E17" i="3"/>
  <c r="E24" i="3"/>
  <c r="E14" i="3"/>
  <c r="E21" i="3"/>
  <c r="G22" i="3"/>
  <c r="G23" i="3"/>
  <c r="G24" i="3"/>
  <c r="G21" i="3"/>
  <c r="C8" i="3"/>
  <c r="D8" i="3"/>
  <c r="B8" i="3"/>
  <c r="C18" i="3"/>
  <c r="D18" i="3"/>
  <c r="B18" i="3"/>
  <c r="B13" i="1"/>
  <c r="C13" i="1"/>
  <c r="D13" i="1"/>
  <c r="F13" i="1"/>
  <c r="B7" i="1"/>
  <c r="C7" i="1"/>
  <c r="D7" i="1"/>
  <c r="F7" i="1"/>
  <c r="B21" i="1"/>
  <c r="C21" i="1"/>
  <c r="D21" i="1"/>
  <c r="F21" i="1"/>
  <c r="F24" i="1"/>
  <c r="F23" i="1"/>
  <c r="D23" i="1"/>
  <c r="B2" i="3"/>
</calcChain>
</file>

<file path=xl/sharedStrings.xml><?xml version="1.0" encoding="utf-8"?>
<sst xmlns="http://schemas.openxmlformats.org/spreadsheetml/2006/main" count="245" uniqueCount="52">
  <si>
    <t>EX 1</t>
  </si>
  <si>
    <t>EX 2</t>
  </si>
  <si>
    <t>EX 3</t>
  </si>
  <si>
    <t>EX 4</t>
  </si>
  <si>
    <t>Proj 1</t>
  </si>
  <si>
    <t>Proj 2</t>
  </si>
  <si>
    <t>Proj 3</t>
  </si>
  <si>
    <t>Proj 4</t>
  </si>
  <si>
    <t>Rev 1</t>
  </si>
  <si>
    <t>Rev 2</t>
  </si>
  <si>
    <t>Rev 3</t>
  </si>
  <si>
    <t>Rev 4</t>
  </si>
  <si>
    <t>Rev 5</t>
  </si>
  <si>
    <t>Rev 6</t>
  </si>
  <si>
    <t>Part</t>
  </si>
  <si>
    <t>Demand</t>
  </si>
  <si>
    <t>k</t>
  </si>
  <si>
    <t>Production</t>
  </si>
  <si>
    <t>Machine, l</t>
  </si>
  <si>
    <t>Mill, i</t>
  </si>
  <si>
    <t>Customer, j</t>
  </si>
  <si>
    <t>paper type, k</t>
  </si>
  <si>
    <t>Paper Type 1</t>
  </si>
  <si>
    <t>Paper Type 2</t>
  </si>
  <si>
    <t>Paper Type 3</t>
  </si>
  <si>
    <t>Paper Type 4</t>
  </si>
  <si>
    <t>Paper Type 5</t>
  </si>
  <si>
    <t>sum</t>
  </si>
  <si>
    <t>&lt;=</t>
  </si>
  <si>
    <t>Rim</t>
  </si>
  <si>
    <t>r</t>
  </si>
  <si>
    <t>raw material, m</t>
  </si>
  <si>
    <t>ckl</t>
  </si>
  <si>
    <t>asum</t>
  </si>
  <si>
    <t>Cil</t>
  </si>
  <si>
    <t>p</t>
  </si>
  <si>
    <t>D</t>
  </si>
  <si>
    <t>x</t>
  </si>
  <si>
    <t>Material</t>
  </si>
  <si>
    <t>A</t>
  </si>
  <si>
    <t>B</t>
  </si>
  <si>
    <t>C</t>
  </si>
  <si>
    <t>Product Grade</t>
  </si>
  <si>
    <t>Objective</t>
  </si>
  <si>
    <t>Total</t>
  </si>
  <si>
    <t>Grade Costs</t>
  </si>
  <si>
    <t>Amalgamation Cost Per Pound</t>
  </si>
  <si>
    <t>Selling Price Per Pound</t>
  </si>
  <si>
    <t>Net Income Per Pound</t>
  </si>
  <si>
    <t>&gt;=</t>
  </si>
  <si>
    <t>=</t>
  </si>
  <si>
    <t>Treatment Cost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</si>
</sst>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2" applyFont="1"/>
    <xf numFmtId="167" fontId="0" fillId="0" borderId="0" xfId="1" applyNumberFormat="1" applyFont="1" applyAlignment="1">
      <alignment horizontal="center"/>
    </xf>
    <xf numFmtId="167" fontId="0" fillId="0" borderId="0" xfId="0" applyNumberFormat="1"/>
    <xf numFmtId="169" fontId="0" fillId="0" borderId="0" xfId="2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4" fontId="0" fillId="0" borderId="0" xfId="2" applyFont="1" applyAlignment="1">
      <alignment vertical="center"/>
    </xf>
    <xf numFmtId="44" fontId="0" fillId="0" borderId="1" xfId="2" applyFont="1" applyBorder="1" applyAlignment="1">
      <alignment vertical="center"/>
    </xf>
    <xf numFmtId="44" fontId="0" fillId="0" borderId="0" xfId="2" applyFont="1" applyAlignment="1">
      <alignment vertical="center" wrapText="1"/>
    </xf>
    <xf numFmtId="0" fontId="0" fillId="0" borderId="0" xfId="0" applyAlignment="1">
      <alignment horizontal="center" wrapText="1"/>
    </xf>
    <xf numFmtId="167" fontId="0" fillId="2" borderId="0" xfId="1" applyNumberFormat="1" applyFont="1" applyFill="1"/>
  </cellXfs>
  <cellStyles count="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workbookViewId="0">
      <selection activeCell="H26" sqref="H26"/>
    </sheetView>
  </sheetViews>
  <sheetFormatPr baseColWidth="10" defaultRowHeight="16" x14ac:dyDescent="0.2"/>
  <sheetData>
    <row r="3" spans="1:6" x14ac:dyDescent="0.2">
      <c r="A3" t="s">
        <v>0</v>
      </c>
      <c r="B3">
        <v>91</v>
      </c>
      <c r="C3">
        <v>100</v>
      </c>
    </row>
    <row r="4" spans="1:6" x14ac:dyDescent="0.2">
      <c r="A4" t="s">
        <v>1</v>
      </c>
      <c r="B4">
        <v>98</v>
      </c>
      <c r="C4">
        <v>100</v>
      </c>
    </row>
    <row r="5" spans="1:6" x14ac:dyDescent="0.2">
      <c r="A5" t="s">
        <v>2</v>
      </c>
      <c r="B5">
        <v>95</v>
      </c>
      <c r="C5">
        <v>100</v>
      </c>
    </row>
    <row r="6" spans="1:6" x14ac:dyDescent="0.2">
      <c r="A6" t="s">
        <v>3</v>
      </c>
      <c r="B6">
        <v>95</v>
      </c>
      <c r="C6">
        <v>100</v>
      </c>
    </row>
    <row r="7" spans="1:6" x14ac:dyDescent="0.2">
      <c r="B7">
        <f>SUM(B3:B6)</f>
        <v>379</v>
      </c>
      <c r="C7">
        <f>SUM(C3:C6)</f>
        <v>400</v>
      </c>
      <c r="D7">
        <f>B7/C7</f>
        <v>0.94750000000000001</v>
      </c>
      <c r="E7">
        <v>30</v>
      </c>
      <c r="F7">
        <f>E7*D7</f>
        <v>28.425000000000001</v>
      </c>
    </row>
    <row r="9" spans="1:6" x14ac:dyDescent="0.2">
      <c r="A9" t="s">
        <v>4</v>
      </c>
      <c r="B9">
        <v>97</v>
      </c>
      <c r="C9">
        <v>100</v>
      </c>
    </row>
    <row r="10" spans="1:6" x14ac:dyDescent="0.2">
      <c r="A10" t="s">
        <v>5</v>
      </c>
      <c r="B10">
        <v>54</v>
      </c>
      <c r="C10">
        <v>100</v>
      </c>
    </row>
    <row r="11" spans="1:6" x14ac:dyDescent="0.2">
      <c r="A11" t="s">
        <v>6</v>
      </c>
      <c r="B11">
        <v>94</v>
      </c>
      <c r="C11">
        <v>100</v>
      </c>
    </row>
    <row r="12" spans="1:6" x14ac:dyDescent="0.2">
      <c r="A12" t="s">
        <v>7</v>
      </c>
      <c r="B12">
        <v>94</v>
      </c>
      <c r="C12">
        <v>100</v>
      </c>
    </row>
    <row r="13" spans="1:6" x14ac:dyDescent="0.2">
      <c r="B13">
        <f>SUM(B9:B12)</f>
        <v>339</v>
      </c>
      <c r="C13">
        <f>SUM(C9:C12)</f>
        <v>400</v>
      </c>
      <c r="D13">
        <f>B13/C13</f>
        <v>0.84750000000000003</v>
      </c>
      <c r="E13">
        <v>50</v>
      </c>
      <c r="F13">
        <f>E13*D13</f>
        <v>42.375</v>
      </c>
    </row>
    <row r="15" spans="1:6" x14ac:dyDescent="0.2">
      <c r="A15" t="s">
        <v>8</v>
      </c>
      <c r="B15">
        <v>0</v>
      </c>
      <c r="C15">
        <v>100</v>
      </c>
    </row>
    <row r="16" spans="1:6" x14ac:dyDescent="0.2">
      <c r="A16" t="s">
        <v>9</v>
      </c>
      <c r="B16">
        <v>0</v>
      </c>
      <c r="C16">
        <v>100</v>
      </c>
    </row>
    <row r="17" spans="1:6" x14ac:dyDescent="0.2">
      <c r="A17" t="s">
        <v>10</v>
      </c>
      <c r="B17">
        <v>100</v>
      </c>
      <c r="C17">
        <v>100</v>
      </c>
    </row>
    <row r="18" spans="1:6" x14ac:dyDescent="0.2">
      <c r="A18" t="s">
        <v>11</v>
      </c>
      <c r="B18">
        <v>100</v>
      </c>
      <c r="C18">
        <v>100</v>
      </c>
    </row>
    <row r="19" spans="1:6" x14ac:dyDescent="0.2">
      <c r="A19" t="s">
        <v>12</v>
      </c>
      <c r="B19">
        <v>100</v>
      </c>
      <c r="C19">
        <v>100</v>
      </c>
    </row>
    <row r="20" spans="1:6" x14ac:dyDescent="0.2">
      <c r="A20" t="s">
        <v>13</v>
      </c>
      <c r="B20">
        <v>100</v>
      </c>
      <c r="C20">
        <v>100</v>
      </c>
    </row>
    <row r="21" spans="1:6" x14ac:dyDescent="0.2">
      <c r="B21">
        <f>SUM(B15:B20)</f>
        <v>400</v>
      </c>
      <c r="C21">
        <f>SUM(C15:C20)</f>
        <v>600</v>
      </c>
      <c r="D21">
        <f>B21/C21</f>
        <v>0.66666666666666663</v>
      </c>
      <c r="E21">
        <v>10</v>
      </c>
      <c r="F21">
        <f>E21*D21</f>
        <v>6.6666666666666661</v>
      </c>
    </row>
    <row r="23" spans="1:6" x14ac:dyDescent="0.2">
      <c r="A23" t="s">
        <v>14</v>
      </c>
      <c r="B23">
        <v>100</v>
      </c>
      <c r="C23">
        <v>100</v>
      </c>
      <c r="D23">
        <f>B23/C23</f>
        <v>1</v>
      </c>
      <c r="E23">
        <v>10</v>
      </c>
      <c r="F23">
        <f>E23*D23</f>
        <v>10</v>
      </c>
    </row>
    <row r="24" spans="1:6" x14ac:dyDescent="0.2">
      <c r="F24">
        <f>SUM(F7:F23)</f>
        <v>87.466666666666669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G26" sqref="G26"/>
    </sheetView>
  </sheetViews>
  <sheetFormatPr baseColWidth="10" defaultRowHeight="16" x14ac:dyDescent="0.2"/>
  <cols>
    <col min="1" max="1" width="14" bestFit="1" customWidth="1"/>
    <col min="2" max="2" width="3.1640625" bestFit="1" customWidth="1"/>
    <col min="3" max="5" width="3.83203125" customWidth="1"/>
    <col min="6" max="8" width="5.6640625" customWidth="1"/>
    <col min="9" max="9" width="4.1640625" customWidth="1"/>
    <col min="10" max="12" width="3.5" customWidth="1"/>
    <col min="13" max="13" width="5.1640625" customWidth="1"/>
    <col min="14" max="14" width="4.33203125" customWidth="1"/>
    <col min="15" max="17" width="3.5" customWidth="1"/>
    <col min="18" max="18" width="5.83203125" customWidth="1"/>
    <col min="19" max="19" width="4.33203125" customWidth="1"/>
    <col min="20" max="22" width="3.83203125" customWidth="1"/>
    <col min="23" max="23" width="6.6640625" customWidth="1"/>
    <col min="24" max="24" width="4.33203125" customWidth="1"/>
    <col min="25" max="27" width="3.6640625" customWidth="1"/>
  </cols>
  <sheetData>
    <row r="1" spans="1:27" x14ac:dyDescent="0.2">
      <c r="A1" s="1" t="s">
        <v>16</v>
      </c>
      <c r="B1" s="2" t="s">
        <v>22</v>
      </c>
      <c r="C1" s="2"/>
      <c r="D1" s="2"/>
      <c r="E1" s="2"/>
      <c r="I1" s="2" t="s">
        <v>23</v>
      </c>
      <c r="J1" s="2"/>
      <c r="K1" s="2"/>
      <c r="L1" s="2"/>
      <c r="N1" s="2" t="s">
        <v>24</v>
      </c>
      <c r="O1" s="2"/>
      <c r="P1" s="2"/>
      <c r="Q1" s="2"/>
      <c r="S1" s="2" t="s">
        <v>25</v>
      </c>
      <c r="T1" s="2"/>
      <c r="U1" s="2"/>
      <c r="V1" s="2"/>
      <c r="X1" s="2" t="s">
        <v>26</v>
      </c>
      <c r="Y1" s="2"/>
      <c r="Z1" s="2"/>
      <c r="AA1" s="2"/>
    </row>
    <row r="2" spans="1:27" x14ac:dyDescent="0.2">
      <c r="C2" s="2" t="s">
        <v>18</v>
      </c>
      <c r="D2" s="2"/>
      <c r="E2" s="2"/>
      <c r="J2" s="2" t="s">
        <v>18</v>
      </c>
      <c r="K2" s="2"/>
      <c r="L2" s="2"/>
      <c r="O2" s="2" t="s">
        <v>18</v>
      </c>
      <c r="P2" s="2"/>
      <c r="Q2" s="2"/>
      <c r="T2" s="2" t="s">
        <v>18</v>
      </c>
      <c r="U2" s="2"/>
      <c r="V2" s="2"/>
      <c r="Y2" s="2" t="s">
        <v>18</v>
      </c>
      <c r="Z2" s="2"/>
      <c r="AA2" s="2"/>
    </row>
    <row r="3" spans="1:27" x14ac:dyDescent="0.2">
      <c r="A3" t="s">
        <v>17</v>
      </c>
      <c r="C3" s="3">
        <v>1</v>
      </c>
      <c r="D3" s="3">
        <v>2</v>
      </c>
      <c r="E3" s="3">
        <v>3</v>
      </c>
      <c r="J3">
        <v>1</v>
      </c>
      <c r="K3">
        <v>2</v>
      </c>
      <c r="L3">
        <v>3</v>
      </c>
      <c r="O3">
        <v>1</v>
      </c>
      <c r="P3">
        <v>2</v>
      </c>
      <c r="Q3">
        <v>3</v>
      </c>
      <c r="T3">
        <v>1</v>
      </c>
      <c r="U3">
        <v>2</v>
      </c>
      <c r="V3">
        <v>3</v>
      </c>
      <c r="Y3">
        <v>1</v>
      </c>
      <c r="Z3">
        <v>2</v>
      </c>
      <c r="AA3">
        <v>3</v>
      </c>
    </row>
    <row r="4" spans="1:27" x14ac:dyDescent="0.2">
      <c r="B4">
        <v>1</v>
      </c>
      <c r="C4" s="1" t="s">
        <v>35</v>
      </c>
      <c r="D4" s="1" t="s">
        <v>35</v>
      </c>
      <c r="E4" s="1" t="s">
        <v>35</v>
      </c>
      <c r="F4" t="s">
        <v>33</v>
      </c>
      <c r="G4" t="s">
        <v>28</v>
      </c>
      <c r="I4">
        <v>1</v>
      </c>
      <c r="N4">
        <v>1</v>
      </c>
      <c r="S4">
        <v>1</v>
      </c>
      <c r="X4">
        <v>1</v>
      </c>
    </row>
    <row r="5" spans="1:27" x14ac:dyDescent="0.2">
      <c r="B5">
        <v>2</v>
      </c>
      <c r="C5" s="1" t="s">
        <v>35</v>
      </c>
      <c r="D5" s="1" t="s">
        <v>35</v>
      </c>
      <c r="E5" s="1" t="s">
        <v>35</v>
      </c>
      <c r="F5" t="s">
        <v>33</v>
      </c>
      <c r="G5" t="s">
        <v>28</v>
      </c>
      <c r="I5">
        <v>2</v>
      </c>
      <c r="N5">
        <v>2</v>
      </c>
      <c r="S5">
        <v>2</v>
      </c>
      <c r="X5">
        <v>2</v>
      </c>
    </row>
    <row r="6" spans="1:27" x14ac:dyDescent="0.2">
      <c r="A6" t="s">
        <v>19</v>
      </c>
      <c r="B6">
        <v>3</v>
      </c>
      <c r="C6" s="1" t="s">
        <v>35</v>
      </c>
      <c r="D6" s="1" t="s">
        <v>35</v>
      </c>
      <c r="E6" s="1" t="s">
        <v>35</v>
      </c>
      <c r="F6" t="s">
        <v>33</v>
      </c>
      <c r="G6" t="s">
        <v>28</v>
      </c>
      <c r="I6">
        <v>3</v>
      </c>
      <c r="N6">
        <v>3</v>
      </c>
      <c r="S6">
        <v>3</v>
      </c>
      <c r="X6">
        <v>3</v>
      </c>
    </row>
    <row r="7" spans="1:27" x14ac:dyDescent="0.2">
      <c r="B7">
        <v>4</v>
      </c>
      <c r="C7" s="1" t="s">
        <v>35</v>
      </c>
      <c r="D7" s="1" t="s">
        <v>35</v>
      </c>
      <c r="E7" s="1" t="s">
        <v>35</v>
      </c>
      <c r="F7" t="s">
        <v>33</v>
      </c>
      <c r="G7" t="s">
        <v>28</v>
      </c>
      <c r="I7">
        <v>4</v>
      </c>
      <c r="N7">
        <v>4</v>
      </c>
      <c r="S7">
        <v>4</v>
      </c>
      <c r="X7">
        <v>4</v>
      </c>
    </row>
    <row r="8" spans="1:27" x14ac:dyDescent="0.2">
      <c r="B8">
        <v>5</v>
      </c>
      <c r="C8" s="1" t="s">
        <v>35</v>
      </c>
      <c r="D8" s="1" t="s">
        <v>35</v>
      </c>
      <c r="E8" s="1" t="s">
        <v>35</v>
      </c>
      <c r="F8" t="s">
        <v>33</v>
      </c>
      <c r="G8" t="s">
        <v>28</v>
      </c>
      <c r="I8">
        <v>5</v>
      </c>
      <c r="N8">
        <v>5</v>
      </c>
      <c r="S8">
        <v>5</v>
      </c>
      <c r="X8">
        <v>5</v>
      </c>
    </row>
    <row r="9" spans="1:27" x14ac:dyDescent="0.2">
      <c r="B9">
        <v>6</v>
      </c>
      <c r="C9" s="1" t="s">
        <v>35</v>
      </c>
      <c r="D9" s="1" t="s">
        <v>35</v>
      </c>
      <c r="E9" s="1" t="s">
        <v>35</v>
      </c>
      <c r="F9" t="s">
        <v>33</v>
      </c>
      <c r="G9" t="s">
        <v>28</v>
      </c>
      <c r="I9">
        <v>6</v>
      </c>
      <c r="N9">
        <v>6</v>
      </c>
      <c r="S9">
        <v>6</v>
      </c>
      <c r="X9">
        <v>6</v>
      </c>
    </row>
    <row r="10" spans="1:27" x14ac:dyDescent="0.2">
      <c r="B10">
        <v>7</v>
      </c>
      <c r="C10" s="1" t="s">
        <v>35</v>
      </c>
      <c r="D10" s="1" t="s">
        <v>35</v>
      </c>
      <c r="E10" s="1" t="s">
        <v>35</v>
      </c>
      <c r="F10" t="s">
        <v>33</v>
      </c>
      <c r="G10" t="s">
        <v>28</v>
      </c>
      <c r="I10">
        <v>7</v>
      </c>
      <c r="N10">
        <v>7</v>
      </c>
      <c r="S10">
        <v>7</v>
      </c>
      <c r="X10">
        <v>7</v>
      </c>
    </row>
    <row r="11" spans="1:27" x14ac:dyDescent="0.2">
      <c r="B11">
        <v>8</v>
      </c>
      <c r="C11" s="1" t="s">
        <v>35</v>
      </c>
      <c r="D11" s="1" t="s">
        <v>35</v>
      </c>
      <c r="E11" s="1" t="s">
        <v>35</v>
      </c>
      <c r="F11" t="s">
        <v>33</v>
      </c>
      <c r="G11" t="s">
        <v>28</v>
      </c>
      <c r="I11">
        <v>8</v>
      </c>
      <c r="N11">
        <v>8</v>
      </c>
      <c r="S11">
        <v>8</v>
      </c>
      <c r="X11">
        <v>8</v>
      </c>
    </row>
    <row r="12" spans="1:27" x14ac:dyDescent="0.2">
      <c r="B12">
        <v>9</v>
      </c>
      <c r="C12" s="1" t="s">
        <v>35</v>
      </c>
      <c r="D12" s="1" t="s">
        <v>35</v>
      </c>
      <c r="E12" s="1" t="s">
        <v>35</v>
      </c>
      <c r="F12" t="s">
        <v>33</v>
      </c>
      <c r="G12" t="s">
        <v>28</v>
      </c>
      <c r="I12">
        <v>9</v>
      </c>
      <c r="N12">
        <v>9</v>
      </c>
      <c r="S12">
        <v>9</v>
      </c>
      <c r="X12">
        <v>9</v>
      </c>
    </row>
    <row r="13" spans="1:27" x14ac:dyDescent="0.2">
      <c r="B13">
        <v>10</v>
      </c>
      <c r="C13" s="1" t="s">
        <v>35</v>
      </c>
      <c r="D13" s="1" t="s">
        <v>35</v>
      </c>
      <c r="E13" s="1" t="s">
        <v>35</v>
      </c>
      <c r="F13" t="s">
        <v>33</v>
      </c>
      <c r="G13" t="s">
        <v>28</v>
      </c>
      <c r="I13">
        <v>10</v>
      </c>
      <c r="N13">
        <v>10</v>
      </c>
      <c r="S13">
        <v>10</v>
      </c>
      <c r="X13">
        <v>10</v>
      </c>
    </row>
    <row r="14" spans="1:27" x14ac:dyDescent="0.2">
      <c r="A14" s="1" t="s">
        <v>16</v>
      </c>
      <c r="B14" s="2" t="s">
        <v>22</v>
      </c>
      <c r="C14" s="2"/>
      <c r="D14" s="2"/>
      <c r="E14" s="2"/>
      <c r="I14" s="2" t="s">
        <v>23</v>
      </c>
      <c r="J14" s="2"/>
      <c r="K14" s="2"/>
      <c r="L14" s="2"/>
      <c r="N14" s="2" t="s">
        <v>24</v>
      </c>
      <c r="O14" s="2"/>
      <c r="P14" s="2"/>
      <c r="Q14" s="2"/>
      <c r="S14" s="2" t="s">
        <v>25</v>
      </c>
      <c r="T14" s="2"/>
      <c r="U14" s="2"/>
      <c r="V14" s="2"/>
      <c r="X14" s="2" t="s">
        <v>26</v>
      </c>
      <c r="Y14" s="2"/>
      <c r="Z14" s="2"/>
      <c r="AA14" s="2"/>
    </row>
    <row r="15" spans="1:27" x14ac:dyDescent="0.2">
      <c r="C15" s="2" t="s">
        <v>18</v>
      </c>
      <c r="D15" s="2"/>
      <c r="E15" s="2"/>
      <c r="J15" s="2" t="s">
        <v>18</v>
      </c>
      <c r="K15" s="2"/>
      <c r="L15" s="2"/>
      <c r="O15" s="2" t="s">
        <v>18</v>
      </c>
      <c r="P15" s="2"/>
      <c r="Q15" s="2"/>
      <c r="T15" s="2" t="s">
        <v>18</v>
      </c>
      <c r="U15" s="2"/>
      <c r="V15" s="2"/>
      <c r="Y15" s="2" t="s">
        <v>18</v>
      </c>
      <c r="Z15" s="2"/>
      <c r="AA15" s="2"/>
    </row>
    <row r="16" spans="1:27" x14ac:dyDescent="0.2">
      <c r="A16" t="s">
        <v>17</v>
      </c>
      <c r="C16">
        <v>1</v>
      </c>
      <c r="D16">
        <v>2</v>
      </c>
      <c r="E16">
        <v>3</v>
      </c>
      <c r="J16">
        <v>1</v>
      </c>
      <c r="K16">
        <v>2</v>
      </c>
      <c r="L16">
        <v>3</v>
      </c>
      <c r="O16">
        <v>1</v>
      </c>
      <c r="P16">
        <v>2</v>
      </c>
      <c r="Q16">
        <v>3</v>
      </c>
      <c r="T16">
        <v>1</v>
      </c>
      <c r="U16">
        <v>2</v>
      </c>
      <c r="V16">
        <v>3</v>
      </c>
      <c r="Y16">
        <v>1</v>
      </c>
      <c r="Z16">
        <v>2</v>
      </c>
      <c r="AA16">
        <v>3</v>
      </c>
    </row>
    <row r="17" spans="1:24" x14ac:dyDescent="0.2">
      <c r="B17">
        <v>1</v>
      </c>
      <c r="C17" s="1" t="s">
        <v>37</v>
      </c>
      <c r="D17" s="1" t="s">
        <v>37</v>
      </c>
      <c r="E17" s="1" t="s">
        <v>37</v>
      </c>
      <c r="F17" t="s">
        <v>33</v>
      </c>
      <c r="G17" t="s">
        <v>28</v>
      </c>
      <c r="I17">
        <v>1</v>
      </c>
      <c r="N17">
        <v>1</v>
      </c>
      <c r="S17">
        <v>1</v>
      </c>
      <c r="X17">
        <v>1</v>
      </c>
    </row>
    <row r="18" spans="1:24" x14ac:dyDescent="0.2">
      <c r="B18">
        <v>2</v>
      </c>
      <c r="C18" s="1" t="s">
        <v>37</v>
      </c>
      <c r="D18" s="1" t="s">
        <v>37</v>
      </c>
      <c r="E18" s="1" t="s">
        <v>37</v>
      </c>
      <c r="F18" t="s">
        <v>33</v>
      </c>
      <c r="G18" t="s">
        <v>28</v>
      </c>
      <c r="I18">
        <v>2</v>
      </c>
      <c r="N18">
        <v>2</v>
      </c>
      <c r="S18">
        <v>2</v>
      </c>
      <c r="X18">
        <v>2</v>
      </c>
    </row>
    <row r="19" spans="1:24" x14ac:dyDescent="0.2">
      <c r="A19" t="s">
        <v>19</v>
      </c>
      <c r="B19">
        <v>3</v>
      </c>
      <c r="C19" s="1" t="s">
        <v>37</v>
      </c>
      <c r="D19" s="1" t="s">
        <v>37</v>
      </c>
      <c r="E19" s="1" t="s">
        <v>37</v>
      </c>
      <c r="F19" t="s">
        <v>33</v>
      </c>
      <c r="G19" t="s">
        <v>28</v>
      </c>
      <c r="I19">
        <v>3</v>
      </c>
      <c r="N19">
        <v>3</v>
      </c>
      <c r="S19">
        <v>3</v>
      </c>
      <c r="X19">
        <v>3</v>
      </c>
    </row>
    <row r="20" spans="1:24" x14ac:dyDescent="0.2">
      <c r="B20">
        <v>4</v>
      </c>
      <c r="C20" s="1" t="s">
        <v>37</v>
      </c>
      <c r="D20" s="1" t="s">
        <v>37</v>
      </c>
      <c r="E20" s="1" t="s">
        <v>37</v>
      </c>
      <c r="F20" t="s">
        <v>33</v>
      </c>
      <c r="G20" t="s">
        <v>28</v>
      </c>
      <c r="I20">
        <v>4</v>
      </c>
      <c r="N20">
        <v>4</v>
      </c>
      <c r="S20">
        <v>4</v>
      </c>
      <c r="X20">
        <v>4</v>
      </c>
    </row>
    <row r="21" spans="1:24" x14ac:dyDescent="0.2">
      <c r="B21">
        <v>5</v>
      </c>
      <c r="C21" s="1" t="s">
        <v>37</v>
      </c>
      <c r="D21" s="1" t="s">
        <v>37</v>
      </c>
      <c r="E21" s="1" t="s">
        <v>37</v>
      </c>
      <c r="F21" t="s">
        <v>33</v>
      </c>
      <c r="G21" t="s">
        <v>28</v>
      </c>
      <c r="I21">
        <v>5</v>
      </c>
      <c r="N21">
        <v>5</v>
      </c>
      <c r="S21">
        <v>5</v>
      </c>
      <c r="X21">
        <v>5</v>
      </c>
    </row>
    <row r="22" spans="1:24" x14ac:dyDescent="0.2">
      <c r="B22">
        <v>6</v>
      </c>
      <c r="C22" s="1" t="s">
        <v>37</v>
      </c>
      <c r="D22" s="1" t="s">
        <v>37</v>
      </c>
      <c r="E22" s="1" t="s">
        <v>37</v>
      </c>
      <c r="F22" t="s">
        <v>33</v>
      </c>
      <c r="G22" t="s">
        <v>28</v>
      </c>
      <c r="I22">
        <v>6</v>
      </c>
      <c r="N22">
        <v>6</v>
      </c>
      <c r="S22">
        <v>6</v>
      </c>
      <c r="X22">
        <v>6</v>
      </c>
    </row>
    <row r="23" spans="1:24" x14ac:dyDescent="0.2">
      <c r="B23">
        <v>7</v>
      </c>
      <c r="C23" s="1" t="s">
        <v>37</v>
      </c>
      <c r="D23" s="1" t="s">
        <v>37</v>
      </c>
      <c r="E23" s="1" t="s">
        <v>37</v>
      </c>
      <c r="F23" t="s">
        <v>33</v>
      </c>
      <c r="G23" t="s">
        <v>28</v>
      </c>
      <c r="I23">
        <v>7</v>
      </c>
      <c r="N23">
        <v>7</v>
      </c>
      <c r="S23">
        <v>7</v>
      </c>
      <c r="X23">
        <v>7</v>
      </c>
    </row>
    <row r="24" spans="1:24" x14ac:dyDescent="0.2">
      <c r="B24">
        <v>8</v>
      </c>
      <c r="C24" s="1" t="s">
        <v>37</v>
      </c>
      <c r="D24" s="1" t="s">
        <v>37</v>
      </c>
      <c r="E24" s="1" t="s">
        <v>37</v>
      </c>
      <c r="F24" t="s">
        <v>33</v>
      </c>
      <c r="G24" t="s">
        <v>28</v>
      </c>
      <c r="I24">
        <v>8</v>
      </c>
      <c r="N24">
        <v>8</v>
      </c>
      <c r="S24">
        <v>8</v>
      </c>
      <c r="X24">
        <v>8</v>
      </c>
    </row>
    <row r="25" spans="1:24" x14ac:dyDescent="0.2">
      <c r="B25">
        <v>9</v>
      </c>
      <c r="C25" s="1" t="s">
        <v>37</v>
      </c>
      <c r="D25" s="1" t="s">
        <v>37</v>
      </c>
      <c r="E25" s="1" t="s">
        <v>37</v>
      </c>
      <c r="F25" t="s">
        <v>33</v>
      </c>
      <c r="G25" t="s">
        <v>28</v>
      </c>
      <c r="I25">
        <v>9</v>
      </c>
      <c r="N25">
        <v>9</v>
      </c>
      <c r="S25">
        <v>9</v>
      </c>
      <c r="X25">
        <v>9</v>
      </c>
    </row>
    <row r="26" spans="1:24" x14ac:dyDescent="0.2">
      <c r="B26">
        <v>10</v>
      </c>
      <c r="C26" s="1" t="s">
        <v>37</v>
      </c>
      <c r="D26" s="1" t="s">
        <v>37</v>
      </c>
      <c r="E26" s="1" t="s">
        <v>37</v>
      </c>
      <c r="F26" t="s">
        <v>33</v>
      </c>
      <c r="G26" t="s">
        <v>28</v>
      </c>
      <c r="I26">
        <v>10</v>
      </c>
      <c r="N26">
        <v>10</v>
      </c>
      <c r="S26">
        <v>10</v>
      </c>
      <c r="X26">
        <v>10</v>
      </c>
    </row>
    <row r="27" spans="1:24" x14ac:dyDescent="0.2">
      <c r="C27" t="s">
        <v>27</v>
      </c>
      <c r="D27" t="s">
        <v>27</v>
      </c>
      <c r="E27" t="s">
        <v>27</v>
      </c>
    </row>
    <row r="28" spans="1:24" x14ac:dyDescent="0.2">
      <c r="C28" t="s">
        <v>28</v>
      </c>
      <c r="D28" t="s">
        <v>28</v>
      </c>
      <c r="E28" t="s">
        <v>28</v>
      </c>
    </row>
    <row r="29" spans="1:24" x14ac:dyDescent="0.2">
      <c r="C29" t="s">
        <v>32</v>
      </c>
      <c r="D29" t="s">
        <v>32</v>
      </c>
      <c r="E29" t="s">
        <v>32</v>
      </c>
    </row>
    <row r="31" spans="1:24" x14ac:dyDescent="0.2">
      <c r="C31">
        <v>1</v>
      </c>
      <c r="D31">
        <v>2</v>
      </c>
      <c r="E31">
        <v>3</v>
      </c>
    </row>
    <row r="32" spans="1:24" x14ac:dyDescent="0.2">
      <c r="A32" t="s">
        <v>19</v>
      </c>
      <c r="B32">
        <v>1</v>
      </c>
      <c r="C32" t="s">
        <v>34</v>
      </c>
      <c r="D32" t="s">
        <v>34</v>
      </c>
      <c r="E32" t="s">
        <v>34</v>
      </c>
    </row>
    <row r="33" spans="1:8" x14ac:dyDescent="0.2">
      <c r="B33">
        <v>2</v>
      </c>
      <c r="C33" t="s">
        <v>34</v>
      </c>
      <c r="D33" t="s">
        <v>34</v>
      </c>
      <c r="E33" t="s">
        <v>34</v>
      </c>
    </row>
    <row r="34" spans="1:8" x14ac:dyDescent="0.2">
      <c r="B34">
        <v>3</v>
      </c>
      <c r="C34" t="s">
        <v>34</v>
      </c>
      <c r="D34" t="s">
        <v>34</v>
      </c>
      <c r="E34" t="s">
        <v>34</v>
      </c>
    </row>
    <row r="35" spans="1:8" x14ac:dyDescent="0.2">
      <c r="B35">
        <v>4</v>
      </c>
      <c r="C35" t="s">
        <v>34</v>
      </c>
      <c r="D35" t="s">
        <v>34</v>
      </c>
      <c r="E35" t="s">
        <v>34</v>
      </c>
    </row>
    <row r="36" spans="1:8" x14ac:dyDescent="0.2">
      <c r="B36">
        <v>5</v>
      </c>
      <c r="C36" t="s">
        <v>34</v>
      </c>
      <c r="D36" t="s">
        <v>34</v>
      </c>
      <c r="E36" t="s">
        <v>34</v>
      </c>
    </row>
    <row r="37" spans="1:8" x14ac:dyDescent="0.2">
      <c r="B37">
        <v>6</v>
      </c>
      <c r="C37" t="s">
        <v>34</v>
      </c>
      <c r="D37" t="s">
        <v>34</v>
      </c>
      <c r="E37" t="s">
        <v>34</v>
      </c>
    </row>
    <row r="38" spans="1:8" x14ac:dyDescent="0.2">
      <c r="B38">
        <v>7</v>
      </c>
      <c r="C38" t="s">
        <v>34</v>
      </c>
      <c r="D38" t="s">
        <v>34</v>
      </c>
      <c r="E38" t="s">
        <v>34</v>
      </c>
    </row>
    <row r="39" spans="1:8" x14ac:dyDescent="0.2">
      <c r="B39">
        <v>8</v>
      </c>
      <c r="C39" t="s">
        <v>34</v>
      </c>
      <c r="D39" t="s">
        <v>34</v>
      </c>
      <c r="E39" t="s">
        <v>34</v>
      </c>
    </row>
    <row r="40" spans="1:8" x14ac:dyDescent="0.2">
      <c r="B40">
        <v>9</v>
      </c>
      <c r="C40" t="s">
        <v>34</v>
      </c>
      <c r="D40" t="s">
        <v>34</v>
      </c>
      <c r="E40" t="s">
        <v>34</v>
      </c>
    </row>
    <row r="41" spans="1:8" x14ac:dyDescent="0.2">
      <c r="B41">
        <v>10</v>
      </c>
      <c r="C41" t="s">
        <v>34</v>
      </c>
      <c r="D41" t="s">
        <v>34</v>
      </c>
      <c r="E41" t="s">
        <v>34</v>
      </c>
    </row>
    <row r="46" spans="1:8" x14ac:dyDescent="0.2">
      <c r="H46" t="s">
        <v>29</v>
      </c>
    </row>
    <row r="47" spans="1:8" x14ac:dyDescent="0.2">
      <c r="A47" t="s">
        <v>31</v>
      </c>
      <c r="B47">
        <v>1</v>
      </c>
      <c r="C47" t="s">
        <v>30</v>
      </c>
      <c r="D47" t="s">
        <v>30</v>
      </c>
      <c r="E47" t="s">
        <v>30</v>
      </c>
      <c r="F47" t="s">
        <v>27</v>
      </c>
      <c r="G47" t="s">
        <v>28</v>
      </c>
    </row>
    <row r="48" spans="1:8" x14ac:dyDescent="0.2">
      <c r="B48">
        <v>2</v>
      </c>
      <c r="C48" t="s">
        <v>30</v>
      </c>
      <c r="D48" t="s">
        <v>30</v>
      </c>
      <c r="E48" t="s">
        <v>30</v>
      </c>
      <c r="F48" t="s">
        <v>27</v>
      </c>
      <c r="G48" t="s">
        <v>28</v>
      </c>
    </row>
    <row r="49" spans="1:7" x14ac:dyDescent="0.2">
      <c r="B49">
        <v>3</v>
      </c>
      <c r="C49" t="s">
        <v>30</v>
      </c>
      <c r="D49" t="s">
        <v>30</v>
      </c>
      <c r="E49" t="s">
        <v>30</v>
      </c>
      <c r="F49" t="s">
        <v>27</v>
      </c>
      <c r="G49" t="s">
        <v>28</v>
      </c>
    </row>
    <row r="50" spans="1:7" x14ac:dyDescent="0.2">
      <c r="B50">
        <v>4</v>
      </c>
      <c r="C50" t="s">
        <v>30</v>
      </c>
      <c r="D50" t="s">
        <v>30</v>
      </c>
      <c r="E50" t="s">
        <v>30</v>
      </c>
    </row>
    <row r="59" spans="1:7" x14ac:dyDescent="0.2">
      <c r="A59" t="s">
        <v>15</v>
      </c>
      <c r="C59" t="s">
        <v>20</v>
      </c>
    </row>
    <row r="60" spans="1:7" x14ac:dyDescent="0.2">
      <c r="C60">
        <v>1</v>
      </c>
      <c r="D60">
        <v>2</v>
      </c>
      <c r="E60">
        <v>3</v>
      </c>
      <c r="F60">
        <v>10000</v>
      </c>
    </row>
    <row r="61" spans="1:7" x14ac:dyDescent="0.2">
      <c r="B61">
        <v>1</v>
      </c>
      <c r="C61" t="s">
        <v>36</v>
      </c>
      <c r="D61" t="s">
        <v>36</v>
      </c>
      <c r="E61" t="s">
        <v>36</v>
      </c>
    </row>
    <row r="62" spans="1:7" x14ac:dyDescent="0.2">
      <c r="A62" t="s">
        <v>21</v>
      </c>
      <c r="B62">
        <v>2</v>
      </c>
      <c r="C62" t="s">
        <v>36</v>
      </c>
      <c r="D62" t="s">
        <v>36</v>
      </c>
      <c r="E62" t="s">
        <v>36</v>
      </c>
    </row>
    <row r="63" spans="1:7" x14ac:dyDescent="0.2">
      <c r="B63">
        <v>3</v>
      </c>
      <c r="C63" t="s">
        <v>36</v>
      </c>
      <c r="D63" t="s">
        <v>36</v>
      </c>
      <c r="E63" t="s">
        <v>36</v>
      </c>
    </row>
    <row r="64" spans="1:7" x14ac:dyDescent="0.2">
      <c r="B64">
        <v>4</v>
      </c>
      <c r="C64" t="s">
        <v>36</v>
      </c>
      <c r="D64" t="s">
        <v>36</v>
      </c>
      <c r="E64" t="s">
        <v>36</v>
      </c>
    </row>
    <row r="65" spans="2:5" x14ac:dyDescent="0.2">
      <c r="B65">
        <v>5</v>
      </c>
      <c r="C65" t="s">
        <v>36</v>
      </c>
      <c r="D65" t="s">
        <v>36</v>
      </c>
      <c r="E65" t="s">
        <v>36</v>
      </c>
    </row>
  </sheetData>
  <mergeCells count="20">
    <mergeCell ref="J2:L2"/>
    <mergeCell ref="O2:Q2"/>
    <mergeCell ref="T2:V2"/>
    <mergeCell ref="Y2:AA2"/>
    <mergeCell ref="S14:V14"/>
    <mergeCell ref="T15:V15"/>
    <mergeCell ref="X14:AA14"/>
    <mergeCell ref="Y15:AA15"/>
    <mergeCell ref="B1:E1"/>
    <mergeCell ref="I1:L1"/>
    <mergeCell ref="N1:Q1"/>
    <mergeCell ref="S1:V1"/>
    <mergeCell ref="X1:AA1"/>
    <mergeCell ref="C2:E2"/>
    <mergeCell ref="C15:E15"/>
    <mergeCell ref="J15:L15"/>
    <mergeCell ref="O15:Q15"/>
    <mergeCell ref="B14:E14"/>
    <mergeCell ref="I14:L14"/>
    <mergeCell ref="N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B33" sqref="B33:D36"/>
    </sheetView>
  </sheetViews>
  <sheetFormatPr baseColWidth="10" defaultRowHeight="16" x14ac:dyDescent="0.2"/>
  <cols>
    <col min="1" max="1" width="14.1640625" customWidth="1"/>
    <col min="4" max="4" width="11.33203125" bestFit="1" customWidth="1"/>
  </cols>
  <sheetData>
    <row r="2" spans="1:7" x14ac:dyDescent="0.2">
      <c r="A2" t="s">
        <v>43</v>
      </c>
      <c r="B2" s="4">
        <f>SUMPRODUCT(B8:D8,B18:D18)</f>
        <v>0</v>
      </c>
    </row>
    <row r="4" spans="1:7" x14ac:dyDescent="0.2">
      <c r="B4" s="2" t="s">
        <v>45</v>
      </c>
      <c r="C4" s="2"/>
      <c r="D4" s="2"/>
    </row>
    <row r="5" spans="1:7" x14ac:dyDescent="0.2">
      <c r="B5" s="1" t="s">
        <v>39</v>
      </c>
      <c r="C5" s="1" t="s">
        <v>40</v>
      </c>
      <c r="D5" s="1" t="s">
        <v>41</v>
      </c>
    </row>
    <row r="6" spans="1:7" ht="32" x14ac:dyDescent="0.2">
      <c r="A6" s="8" t="s">
        <v>46</v>
      </c>
      <c r="B6" s="10">
        <v>3</v>
      </c>
      <c r="C6" s="10">
        <v>2.5</v>
      </c>
      <c r="D6" s="10">
        <v>2</v>
      </c>
    </row>
    <row r="7" spans="1:7" ht="33" thickBot="1" x14ac:dyDescent="0.25">
      <c r="A7" s="9" t="s">
        <v>47</v>
      </c>
      <c r="B7" s="11">
        <v>8.5</v>
      </c>
      <c r="C7" s="11">
        <v>7</v>
      </c>
      <c r="D7" s="11">
        <v>5.5</v>
      </c>
    </row>
    <row r="8" spans="1:7" ht="33" thickTop="1" x14ac:dyDescent="0.2">
      <c r="A8" s="8" t="s">
        <v>48</v>
      </c>
      <c r="B8" s="12">
        <f>B7-B6</f>
        <v>5.5</v>
      </c>
      <c r="C8" s="12">
        <f t="shared" ref="C8:D8" si="0">C7-C6</f>
        <v>4.5</v>
      </c>
      <c r="D8" s="12">
        <f t="shared" si="0"/>
        <v>3.5</v>
      </c>
    </row>
    <row r="12" spans="1:7" x14ac:dyDescent="0.2">
      <c r="B12" s="2" t="s">
        <v>42</v>
      </c>
      <c r="C12" s="2"/>
      <c r="D12" s="2"/>
    </row>
    <row r="13" spans="1:7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44</v>
      </c>
    </row>
    <row r="14" spans="1:7" x14ac:dyDescent="0.2">
      <c r="A14" s="1">
        <v>1</v>
      </c>
      <c r="B14" s="14"/>
      <c r="C14" s="14"/>
      <c r="D14" s="14"/>
      <c r="E14" s="5">
        <f>SUM(B14:D14)</f>
        <v>0</v>
      </c>
      <c r="F14" s="1" t="s">
        <v>28</v>
      </c>
      <c r="G14" s="5">
        <v>3000</v>
      </c>
    </row>
    <row r="15" spans="1:7" x14ac:dyDescent="0.2">
      <c r="A15" s="1">
        <v>2</v>
      </c>
      <c r="B15" s="14"/>
      <c r="C15" s="14"/>
      <c r="D15" s="14"/>
      <c r="E15" s="5">
        <f t="shared" ref="E15:E17" si="1">SUM(B15:D15)</f>
        <v>0</v>
      </c>
      <c r="F15" s="1" t="s">
        <v>28</v>
      </c>
      <c r="G15" s="5">
        <v>2000</v>
      </c>
    </row>
    <row r="16" spans="1:7" x14ac:dyDescent="0.2">
      <c r="A16" s="1">
        <v>3</v>
      </c>
      <c r="B16" s="14"/>
      <c r="C16" s="14"/>
      <c r="D16" s="14"/>
      <c r="E16" s="5">
        <f t="shared" si="1"/>
        <v>0</v>
      </c>
      <c r="F16" s="1" t="s">
        <v>28</v>
      </c>
      <c r="G16" s="5">
        <v>4000</v>
      </c>
    </row>
    <row r="17" spans="1:7" x14ac:dyDescent="0.2">
      <c r="A17" s="1">
        <v>4</v>
      </c>
      <c r="B17" s="14"/>
      <c r="C17" s="14"/>
      <c r="D17" s="14"/>
      <c r="E17" s="5">
        <f t="shared" si="1"/>
        <v>0</v>
      </c>
      <c r="F17" s="1" t="s">
        <v>28</v>
      </c>
      <c r="G17" s="5">
        <v>1000</v>
      </c>
    </row>
    <row r="18" spans="1:7" x14ac:dyDescent="0.2">
      <c r="A18" s="1" t="s">
        <v>44</v>
      </c>
      <c r="B18" s="5">
        <f>SUM(B14:B17)</f>
        <v>0</v>
      </c>
      <c r="C18" s="5">
        <f t="shared" ref="C18:D18" si="2">SUM(C14:C17)</f>
        <v>0</v>
      </c>
      <c r="D18" s="5">
        <f t="shared" si="2"/>
        <v>0</v>
      </c>
    </row>
    <row r="21" spans="1:7" x14ac:dyDescent="0.2">
      <c r="E21" s="6">
        <f>E14</f>
        <v>0</v>
      </c>
      <c r="F21" s="1" t="s">
        <v>49</v>
      </c>
      <c r="G21" s="5">
        <f>G14/2</f>
        <v>1500</v>
      </c>
    </row>
    <row r="22" spans="1:7" x14ac:dyDescent="0.2">
      <c r="E22" s="6">
        <f t="shared" ref="E22:E24" si="3">E15</f>
        <v>0</v>
      </c>
      <c r="F22" s="1" t="s">
        <v>49</v>
      </c>
      <c r="G22" s="5">
        <f>G15/2</f>
        <v>1000</v>
      </c>
    </row>
    <row r="23" spans="1:7" x14ac:dyDescent="0.2">
      <c r="E23" s="6">
        <f t="shared" si="3"/>
        <v>0</v>
      </c>
      <c r="F23" s="1" t="s">
        <v>49</v>
      </c>
      <c r="G23" s="5">
        <f>G16/2</f>
        <v>2000</v>
      </c>
    </row>
    <row r="24" spans="1:7" x14ac:dyDescent="0.2">
      <c r="E24" s="6">
        <f t="shared" si="3"/>
        <v>0</v>
      </c>
      <c r="F24" s="1" t="s">
        <v>49</v>
      </c>
      <c r="G24" s="5">
        <f>G17/2</f>
        <v>500</v>
      </c>
    </row>
    <row r="26" spans="1:7" ht="48" x14ac:dyDescent="0.2">
      <c r="D26" s="1" t="s">
        <v>38</v>
      </c>
      <c r="E26" s="13" t="s">
        <v>51</v>
      </c>
    </row>
    <row r="27" spans="1:7" x14ac:dyDescent="0.2">
      <c r="D27" s="1">
        <v>1</v>
      </c>
      <c r="E27" s="4">
        <v>3</v>
      </c>
    </row>
    <row r="28" spans="1:7" x14ac:dyDescent="0.2">
      <c r="D28" s="1">
        <v>2</v>
      </c>
      <c r="E28" s="4">
        <v>6</v>
      </c>
    </row>
    <row r="29" spans="1:7" x14ac:dyDescent="0.2">
      <c r="D29" s="1">
        <v>3</v>
      </c>
      <c r="E29" s="4">
        <v>4</v>
      </c>
    </row>
    <row r="30" spans="1:7" x14ac:dyDescent="0.2">
      <c r="D30" s="1">
        <v>4</v>
      </c>
      <c r="E30" s="4">
        <v>5</v>
      </c>
    </row>
    <row r="31" spans="1:7" x14ac:dyDescent="0.2">
      <c r="E31">
        <f>SUMPRODUCT(E14:E17,E27:E30)</f>
        <v>0</v>
      </c>
      <c r="F31" s="1" t="s">
        <v>50</v>
      </c>
      <c r="G31" s="7">
        <v>30000</v>
      </c>
    </row>
    <row r="33" spans="4:4" x14ac:dyDescent="0.2">
      <c r="D33" s="1"/>
    </row>
    <row r="34" spans="4:4" x14ac:dyDescent="0.2">
      <c r="D34" s="1"/>
    </row>
  </sheetData>
  <mergeCells count="2">
    <mergeCell ref="B4:D4"/>
    <mergeCell ref="B12:D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2017-10-17T23:40:02Z</dcterms:created>
  <dcterms:modified xsi:type="dcterms:W3CDTF">2017-10-29T00:48:42Z</dcterms:modified>
</cp:coreProperties>
</file>