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alitativo_make" sheetId="1" r:id="rId4"/>
    <sheet state="visible" name="Hoja 1" sheetId="2" r:id="rId5"/>
    <sheet state="visible" name="make_df" sheetId="3" r:id="rId6"/>
  </sheets>
  <definedNames>
    <definedName hidden="1" localSheetId="2" name="_xlnm._FilterDatabase">make_df!$J$1:$L$61</definedName>
  </definedNames>
  <calcPr/>
  <extLst>
    <ext uri="GoogleSheetsCustomDataVersion2">
      <go:sheetsCustomData xmlns:go="http://customooxmlschemas.google.com/" r:id="rId7" roundtripDataChecksum="6zyFvYp9E/NfzQeDow3BSSH/j5kmO51lAD+2AmZHMj0="/>
    </ext>
  </extLst>
</workbook>
</file>

<file path=xl/sharedStrings.xml><?xml version="1.0" encoding="utf-8"?>
<sst xmlns="http://schemas.openxmlformats.org/spreadsheetml/2006/main" count="987" uniqueCount="86">
  <si>
    <t>Marca</t>
  </si>
  <si>
    <t>Notoriedad</t>
  </si>
  <si>
    <t>Calidad _percibida</t>
  </si>
  <si>
    <t>Innovacion</t>
  </si>
  <si>
    <t>Confiabilidad</t>
  </si>
  <si>
    <t>Sostenibilidad</t>
  </si>
  <si>
    <t>Lujo_Prestigio</t>
  </si>
  <si>
    <t>Calidad_precio</t>
  </si>
  <si>
    <t>Satisfaccion</t>
  </si>
  <si>
    <t>Marca_original</t>
  </si>
  <si>
    <t>Opel</t>
  </si>
  <si>
    <t>Alta</t>
  </si>
  <si>
    <t>Buena</t>
  </si>
  <si>
    <t>Media</t>
  </si>
  <si>
    <t>SsangYong</t>
  </si>
  <si>
    <t>Baja</t>
  </si>
  <si>
    <t>Muy Buena</t>
  </si>
  <si>
    <t>KIA</t>
  </si>
  <si>
    <t>Excelente</t>
  </si>
  <si>
    <t>Lexus</t>
  </si>
  <si>
    <t>Mitsubishi</t>
  </si>
  <si>
    <t>Nissan</t>
  </si>
  <si>
    <t>Renault</t>
  </si>
  <si>
    <t>SEAT</t>
  </si>
  <si>
    <t>Skoda</t>
  </si>
  <si>
    <t>Jeep</t>
  </si>
  <si>
    <t>Abarth</t>
  </si>
  <si>
    <t>Volvo</t>
  </si>
  <si>
    <t>Infiniti</t>
  </si>
  <si>
    <t>Toyota</t>
  </si>
  <si>
    <t>Muy Alta</t>
  </si>
  <si>
    <t>Land Rover</t>
  </si>
  <si>
    <t>Jaguar</t>
  </si>
  <si>
    <t>Dacia</t>
  </si>
  <si>
    <t>Citroen</t>
  </si>
  <si>
    <t>Audi</t>
  </si>
  <si>
    <t>Alfa Romeo</t>
  </si>
  <si>
    <t>Honda</t>
  </si>
  <si>
    <t>Peugeot</t>
  </si>
  <si>
    <t>Aston Martin</t>
  </si>
  <si>
    <t>Chevrolet</t>
  </si>
  <si>
    <t>CUPRA</t>
  </si>
  <si>
    <t>Dodge</t>
  </si>
  <si>
    <t>Hyundai</t>
  </si>
  <si>
    <t>Mercedes-Benz</t>
  </si>
  <si>
    <t>BMW</t>
  </si>
  <si>
    <t>Fiat</t>
  </si>
  <si>
    <t>Ford</t>
  </si>
  <si>
    <t>Volkswagen</t>
  </si>
  <si>
    <t>Mazda</t>
  </si>
  <si>
    <t>Subaru</t>
  </si>
  <si>
    <t>Porsche</t>
  </si>
  <si>
    <t>Suzuki</t>
  </si>
  <si>
    <t>Alpine</t>
  </si>
  <si>
    <t>Bentley</t>
  </si>
  <si>
    <t>Cadillac</t>
  </si>
  <si>
    <t>Chrysler</t>
  </si>
  <si>
    <t>DS</t>
  </si>
  <si>
    <t>Daewoo</t>
  </si>
  <si>
    <t>Ferrari</t>
  </si>
  <si>
    <t>Hummer</t>
  </si>
  <si>
    <t>Muy Baja</t>
  </si>
  <si>
    <t>Lamborghini</t>
  </si>
  <si>
    <t>Lancia</t>
  </si>
  <si>
    <t>Lotus</t>
  </si>
  <si>
    <t>MG</t>
  </si>
  <si>
    <t>MINI</t>
  </si>
  <si>
    <t>Maserati</t>
  </si>
  <si>
    <t>Saab</t>
  </si>
  <si>
    <t>Tata</t>
  </si>
  <si>
    <t>Tesla</t>
  </si>
  <si>
    <t>Corvette</t>
  </si>
  <si>
    <t>Daihatsu</t>
  </si>
  <si>
    <t>Galloper</t>
  </si>
  <si>
    <t>Isuzu</t>
  </si>
  <si>
    <t>Iveco</t>
  </si>
  <si>
    <t>Mahindra</t>
  </si>
  <si>
    <t>Rover</t>
  </si>
  <si>
    <t>arca</t>
  </si>
  <si>
    <t>Calidad Percibida</t>
  </si>
  <si>
    <t>Innovación</t>
  </si>
  <si>
    <t>Lujo/Prestigio</t>
  </si>
  <si>
    <t>Calidad-Precio</t>
  </si>
  <si>
    <t>Satisfacción</t>
  </si>
  <si>
    <t>make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</si>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</sst>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b/>
      <color rgb="FF1F1F1F"/>
      <name val="Arial"/>
    </font>
    <font>
      <color rgb="FF1F1F1F"/>
      <name val="Arial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1" fillId="0" fontId="5" numFmtId="0" xfId="0" applyAlignment="1" applyBorder="1" applyFont="1">
      <alignment horizontal="right" readingOrder="0" shrinkToFit="0" wrapText="0"/>
    </xf>
    <xf borderId="1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14"/>
    <col customWidth="1" min="3" max="3" width="16.43"/>
    <col customWidth="1" min="4" max="4" width="10.71"/>
    <col customWidth="1" min="5" max="5" width="12.86"/>
    <col customWidth="1" min="6" max="6" width="13.71"/>
    <col customWidth="1" min="7" max="7" width="13.43"/>
    <col customWidth="1" min="8" max="8" width="13.86"/>
    <col customWidth="1" min="9" max="10" width="11.43"/>
    <col customWidth="1" min="11" max="26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4" t="s">
        <v>11</v>
      </c>
      <c r="F2" s="4" t="s">
        <v>13</v>
      </c>
      <c r="G2" s="4" t="s">
        <v>13</v>
      </c>
      <c r="H2" s="4" t="s">
        <v>12</v>
      </c>
      <c r="I2" s="4" t="s">
        <v>12</v>
      </c>
      <c r="J2" s="5" t="s">
        <v>10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14</v>
      </c>
      <c r="B3" s="4" t="s">
        <v>13</v>
      </c>
      <c r="C3" s="4" t="s">
        <v>13</v>
      </c>
      <c r="D3" s="4" t="s">
        <v>15</v>
      </c>
      <c r="E3" s="4" t="s">
        <v>13</v>
      </c>
      <c r="F3" s="4" t="s">
        <v>13</v>
      </c>
      <c r="G3" s="4" t="s">
        <v>15</v>
      </c>
      <c r="H3" s="4" t="s">
        <v>16</v>
      </c>
      <c r="I3" s="4" t="s">
        <v>13</v>
      </c>
      <c r="J3" s="5" t="s">
        <v>14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17</v>
      </c>
      <c r="B4" s="4" t="s">
        <v>11</v>
      </c>
      <c r="C4" s="4" t="s">
        <v>12</v>
      </c>
      <c r="D4" s="4" t="s">
        <v>11</v>
      </c>
      <c r="E4" s="4" t="s">
        <v>11</v>
      </c>
      <c r="F4" s="4" t="s">
        <v>11</v>
      </c>
      <c r="G4" s="4" t="s">
        <v>13</v>
      </c>
      <c r="H4" s="4" t="s">
        <v>18</v>
      </c>
      <c r="I4" s="4" t="s">
        <v>16</v>
      </c>
      <c r="J4" s="5" t="s">
        <v>17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19</v>
      </c>
      <c r="B5" s="4" t="s">
        <v>11</v>
      </c>
      <c r="C5" s="4" t="s">
        <v>18</v>
      </c>
      <c r="D5" s="4" t="s">
        <v>11</v>
      </c>
      <c r="E5" s="4" t="s">
        <v>18</v>
      </c>
      <c r="F5" s="4" t="s">
        <v>11</v>
      </c>
      <c r="G5" s="4" t="s">
        <v>11</v>
      </c>
      <c r="H5" s="4" t="s">
        <v>12</v>
      </c>
      <c r="I5" s="4" t="s">
        <v>16</v>
      </c>
      <c r="J5" s="5" t="s">
        <v>19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20</v>
      </c>
      <c r="B6" s="4" t="s">
        <v>13</v>
      </c>
      <c r="C6" s="4" t="s">
        <v>12</v>
      </c>
      <c r="D6" s="4" t="s">
        <v>13</v>
      </c>
      <c r="E6" s="4" t="s">
        <v>11</v>
      </c>
      <c r="F6" s="4" t="s">
        <v>13</v>
      </c>
      <c r="G6" s="4" t="s">
        <v>15</v>
      </c>
      <c r="H6" s="4" t="s">
        <v>12</v>
      </c>
      <c r="I6" s="4" t="s">
        <v>12</v>
      </c>
      <c r="J6" s="5" t="s">
        <v>20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21</v>
      </c>
      <c r="B7" s="4" t="s">
        <v>11</v>
      </c>
      <c r="C7" s="4" t="s">
        <v>12</v>
      </c>
      <c r="D7" s="4" t="s">
        <v>13</v>
      </c>
      <c r="E7" s="4" t="s">
        <v>11</v>
      </c>
      <c r="F7" s="4" t="s">
        <v>13</v>
      </c>
      <c r="G7" s="4" t="s">
        <v>13</v>
      </c>
      <c r="H7" s="4" t="s">
        <v>12</v>
      </c>
      <c r="I7" s="4" t="s">
        <v>12</v>
      </c>
      <c r="J7" s="5" t="s">
        <v>21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22</v>
      </c>
      <c r="B8" s="4" t="s">
        <v>11</v>
      </c>
      <c r="C8" s="4" t="s">
        <v>12</v>
      </c>
      <c r="D8" s="4" t="s">
        <v>13</v>
      </c>
      <c r="E8" s="4" t="s">
        <v>13</v>
      </c>
      <c r="F8" s="4" t="s">
        <v>13</v>
      </c>
      <c r="G8" s="4" t="s">
        <v>15</v>
      </c>
      <c r="H8" s="4" t="s">
        <v>12</v>
      </c>
      <c r="I8" s="4" t="s">
        <v>12</v>
      </c>
      <c r="J8" s="5" t="s">
        <v>22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23</v>
      </c>
      <c r="B9" s="4" t="s">
        <v>11</v>
      </c>
      <c r="C9" s="4" t="s">
        <v>12</v>
      </c>
      <c r="D9" s="4" t="s">
        <v>13</v>
      </c>
      <c r="E9" s="4" t="s">
        <v>11</v>
      </c>
      <c r="F9" s="4" t="s">
        <v>13</v>
      </c>
      <c r="G9" s="4" t="s">
        <v>13</v>
      </c>
      <c r="H9" s="4" t="s">
        <v>12</v>
      </c>
      <c r="I9" s="4" t="s">
        <v>12</v>
      </c>
      <c r="J9" s="5" t="s">
        <v>23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24</v>
      </c>
      <c r="B10" s="4" t="s">
        <v>11</v>
      </c>
      <c r="C10" s="4" t="s">
        <v>16</v>
      </c>
      <c r="D10" s="4" t="s">
        <v>13</v>
      </c>
      <c r="E10" s="4" t="s">
        <v>11</v>
      </c>
      <c r="F10" s="4" t="s">
        <v>13</v>
      </c>
      <c r="G10" s="4" t="s">
        <v>13</v>
      </c>
      <c r="H10" s="4" t="s">
        <v>18</v>
      </c>
      <c r="I10" s="4" t="s">
        <v>16</v>
      </c>
      <c r="J10" s="5" t="s">
        <v>24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25</v>
      </c>
      <c r="B11" s="4" t="s">
        <v>11</v>
      </c>
      <c r="C11" s="4" t="s">
        <v>12</v>
      </c>
      <c r="D11" s="4" t="s">
        <v>13</v>
      </c>
      <c r="E11" s="4" t="s">
        <v>11</v>
      </c>
      <c r="F11" s="4" t="s">
        <v>15</v>
      </c>
      <c r="G11" s="4" t="s">
        <v>11</v>
      </c>
      <c r="H11" s="4" t="s">
        <v>13</v>
      </c>
      <c r="I11" s="4" t="s">
        <v>12</v>
      </c>
      <c r="J11" s="5" t="s">
        <v>25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26</v>
      </c>
      <c r="B12" s="4" t="s">
        <v>13</v>
      </c>
      <c r="C12" s="4" t="s">
        <v>12</v>
      </c>
      <c r="D12" s="4" t="s">
        <v>11</v>
      </c>
      <c r="E12" s="4" t="s">
        <v>13</v>
      </c>
      <c r="F12" s="4" t="s">
        <v>13</v>
      </c>
      <c r="G12" s="4" t="s">
        <v>11</v>
      </c>
      <c r="H12" s="4" t="s">
        <v>12</v>
      </c>
      <c r="I12" s="4" t="s">
        <v>12</v>
      </c>
      <c r="J12" s="5" t="s">
        <v>26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27</v>
      </c>
      <c r="B13" s="4" t="s">
        <v>11</v>
      </c>
      <c r="C13" s="4" t="s">
        <v>18</v>
      </c>
      <c r="D13" s="4" t="s">
        <v>13</v>
      </c>
      <c r="E13" s="4" t="s">
        <v>18</v>
      </c>
      <c r="F13" s="4" t="s">
        <v>11</v>
      </c>
      <c r="G13" s="4" t="s">
        <v>11</v>
      </c>
      <c r="H13" s="4" t="s">
        <v>12</v>
      </c>
      <c r="I13" s="4" t="s">
        <v>16</v>
      </c>
      <c r="J13" s="5" t="s">
        <v>27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28</v>
      </c>
      <c r="B14" s="4" t="s">
        <v>13</v>
      </c>
      <c r="C14" s="4" t="s">
        <v>16</v>
      </c>
      <c r="D14" s="4" t="s">
        <v>13</v>
      </c>
      <c r="E14" s="4" t="s">
        <v>11</v>
      </c>
      <c r="F14" s="4" t="s">
        <v>13</v>
      </c>
      <c r="G14" s="4" t="s">
        <v>11</v>
      </c>
      <c r="H14" s="4" t="s">
        <v>13</v>
      </c>
      <c r="I14" s="4" t="s">
        <v>12</v>
      </c>
      <c r="J14" s="5" t="s">
        <v>28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29</v>
      </c>
      <c r="B15" s="4" t="s">
        <v>30</v>
      </c>
      <c r="C15" s="4" t="s">
        <v>18</v>
      </c>
      <c r="D15" s="4" t="s">
        <v>11</v>
      </c>
      <c r="E15" s="4" t="s">
        <v>18</v>
      </c>
      <c r="F15" s="4" t="s">
        <v>11</v>
      </c>
      <c r="G15" s="4" t="s">
        <v>13</v>
      </c>
      <c r="H15" s="4" t="s">
        <v>16</v>
      </c>
      <c r="I15" s="4" t="s">
        <v>16</v>
      </c>
      <c r="J15" s="5" t="s">
        <v>29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31</v>
      </c>
      <c r="B16" s="4" t="s">
        <v>11</v>
      </c>
      <c r="C16" s="4" t="s">
        <v>16</v>
      </c>
      <c r="D16" s="4" t="s">
        <v>13</v>
      </c>
      <c r="E16" s="4" t="s">
        <v>11</v>
      </c>
      <c r="F16" s="4" t="s">
        <v>13</v>
      </c>
      <c r="G16" s="4" t="s">
        <v>11</v>
      </c>
      <c r="H16" s="4" t="s">
        <v>13</v>
      </c>
      <c r="I16" s="4" t="s">
        <v>12</v>
      </c>
      <c r="J16" s="5" t="s">
        <v>31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32</v>
      </c>
      <c r="B17" s="4" t="s">
        <v>11</v>
      </c>
      <c r="C17" s="4" t="s">
        <v>16</v>
      </c>
      <c r="D17" s="4" t="s">
        <v>13</v>
      </c>
      <c r="E17" s="4" t="s">
        <v>11</v>
      </c>
      <c r="F17" s="4" t="s">
        <v>13</v>
      </c>
      <c r="G17" s="4" t="s">
        <v>11</v>
      </c>
      <c r="H17" s="4" t="s">
        <v>13</v>
      </c>
      <c r="I17" s="4" t="s">
        <v>12</v>
      </c>
      <c r="J17" s="5" t="s">
        <v>32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33</v>
      </c>
      <c r="B18" s="4" t="s">
        <v>13</v>
      </c>
      <c r="C18" s="4" t="s">
        <v>13</v>
      </c>
      <c r="D18" s="4" t="s">
        <v>15</v>
      </c>
      <c r="E18" s="4" t="s">
        <v>13</v>
      </c>
      <c r="F18" s="4" t="s">
        <v>15</v>
      </c>
      <c r="G18" s="4" t="s">
        <v>15</v>
      </c>
      <c r="H18" s="4" t="s">
        <v>18</v>
      </c>
      <c r="I18" s="4" t="s">
        <v>12</v>
      </c>
      <c r="J18" s="5" t="s">
        <v>33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34</v>
      </c>
      <c r="B19" s="4" t="s">
        <v>11</v>
      </c>
      <c r="C19" s="4" t="s">
        <v>12</v>
      </c>
      <c r="D19" s="4" t="s">
        <v>13</v>
      </c>
      <c r="E19" s="4" t="s">
        <v>13</v>
      </c>
      <c r="F19" s="4" t="s">
        <v>13</v>
      </c>
      <c r="G19" s="4" t="s">
        <v>13</v>
      </c>
      <c r="H19" s="4" t="s">
        <v>12</v>
      </c>
      <c r="I19" s="4" t="s">
        <v>12</v>
      </c>
      <c r="J19" s="5" t="s">
        <v>34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35</v>
      </c>
      <c r="B20" s="4" t="s">
        <v>30</v>
      </c>
      <c r="C20" s="4" t="s">
        <v>18</v>
      </c>
      <c r="D20" s="4" t="s">
        <v>11</v>
      </c>
      <c r="E20" s="4" t="s">
        <v>16</v>
      </c>
      <c r="F20" s="4" t="s">
        <v>11</v>
      </c>
      <c r="G20" s="4" t="s">
        <v>11</v>
      </c>
      <c r="H20" s="4" t="s">
        <v>12</v>
      </c>
      <c r="I20" s="4" t="s">
        <v>16</v>
      </c>
      <c r="J20" s="5" t="s">
        <v>35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 t="s">
        <v>36</v>
      </c>
      <c r="B21" s="4" t="s">
        <v>11</v>
      </c>
      <c r="C21" s="4" t="s">
        <v>16</v>
      </c>
      <c r="D21" s="4" t="s">
        <v>11</v>
      </c>
      <c r="E21" s="4" t="s">
        <v>13</v>
      </c>
      <c r="F21" s="4" t="s">
        <v>13</v>
      </c>
      <c r="G21" s="4" t="s">
        <v>11</v>
      </c>
      <c r="H21" s="4" t="s">
        <v>13</v>
      </c>
      <c r="I21" s="4" t="s">
        <v>12</v>
      </c>
      <c r="J21" s="5" t="s">
        <v>36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37</v>
      </c>
      <c r="B22" s="4" t="s">
        <v>11</v>
      </c>
      <c r="C22" s="4" t="s">
        <v>16</v>
      </c>
      <c r="D22" s="4" t="s">
        <v>11</v>
      </c>
      <c r="E22" s="4" t="s">
        <v>16</v>
      </c>
      <c r="F22" s="4" t="s">
        <v>11</v>
      </c>
      <c r="G22" s="4" t="s">
        <v>13</v>
      </c>
      <c r="H22" s="4" t="s">
        <v>12</v>
      </c>
      <c r="I22" s="4" t="s">
        <v>16</v>
      </c>
      <c r="J22" s="5" t="s">
        <v>37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38</v>
      </c>
      <c r="B23" s="4" t="s">
        <v>11</v>
      </c>
      <c r="C23" s="4" t="s">
        <v>12</v>
      </c>
      <c r="D23" s="4" t="s">
        <v>13</v>
      </c>
      <c r="E23" s="4" t="s">
        <v>12</v>
      </c>
      <c r="F23" s="4" t="s">
        <v>13</v>
      </c>
      <c r="G23" s="4" t="s">
        <v>13</v>
      </c>
      <c r="H23" s="4" t="s">
        <v>12</v>
      </c>
      <c r="I23" s="4" t="s">
        <v>12</v>
      </c>
      <c r="J23" s="5" t="s">
        <v>38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39</v>
      </c>
      <c r="B24" s="4" t="s">
        <v>13</v>
      </c>
      <c r="C24" s="4" t="s">
        <v>18</v>
      </c>
      <c r="D24" s="4" t="s">
        <v>13</v>
      </c>
      <c r="E24" s="4" t="s">
        <v>16</v>
      </c>
      <c r="F24" s="4" t="s">
        <v>13</v>
      </c>
      <c r="G24" s="4" t="s">
        <v>30</v>
      </c>
      <c r="H24" s="4" t="s">
        <v>13</v>
      </c>
      <c r="I24" s="4" t="s">
        <v>16</v>
      </c>
      <c r="J24" s="5" t="s">
        <v>39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40</v>
      </c>
      <c r="B25" s="4" t="s">
        <v>11</v>
      </c>
      <c r="C25" s="4" t="s">
        <v>12</v>
      </c>
      <c r="D25" s="4" t="s">
        <v>13</v>
      </c>
      <c r="E25" s="4" t="s">
        <v>11</v>
      </c>
      <c r="F25" s="4" t="s">
        <v>13</v>
      </c>
      <c r="G25" s="4" t="s">
        <v>13</v>
      </c>
      <c r="H25" s="4" t="s">
        <v>12</v>
      </c>
      <c r="I25" s="4" t="s">
        <v>12</v>
      </c>
      <c r="J25" s="5" t="s">
        <v>40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41</v>
      </c>
      <c r="B26" s="4" t="s">
        <v>13</v>
      </c>
      <c r="C26" s="4" t="s">
        <v>16</v>
      </c>
      <c r="D26" s="4" t="s">
        <v>11</v>
      </c>
      <c r="E26" s="4" t="s">
        <v>13</v>
      </c>
      <c r="F26" s="4" t="s">
        <v>13</v>
      </c>
      <c r="G26" s="4" t="s">
        <v>11</v>
      </c>
      <c r="H26" s="4" t="s">
        <v>12</v>
      </c>
      <c r="I26" s="4" t="s">
        <v>12</v>
      </c>
      <c r="J26" s="5" t="s">
        <v>41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42</v>
      </c>
      <c r="B27" s="4" t="s">
        <v>13</v>
      </c>
      <c r="C27" s="4" t="s">
        <v>12</v>
      </c>
      <c r="D27" s="4" t="s">
        <v>13</v>
      </c>
      <c r="E27" s="4" t="s">
        <v>13</v>
      </c>
      <c r="F27" s="4" t="s">
        <v>15</v>
      </c>
      <c r="G27" s="4" t="s">
        <v>15</v>
      </c>
      <c r="H27" s="4" t="s">
        <v>13</v>
      </c>
      <c r="I27" s="4" t="s">
        <v>13</v>
      </c>
      <c r="J27" s="5" t="s">
        <v>42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43</v>
      </c>
      <c r="B28" s="4" t="s">
        <v>11</v>
      </c>
      <c r="C28" s="4" t="s">
        <v>16</v>
      </c>
      <c r="D28" s="4" t="s">
        <v>11</v>
      </c>
      <c r="E28" s="4" t="s">
        <v>16</v>
      </c>
      <c r="F28" s="4" t="s">
        <v>11</v>
      </c>
      <c r="G28" s="4" t="s">
        <v>13</v>
      </c>
      <c r="H28" s="4" t="s">
        <v>16</v>
      </c>
      <c r="I28" s="4" t="s">
        <v>16</v>
      </c>
      <c r="J28" s="5" t="s">
        <v>43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44</v>
      </c>
      <c r="B29" s="4" t="s">
        <v>30</v>
      </c>
      <c r="C29" s="4" t="s">
        <v>18</v>
      </c>
      <c r="D29" s="4" t="s">
        <v>30</v>
      </c>
      <c r="E29" s="4" t="s">
        <v>18</v>
      </c>
      <c r="F29" s="4" t="s">
        <v>11</v>
      </c>
      <c r="G29" s="4" t="s">
        <v>30</v>
      </c>
      <c r="H29" s="4" t="s">
        <v>13</v>
      </c>
      <c r="I29" s="4" t="s">
        <v>16</v>
      </c>
      <c r="J29" s="5" t="s">
        <v>44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45</v>
      </c>
      <c r="B30" s="4" t="s">
        <v>30</v>
      </c>
      <c r="C30" s="4" t="s">
        <v>18</v>
      </c>
      <c r="D30" s="4" t="s">
        <v>30</v>
      </c>
      <c r="E30" s="4" t="s">
        <v>16</v>
      </c>
      <c r="F30" s="4" t="s">
        <v>11</v>
      </c>
      <c r="G30" s="4" t="s">
        <v>30</v>
      </c>
      <c r="H30" s="4" t="s">
        <v>13</v>
      </c>
      <c r="I30" s="4" t="s">
        <v>16</v>
      </c>
      <c r="J30" s="5" t="s">
        <v>45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46</v>
      </c>
      <c r="B31" s="4" t="s">
        <v>11</v>
      </c>
      <c r="C31" s="4" t="s">
        <v>12</v>
      </c>
      <c r="D31" s="4" t="s">
        <v>13</v>
      </c>
      <c r="E31" s="4" t="s">
        <v>13</v>
      </c>
      <c r="F31" s="4" t="s">
        <v>13</v>
      </c>
      <c r="G31" s="4" t="s">
        <v>13</v>
      </c>
      <c r="H31" s="4" t="s">
        <v>12</v>
      </c>
      <c r="I31" s="4" t="s">
        <v>12</v>
      </c>
      <c r="J31" s="5" t="s">
        <v>46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47</v>
      </c>
      <c r="B32" s="4" t="s">
        <v>30</v>
      </c>
      <c r="C32" s="4" t="s">
        <v>12</v>
      </c>
      <c r="D32" s="4" t="s">
        <v>13</v>
      </c>
      <c r="E32" s="4" t="s">
        <v>16</v>
      </c>
      <c r="F32" s="4" t="s">
        <v>13</v>
      </c>
      <c r="G32" s="4" t="s">
        <v>13</v>
      </c>
      <c r="H32" s="4" t="s">
        <v>12</v>
      </c>
      <c r="I32" s="4" t="s">
        <v>12</v>
      </c>
      <c r="J32" s="5" t="s">
        <v>47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48</v>
      </c>
      <c r="B33" s="4" t="s">
        <v>30</v>
      </c>
      <c r="C33" s="4" t="s">
        <v>16</v>
      </c>
      <c r="D33" s="4" t="s">
        <v>11</v>
      </c>
      <c r="E33" s="4" t="s">
        <v>16</v>
      </c>
      <c r="F33" s="4" t="s">
        <v>13</v>
      </c>
      <c r="G33" s="4" t="s">
        <v>13</v>
      </c>
      <c r="H33" s="4" t="s">
        <v>12</v>
      </c>
      <c r="I33" s="4" t="s">
        <v>16</v>
      </c>
      <c r="J33" s="5" t="s">
        <v>48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49</v>
      </c>
      <c r="B34" s="4" t="s">
        <v>11</v>
      </c>
      <c r="C34" s="4" t="s">
        <v>16</v>
      </c>
      <c r="D34" s="4" t="s">
        <v>13</v>
      </c>
      <c r="E34" s="4" t="s">
        <v>16</v>
      </c>
      <c r="F34" s="4" t="s">
        <v>13</v>
      </c>
      <c r="G34" s="4" t="s">
        <v>13</v>
      </c>
      <c r="H34" s="4" t="s">
        <v>16</v>
      </c>
      <c r="I34" s="4" t="s">
        <v>16</v>
      </c>
      <c r="J34" s="5" t="s">
        <v>49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50</v>
      </c>
      <c r="B35" s="4" t="s">
        <v>13</v>
      </c>
      <c r="C35" s="4" t="s">
        <v>16</v>
      </c>
      <c r="D35" s="4" t="s">
        <v>13</v>
      </c>
      <c r="E35" s="4" t="s">
        <v>16</v>
      </c>
      <c r="F35" s="4" t="s">
        <v>11</v>
      </c>
      <c r="G35" s="4" t="s">
        <v>15</v>
      </c>
      <c r="H35" s="4" t="s">
        <v>12</v>
      </c>
      <c r="I35" s="4" t="s">
        <v>12</v>
      </c>
      <c r="J35" s="5" t="s">
        <v>50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51</v>
      </c>
      <c r="B36" s="4" t="s">
        <v>30</v>
      </c>
      <c r="C36" s="4" t="s">
        <v>18</v>
      </c>
      <c r="D36" s="4" t="s">
        <v>30</v>
      </c>
      <c r="E36" s="4" t="s">
        <v>18</v>
      </c>
      <c r="F36" s="4" t="s">
        <v>13</v>
      </c>
      <c r="G36" s="4" t="s">
        <v>30</v>
      </c>
      <c r="H36" s="4" t="s">
        <v>13</v>
      </c>
      <c r="I36" s="4" t="s">
        <v>16</v>
      </c>
      <c r="J36" s="5" t="s">
        <v>51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52</v>
      </c>
      <c r="B37" s="4" t="s">
        <v>11</v>
      </c>
      <c r="C37" s="4" t="s">
        <v>12</v>
      </c>
      <c r="D37" s="4" t="s">
        <v>13</v>
      </c>
      <c r="E37" s="4" t="s">
        <v>11</v>
      </c>
      <c r="F37" s="4" t="s">
        <v>13</v>
      </c>
      <c r="G37" s="4" t="s">
        <v>15</v>
      </c>
      <c r="H37" s="4" t="s">
        <v>16</v>
      </c>
      <c r="I37" s="4" t="s">
        <v>12</v>
      </c>
      <c r="J37" s="5" t="s">
        <v>52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6" t="s">
        <v>53</v>
      </c>
      <c r="B38" s="6" t="s">
        <v>13</v>
      </c>
      <c r="C38" s="6" t="s">
        <v>16</v>
      </c>
      <c r="D38" s="6" t="s">
        <v>11</v>
      </c>
      <c r="E38" s="6" t="s">
        <v>13</v>
      </c>
      <c r="F38" s="6" t="s">
        <v>13</v>
      </c>
      <c r="G38" s="6" t="s">
        <v>11</v>
      </c>
      <c r="H38" s="6" t="s">
        <v>13</v>
      </c>
      <c r="I38" s="6" t="s">
        <v>12</v>
      </c>
      <c r="J38" s="5" t="s">
        <v>53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6" t="s">
        <v>54</v>
      </c>
      <c r="B39" s="6" t="s">
        <v>11</v>
      </c>
      <c r="C39" s="6" t="s">
        <v>18</v>
      </c>
      <c r="D39" s="6" t="s">
        <v>13</v>
      </c>
      <c r="E39" s="6" t="s">
        <v>11</v>
      </c>
      <c r="F39" s="6" t="s">
        <v>13</v>
      </c>
      <c r="G39" s="6" t="s">
        <v>30</v>
      </c>
      <c r="H39" s="6" t="s">
        <v>15</v>
      </c>
      <c r="I39" s="6" t="s">
        <v>16</v>
      </c>
      <c r="J39" s="5" t="s">
        <v>54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6" t="s">
        <v>55</v>
      </c>
      <c r="B40" s="6" t="s">
        <v>13</v>
      </c>
      <c r="C40" s="6" t="s">
        <v>16</v>
      </c>
      <c r="D40" s="6" t="s">
        <v>13</v>
      </c>
      <c r="E40" s="6" t="s">
        <v>11</v>
      </c>
      <c r="F40" s="6" t="s">
        <v>13</v>
      </c>
      <c r="G40" s="6" t="s">
        <v>11</v>
      </c>
      <c r="H40" s="6" t="s">
        <v>13</v>
      </c>
      <c r="I40" s="6" t="s">
        <v>12</v>
      </c>
      <c r="J40" s="5" t="s">
        <v>55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6" t="s">
        <v>56</v>
      </c>
      <c r="B41" s="6" t="s">
        <v>13</v>
      </c>
      <c r="C41" s="6" t="s">
        <v>13</v>
      </c>
      <c r="D41" s="6" t="s">
        <v>15</v>
      </c>
      <c r="E41" s="6" t="s">
        <v>13</v>
      </c>
      <c r="F41" s="6" t="s">
        <v>15</v>
      </c>
      <c r="G41" s="6" t="s">
        <v>13</v>
      </c>
      <c r="H41" s="6" t="s">
        <v>15</v>
      </c>
      <c r="I41" s="6" t="s">
        <v>13</v>
      </c>
      <c r="J41" s="5" t="s">
        <v>56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6" t="s">
        <v>57</v>
      </c>
      <c r="B42" s="6" t="s">
        <v>13</v>
      </c>
      <c r="C42" s="6" t="s">
        <v>12</v>
      </c>
      <c r="D42" s="6" t="s">
        <v>13</v>
      </c>
      <c r="E42" s="6" t="s">
        <v>13</v>
      </c>
      <c r="F42" s="6" t="s">
        <v>13</v>
      </c>
      <c r="G42" s="6" t="s">
        <v>13</v>
      </c>
      <c r="H42" s="6" t="s">
        <v>13</v>
      </c>
      <c r="I42" s="6" t="s">
        <v>13</v>
      </c>
      <c r="J42" s="5" t="s">
        <v>57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6" t="s">
        <v>58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16</v>
      </c>
      <c r="I43" s="6" t="s">
        <v>15</v>
      </c>
      <c r="J43" s="5" t="s">
        <v>58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6" t="s">
        <v>59</v>
      </c>
      <c r="B44" s="6" t="s">
        <v>11</v>
      </c>
      <c r="C44" s="6" t="s">
        <v>18</v>
      </c>
      <c r="D44" s="6" t="s">
        <v>13</v>
      </c>
      <c r="E44" s="6" t="s">
        <v>11</v>
      </c>
      <c r="F44" s="6" t="s">
        <v>15</v>
      </c>
      <c r="G44" s="6" t="s">
        <v>30</v>
      </c>
      <c r="H44" s="6" t="s">
        <v>15</v>
      </c>
      <c r="I44" s="6" t="s">
        <v>16</v>
      </c>
      <c r="J44" s="5" t="s">
        <v>59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6" t="s">
        <v>60</v>
      </c>
      <c r="B45" s="6" t="s">
        <v>13</v>
      </c>
      <c r="C45" s="6" t="s">
        <v>13</v>
      </c>
      <c r="D45" s="6" t="s">
        <v>15</v>
      </c>
      <c r="E45" s="6" t="s">
        <v>15</v>
      </c>
      <c r="F45" s="6" t="s">
        <v>61</v>
      </c>
      <c r="G45" s="6" t="s">
        <v>11</v>
      </c>
      <c r="H45" s="6" t="s">
        <v>15</v>
      </c>
      <c r="I45" s="6" t="s">
        <v>13</v>
      </c>
      <c r="J45" s="5" t="s">
        <v>60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6" t="s">
        <v>62</v>
      </c>
      <c r="B46" s="6" t="s">
        <v>11</v>
      </c>
      <c r="C46" s="6" t="s">
        <v>18</v>
      </c>
      <c r="D46" s="6" t="s">
        <v>11</v>
      </c>
      <c r="E46" s="6" t="s">
        <v>11</v>
      </c>
      <c r="F46" s="6" t="s">
        <v>15</v>
      </c>
      <c r="G46" s="6" t="s">
        <v>30</v>
      </c>
      <c r="H46" s="6" t="s">
        <v>15</v>
      </c>
      <c r="I46" s="6" t="s">
        <v>16</v>
      </c>
      <c r="J46" s="5" t="s">
        <v>62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6" t="s">
        <v>63</v>
      </c>
      <c r="B47" s="6" t="s">
        <v>15</v>
      </c>
      <c r="C47" s="6" t="s">
        <v>12</v>
      </c>
      <c r="D47" s="6" t="s">
        <v>15</v>
      </c>
      <c r="E47" s="6" t="s">
        <v>13</v>
      </c>
      <c r="F47" s="6" t="s">
        <v>15</v>
      </c>
      <c r="G47" s="6" t="s">
        <v>13</v>
      </c>
      <c r="H47" s="6" t="s">
        <v>13</v>
      </c>
      <c r="I47" s="6" t="s">
        <v>13</v>
      </c>
      <c r="J47" s="5" t="s">
        <v>63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6" t="s">
        <v>64</v>
      </c>
      <c r="B48" s="6" t="s">
        <v>13</v>
      </c>
      <c r="C48" s="6" t="s">
        <v>16</v>
      </c>
      <c r="D48" s="6" t="s">
        <v>11</v>
      </c>
      <c r="E48" s="6" t="s">
        <v>13</v>
      </c>
      <c r="F48" s="6" t="s">
        <v>13</v>
      </c>
      <c r="G48" s="6" t="s">
        <v>11</v>
      </c>
      <c r="H48" s="6" t="s">
        <v>13</v>
      </c>
      <c r="I48" s="6" t="s">
        <v>12</v>
      </c>
      <c r="J48" s="5" t="s">
        <v>64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6" t="s">
        <v>65</v>
      </c>
      <c r="B49" s="6" t="s">
        <v>13</v>
      </c>
      <c r="C49" s="6" t="s">
        <v>16</v>
      </c>
      <c r="D49" s="6" t="s">
        <v>11</v>
      </c>
      <c r="E49" s="6" t="s">
        <v>13</v>
      </c>
      <c r="F49" s="6" t="s">
        <v>11</v>
      </c>
      <c r="G49" s="6" t="s">
        <v>13</v>
      </c>
      <c r="H49" s="6" t="s">
        <v>16</v>
      </c>
      <c r="I49" s="6" t="s">
        <v>12</v>
      </c>
      <c r="J49" s="5" t="s">
        <v>65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6" t="s">
        <v>66</v>
      </c>
      <c r="B50" s="6" t="s">
        <v>11</v>
      </c>
      <c r="C50" s="6" t="s">
        <v>16</v>
      </c>
      <c r="D50" s="6" t="s">
        <v>13</v>
      </c>
      <c r="E50" s="6" t="s">
        <v>11</v>
      </c>
      <c r="F50" s="6" t="s">
        <v>13</v>
      </c>
      <c r="G50" s="6" t="s">
        <v>13</v>
      </c>
      <c r="H50" s="6" t="s">
        <v>12</v>
      </c>
      <c r="I50" s="6" t="s">
        <v>16</v>
      </c>
      <c r="J50" s="5" t="s">
        <v>66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6" t="s">
        <v>67</v>
      </c>
      <c r="B51" s="6" t="s">
        <v>11</v>
      </c>
      <c r="C51" s="6" t="s">
        <v>18</v>
      </c>
      <c r="D51" s="6" t="s">
        <v>13</v>
      </c>
      <c r="E51" s="6" t="s">
        <v>13</v>
      </c>
      <c r="F51" s="6" t="s">
        <v>13</v>
      </c>
      <c r="G51" s="6" t="s">
        <v>30</v>
      </c>
      <c r="H51" s="6" t="s">
        <v>15</v>
      </c>
      <c r="I51" s="6" t="s">
        <v>12</v>
      </c>
      <c r="J51" s="5" t="s">
        <v>67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6" t="s">
        <v>68</v>
      </c>
      <c r="B52" s="6" t="s">
        <v>15</v>
      </c>
      <c r="C52" s="6" t="s">
        <v>12</v>
      </c>
      <c r="D52" s="6" t="s">
        <v>15</v>
      </c>
      <c r="E52" s="6" t="s">
        <v>13</v>
      </c>
      <c r="F52" s="6" t="s">
        <v>15</v>
      </c>
      <c r="G52" s="6" t="s">
        <v>15</v>
      </c>
      <c r="H52" s="6" t="s">
        <v>13</v>
      </c>
      <c r="I52" s="6" t="s">
        <v>13</v>
      </c>
      <c r="J52" s="5" t="s">
        <v>68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6" t="s">
        <v>69</v>
      </c>
      <c r="B53" s="6" t="s">
        <v>15</v>
      </c>
      <c r="C53" s="6" t="s">
        <v>15</v>
      </c>
      <c r="D53" s="6" t="s">
        <v>15</v>
      </c>
      <c r="E53" s="6" t="s">
        <v>13</v>
      </c>
      <c r="F53" s="6" t="s">
        <v>15</v>
      </c>
      <c r="G53" s="6" t="s">
        <v>15</v>
      </c>
      <c r="H53" s="6" t="s">
        <v>16</v>
      </c>
      <c r="I53" s="6" t="s">
        <v>13</v>
      </c>
      <c r="J53" s="5" t="s">
        <v>69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6" t="s">
        <v>70</v>
      </c>
      <c r="B54" s="6" t="s">
        <v>30</v>
      </c>
      <c r="C54" s="6" t="s">
        <v>16</v>
      </c>
      <c r="D54" s="6" t="s">
        <v>30</v>
      </c>
      <c r="E54" s="6" t="s">
        <v>11</v>
      </c>
      <c r="F54" s="6" t="s">
        <v>30</v>
      </c>
      <c r="G54" s="6" t="s">
        <v>11</v>
      </c>
      <c r="H54" s="6" t="s">
        <v>13</v>
      </c>
      <c r="I54" s="6" t="s">
        <v>16</v>
      </c>
      <c r="J54" s="5" t="s">
        <v>70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6" t="s">
        <v>71</v>
      </c>
      <c r="B55" s="6" t="s">
        <v>13</v>
      </c>
      <c r="C55" s="6" t="s">
        <v>16</v>
      </c>
      <c r="D55" s="6" t="s">
        <v>13</v>
      </c>
      <c r="E55" s="6" t="s">
        <v>11</v>
      </c>
      <c r="F55" s="6" t="s">
        <v>13</v>
      </c>
      <c r="G55" s="6" t="s">
        <v>11</v>
      </c>
      <c r="H55" s="6" t="s">
        <v>13</v>
      </c>
      <c r="I55" s="6" t="s">
        <v>12</v>
      </c>
      <c r="J55" s="5" t="s">
        <v>71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6" t="s">
        <v>72</v>
      </c>
      <c r="B56" s="6" t="s">
        <v>15</v>
      </c>
      <c r="C56" s="6" t="s">
        <v>13</v>
      </c>
      <c r="D56" s="6" t="s">
        <v>15</v>
      </c>
      <c r="E56" s="6" t="s">
        <v>13</v>
      </c>
      <c r="F56" s="6" t="s">
        <v>13</v>
      </c>
      <c r="G56" s="6" t="s">
        <v>15</v>
      </c>
      <c r="H56" s="6" t="s">
        <v>16</v>
      </c>
      <c r="I56" s="6" t="s">
        <v>13</v>
      </c>
      <c r="J56" s="5" t="s">
        <v>72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6" t="s">
        <v>73</v>
      </c>
      <c r="B57" s="6" t="s">
        <v>15</v>
      </c>
      <c r="C57" s="6" t="s">
        <v>15</v>
      </c>
      <c r="D57" s="6" t="s">
        <v>15</v>
      </c>
      <c r="E57" s="6" t="s">
        <v>13</v>
      </c>
      <c r="F57" s="6" t="s">
        <v>15</v>
      </c>
      <c r="G57" s="6" t="s">
        <v>15</v>
      </c>
      <c r="H57" s="6" t="s">
        <v>12</v>
      </c>
      <c r="I57" s="6" t="s">
        <v>13</v>
      </c>
      <c r="J57" s="5" t="s">
        <v>73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6" t="s">
        <v>74</v>
      </c>
      <c r="B58" s="6" t="s">
        <v>13</v>
      </c>
      <c r="C58" s="6" t="s">
        <v>12</v>
      </c>
      <c r="D58" s="6" t="s">
        <v>13</v>
      </c>
      <c r="E58" s="6" t="s">
        <v>11</v>
      </c>
      <c r="F58" s="6" t="s">
        <v>15</v>
      </c>
      <c r="G58" s="6" t="s">
        <v>15</v>
      </c>
      <c r="H58" s="6" t="s">
        <v>16</v>
      </c>
      <c r="I58" s="6" t="s">
        <v>12</v>
      </c>
      <c r="J58" s="5" t="s">
        <v>74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6" t="s">
        <v>75</v>
      </c>
      <c r="B59" s="6" t="s">
        <v>13</v>
      </c>
      <c r="C59" s="6" t="s">
        <v>12</v>
      </c>
      <c r="D59" s="6" t="s">
        <v>15</v>
      </c>
      <c r="E59" s="6" t="s">
        <v>11</v>
      </c>
      <c r="F59" s="6" t="s">
        <v>15</v>
      </c>
      <c r="G59" s="6" t="s">
        <v>15</v>
      </c>
      <c r="H59" s="6" t="s">
        <v>16</v>
      </c>
      <c r="I59" s="6" t="s">
        <v>13</v>
      </c>
      <c r="J59" s="5" t="s">
        <v>75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6" t="s">
        <v>76</v>
      </c>
      <c r="B60" s="6" t="s">
        <v>15</v>
      </c>
      <c r="C60" s="6" t="s">
        <v>13</v>
      </c>
      <c r="D60" s="6" t="s">
        <v>15</v>
      </c>
      <c r="E60" s="6" t="s">
        <v>13</v>
      </c>
      <c r="F60" s="6" t="s">
        <v>15</v>
      </c>
      <c r="G60" s="6" t="s">
        <v>15</v>
      </c>
      <c r="H60" s="6" t="s">
        <v>12</v>
      </c>
      <c r="I60" s="6" t="s">
        <v>13</v>
      </c>
      <c r="J60" s="5" t="s">
        <v>76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6" t="s">
        <v>77</v>
      </c>
      <c r="B61" s="6" t="s">
        <v>15</v>
      </c>
      <c r="C61" s="6" t="s">
        <v>12</v>
      </c>
      <c r="D61" s="6" t="s">
        <v>15</v>
      </c>
      <c r="E61" s="6" t="s">
        <v>13</v>
      </c>
      <c r="F61" s="6" t="s">
        <v>15</v>
      </c>
      <c r="G61" s="6" t="s">
        <v>13</v>
      </c>
      <c r="H61" s="6" t="s">
        <v>13</v>
      </c>
      <c r="I61" s="6" t="s">
        <v>13</v>
      </c>
      <c r="J61" s="5" t="s">
        <v>77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78</v>
      </c>
      <c r="B1" s="7" t="s">
        <v>1</v>
      </c>
      <c r="C1" s="7" t="s">
        <v>79</v>
      </c>
      <c r="D1" s="7" t="s">
        <v>80</v>
      </c>
      <c r="E1" s="7" t="s">
        <v>4</v>
      </c>
      <c r="F1" s="7" t="s">
        <v>5</v>
      </c>
      <c r="G1" s="7" t="s">
        <v>81</v>
      </c>
      <c r="H1" s="7" t="s">
        <v>82</v>
      </c>
      <c r="I1" s="7" t="s">
        <v>83</v>
      </c>
    </row>
    <row r="2">
      <c r="A2" s="6" t="s">
        <v>53</v>
      </c>
      <c r="B2" s="6" t="s">
        <v>13</v>
      </c>
      <c r="C2" s="6" t="s">
        <v>16</v>
      </c>
      <c r="D2" s="6" t="s">
        <v>11</v>
      </c>
      <c r="E2" s="6" t="s">
        <v>13</v>
      </c>
      <c r="F2" s="6" t="s">
        <v>13</v>
      </c>
      <c r="G2" s="6" t="s">
        <v>11</v>
      </c>
      <c r="H2" s="6" t="s">
        <v>13</v>
      </c>
      <c r="I2" s="6" t="s">
        <v>12</v>
      </c>
    </row>
    <row r="3">
      <c r="A3" s="6" t="s">
        <v>54</v>
      </c>
      <c r="B3" s="6" t="s">
        <v>11</v>
      </c>
      <c r="C3" s="6" t="s">
        <v>18</v>
      </c>
      <c r="D3" s="6" t="s">
        <v>13</v>
      </c>
      <c r="E3" s="6" t="s">
        <v>11</v>
      </c>
      <c r="F3" s="6" t="s">
        <v>13</v>
      </c>
      <c r="G3" s="6" t="s">
        <v>30</v>
      </c>
      <c r="H3" s="6" t="s">
        <v>15</v>
      </c>
      <c r="I3" s="6" t="s">
        <v>16</v>
      </c>
    </row>
    <row r="4">
      <c r="A4" s="6" t="s">
        <v>55</v>
      </c>
      <c r="B4" s="6" t="s">
        <v>13</v>
      </c>
      <c r="C4" s="6" t="s">
        <v>16</v>
      </c>
      <c r="D4" s="6" t="s">
        <v>13</v>
      </c>
      <c r="E4" s="6" t="s">
        <v>11</v>
      </c>
      <c r="F4" s="6" t="s">
        <v>13</v>
      </c>
      <c r="G4" s="6" t="s">
        <v>11</v>
      </c>
      <c r="H4" s="6" t="s">
        <v>13</v>
      </c>
      <c r="I4" s="6" t="s">
        <v>12</v>
      </c>
    </row>
    <row r="5">
      <c r="A5" s="6" t="s">
        <v>56</v>
      </c>
      <c r="B5" s="6" t="s">
        <v>13</v>
      </c>
      <c r="C5" s="6" t="s">
        <v>13</v>
      </c>
      <c r="D5" s="6" t="s">
        <v>15</v>
      </c>
      <c r="E5" s="6" t="s">
        <v>13</v>
      </c>
      <c r="F5" s="6" t="s">
        <v>15</v>
      </c>
      <c r="G5" s="6" t="s">
        <v>13</v>
      </c>
      <c r="H5" s="6" t="s">
        <v>15</v>
      </c>
      <c r="I5" s="6" t="s">
        <v>13</v>
      </c>
    </row>
    <row r="6">
      <c r="A6" s="6" t="s">
        <v>57</v>
      </c>
      <c r="B6" s="6" t="s">
        <v>13</v>
      </c>
      <c r="C6" s="6" t="s">
        <v>12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</row>
    <row r="7">
      <c r="A7" s="6" t="s">
        <v>58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16</v>
      </c>
      <c r="I7" s="6" t="s">
        <v>15</v>
      </c>
    </row>
    <row r="8">
      <c r="A8" s="6" t="s">
        <v>59</v>
      </c>
      <c r="B8" s="6" t="s">
        <v>11</v>
      </c>
      <c r="C8" s="6" t="s">
        <v>18</v>
      </c>
      <c r="D8" s="6" t="s">
        <v>13</v>
      </c>
      <c r="E8" s="6" t="s">
        <v>11</v>
      </c>
      <c r="F8" s="6" t="s">
        <v>15</v>
      </c>
      <c r="G8" s="6" t="s">
        <v>30</v>
      </c>
      <c r="H8" s="6" t="s">
        <v>15</v>
      </c>
      <c r="I8" s="6" t="s">
        <v>16</v>
      </c>
    </row>
    <row r="9">
      <c r="A9" s="6" t="s">
        <v>60</v>
      </c>
      <c r="B9" s="6" t="s">
        <v>13</v>
      </c>
      <c r="C9" s="6" t="s">
        <v>13</v>
      </c>
      <c r="D9" s="6" t="s">
        <v>15</v>
      </c>
      <c r="E9" s="6" t="s">
        <v>15</v>
      </c>
      <c r="F9" s="6" t="s">
        <v>61</v>
      </c>
      <c r="G9" s="6" t="s">
        <v>11</v>
      </c>
      <c r="H9" s="6" t="s">
        <v>15</v>
      </c>
      <c r="I9" s="6" t="s">
        <v>13</v>
      </c>
    </row>
    <row r="10">
      <c r="A10" s="6" t="s">
        <v>62</v>
      </c>
      <c r="B10" s="6" t="s">
        <v>11</v>
      </c>
      <c r="C10" s="6" t="s">
        <v>18</v>
      </c>
      <c r="D10" s="6" t="s">
        <v>11</v>
      </c>
      <c r="E10" s="6" t="s">
        <v>11</v>
      </c>
      <c r="F10" s="6" t="s">
        <v>15</v>
      </c>
      <c r="G10" s="6" t="s">
        <v>30</v>
      </c>
      <c r="H10" s="6" t="s">
        <v>15</v>
      </c>
      <c r="I10" s="6" t="s">
        <v>16</v>
      </c>
    </row>
    <row r="11">
      <c r="A11" s="6" t="s">
        <v>63</v>
      </c>
      <c r="B11" s="6" t="s">
        <v>15</v>
      </c>
      <c r="C11" s="6" t="s">
        <v>12</v>
      </c>
      <c r="D11" s="6" t="s">
        <v>15</v>
      </c>
      <c r="E11" s="6" t="s">
        <v>13</v>
      </c>
      <c r="F11" s="6" t="s">
        <v>15</v>
      </c>
      <c r="G11" s="6" t="s">
        <v>13</v>
      </c>
      <c r="H11" s="6" t="s">
        <v>13</v>
      </c>
      <c r="I11" s="6" t="s">
        <v>13</v>
      </c>
    </row>
    <row r="12">
      <c r="A12" s="6" t="s">
        <v>64</v>
      </c>
      <c r="B12" s="6" t="s">
        <v>13</v>
      </c>
      <c r="C12" s="6" t="s">
        <v>16</v>
      </c>
      <c r="D12" s="6" t="s">
        <v>11</v>
      </c>
      <c r="E12" s="6" t="s">
        <v>13</v>
      </c>
      <c r="F12" s="6" t="s">
        <v>13</v>
      </c>
      <c r="G12" s="6" t="s">
        <v>11</v>
      </c>
      <c r="H12" s="6" t="s">
        <v>13</v>
      </c>
      <c r="I12" s="6" t="s">
        <v>12</v>
      </c>
    </row>
    <row r="13">
      <c r="A13" s="6" t="s">
        <v>65</v>
      </c>
      <c r="B13" s="6" t="s">
        <v>13</v>
      </c>
      <c r="C13" s="6" t="s">
        <v>16</v>
      </c>
      <c r="D13" s="6" t="s">
        <v>11</v>
      </c>
      <c r="E13" s="6" t="s">
        <v>13</v>
      </c>
      <c r="F13" s="6" t="s">
        <v>11</v>
      </c>
      <c r="G13" s="6" t="s">
        <v>13</v>
      </c>
      <c r="H13" s="6" t="s">
        <v>16</v>
      </c>
      <c r="I13" s="6" t="s">
        <v>12</v>
      </c>
    </row>
    <row r="14">
      <c r="A14" s="6" t="s">
        <v>66</v>
      </c>
      <c r="B14" s="6" t="s">
        <v>11</v>
      </c>
      <c r="C14" s="6" t="s">
        <v>16</v>
      </c>
      <c r="D14" s="6" t="s">
        <v>13</v>
      </c>
      <c r="E14" s="6" t="s">
        <v>11</v>
      </c>
      <c r="F14" s="6" t="s">
        <v>13</v>
      </c>
      <c r="G14" s="6" t="s">
        <v>13</v>
      </c>
      <c r="H14" s="6" t="s">
        <v>12</v>
      </c>
      <c r="I14" s="6" t="s">
        <v>16</v>
      </c>
    </row>
    <row r="15">
      <c r="A15" s="6" t="s">
        <v>67</v>
      </c>
      <c r="B15" s="6" t="s">
        <v>11</v>
      </c>
      <c r="C15" s="6" t="s">
        <v>18</v>
      </c>
      <c r="D15" s="6" t="s">
        <v>13</v>
      </c>
      <c r="E15" s="6" t="s">
        <v>13</v>
      </c>
      <c r="F15" s="6" t="s">
        <v>13</v>
      </c>
      <c r="G15" s="6" t="s">
        <v>30</v>
      </c>
      <c r="H15" s="6" t="s">
        <v>15</v>
      </c>
      <c r="I15" s="6" t="s">
        <v>12</v>
      </c>
    </row>
    <row r="16">
      <c r="A16" s="6" t="s">
        <v>68</v>
      </c>
      <c r="B16" s="6" t="s">
        <v>15</v>
      </c>
      <c r="C16" s="6" t="s">
        <v>12</v>
      </c>
      <c r="D16" s="6" t="s">
        <v>15</v>
      </c>
      <c r="E16" s="6" t="s">
        <v>13</v>
      </c>
      <c r="F16" s="6" t="s">
        <v>15</v>
      </c>
      <c r="G16" s="6" t="s">
        <v>15</v>
      </c>
      <c r="H16" s="6" t="s">
        <v>13</v>
      </c>
      <c r="I16" s="6" t="s">
        <v>13</v>
      </c>
    </row>
    <row r="17">
      <c r="A17" s="6" t="s">
        <v>69</v>
      </c>
      <c r="B17" s="6" t="s">
        <v>15</v>
      </c>
      <c r="C17" s="6" t="s">
        <v>15</v>
      </c>
      <c r="D17" s="6" t="s">
        <v>15</v>
      </c>
      <c r="E17" s="6" t="s">
        <v>13</v>
      </c>
      <c r="F17" s="6" t="s">
        <v>15</v>
      </c>
      <c r="G17" s="6" t="s">
        <v>15</v>
      </c>
      <c r="H17" s="6" t="s">
        <v>16</v>
      </c>
      <c r="I17" s="6" t="s">
        <v>13</v>
      </c>
    </row>
    <row r="18">
      <c r="A18" s="6" t="s">
        <v>70</v>
      </c>
      <c r="B18" s="6" t="s">
        <v>30</v>
      </c>
      <c r="C18" s="6" t="s">
        <v>16</v>
      </c>
      <c r="D18" s="6" t="s">
        <v>30</v>
      </c>
      <c r="E18" s="6" t="s">
        <v>11</v>
      </c>
      <c r="F18" s="6" t="s">
        <v>30</v>
      </c>
      <c r="G18" s="6" t="s">
        <v>11</v>
      </c>
      <c r="H18" s="6" t="s">
        <v>13</v>
      </c>
      <c r="I18" s="6" t="s">
        <v>16</v>
      </c>
    </row>
    <row r="19">
      <c r="A19" s="6" t="s">
        <v>71</v>
      </c>
      <c r="B19" s="6" t="s">
        <v>13</v>
      </c>
      <c r="C19" s="6" t="s">
        <v>16</v>
      </c>
      <c r="D19" s="6" t="s">
        <v>13</v>
      </c>
      <c r="E19" s="6" t="s">
        <v>11</v>
      </c>
      <c r="F19" s="6" t="s">
        <v>13</v>
      </c>
      <c r="G19" s="6" t="s">
        <v>11</v>
      </c>
      <c r="H19" s="6" t="s">
        <v>13</v>
      </c>
      <c r="I19" s="6" t="s">
        <v>12</v>
      </c>
    </row>
    <row r="20">
      <c r="A20" s="6" t="s">
        <v>72</v>
      </c>
      <c r="B20" s="6" t="s">
        <v>15</v>
      </c>
      <c r="C20" s="6" t="s">
        <v>13</v>
      </c>
      <c r="D20" s="6" t="s">
        <v>15</v>
      </c>
      <c r="E20" s="6" t="s">
        <v>13</v>
      </c>
      <c r="F20" s="6" t="s">
        <v>13</v>
      </c>
      <c r="G20" s="6" t="s">
        <v>15</v>
      </c>
      <c r="H20" s="6" t="s">
        <v>16</v>
      </c>
      <c r="I20" s="6" t="s">
        <v>13</v>
      </c>
    </row>
    <row r="21">
      <c r="A21" s="6" t="s">
        <v>73</v>
      </c>
      <c r="B21" s="6" t="s">
        <v>15</v>
      </c>
      <c r="C21" s="6" t="s">
        <v>15</v>
      </c>
      <c r="D21" s="6" t="s">
        <v>15</v>
      </c>
      <c r="E21" s="6" t="s">
        <v>13</v>
      </c>
      <c r="F21" s="6" t="s">
        <v>15</v>
      </c>
      <c r="G21" s="6" t="s">
        <v>15</v>
      </c>
      <c r="H21" s="6" t="s">
        <v>12</v>
      </c>
      <c r="I21" s="6" t="s">
        <v>13</v>
      </c>
    </row>
    <row r="22">
      <c r="A22" s="6" t="s">
        <v>74</v>
      </c>
      <c r="B22" s="6" t="s">
        <v>13</v>
      </c>
      <c r="C22" s="6" t="s">
        <v>12</v>
      </c>
      <c r="D22" s="6" t="s">
        <v>13</v>
      </c>
      <c r="E22" s="6" t="s">
        <v>11</v>
      </c>
      <c r="F22" s="6" t="s">
        <v>15</v>
      </c>
      <c r="G22" s="6" t="s">
        <v>15</v>
      </c>
      <c r="H22" s="6" t="s">
        <v>16</v>
      </c>
      <c r="I22" s="6" t="s">
        <v>12</v>
      </c>
    </row>
    <row r="23">
      <c r="A23" s="6" t="s">
        <v>75</v>
      </c>
      <c r="B23" s="6" t="s">
        <v>13</v>
      </c>
      <c r="C23" s="6" t="s">
        <v>12</v>
      </c>
      <c r="D23" s="6" t="s">
        <v>15</v>
      </c>
      <c r="E23" s="6" t="s">
        <v>11</v>
      </c>
      <c r="F23" s="6" t="s">
        <v>15</v>
      </c>
      <c r="G23" s="6" t="s">
        <v>15</v>
      </c>
      <c r="H23" s="6" t="s">
        <v>16</v>
      </c>
      <c r="I23" s="6" t="s">
        <v>13</v>
      </c>
    </row>
    <row r="24">
      <c r="A24" s="6" t="s">
        <v>76</v>
      </c>
      <c r="B24" s="6" t="s">
        <v>15</v>
      </c>
      <c r="C24" s="6" t="s">
        <v>13</v>
      </c>
      <c r="D24" s="6" t="s">
        <v>15</v>
      </c>
      <c r="E24" s="6" t="s">
        <v>13</v>
      </c>
      <c r="F24" s="6" t="s">
        <v>15</v>
      </c>
      <c r="G24" s="6" t="s">
        <v>15</v>
      </c>
      <c r="H24" s="6" t="s">
        <v>12</v>
      </c>
      <c r="I24" s="6" t="s">
        <v>13</v>
      </c>
    </row>
    <row r="25">
      <c r="A25" s="6" t="s">
        <v>77</v>
      </c>
      <c r="B25" s="6" t="s">
        <v>15</v>
      </c>
      <c r="C25" s="6" t="s">
        <v>12</v>
      </c>
      <c r="D25" s="6" t="s">
        <v>15</v>
      </c>
      <c r="E25" s="6" t="s">
        <v>13</v>
      </c>
      <c r="F25" s="6" t="s">
        <v>15</v>
      </c>
      <c r="G25" s="6" t="s">
        <v>13</v>
      </c>
      <c r="H25" s="6" t="s">
        <v>13</v>
      </c>
      <c r="I25" s="6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5" t="s">
        <v>84</v>
      </c>
      <c r="L1" s="8" t="s">
        <v>85</v>
      </c>
    </row>
    <row r="2" hidden="1">
      <c r="A2" s="5" t="s">
        <v>10</v>
      </c>
      <c r="F2" s="8" t="s">
        <v>85</v>
      </c>
      <c r="J2" s="9">
        <v>0.0</v>
      </c>
      <c r="K2" s="10" t="s">
        <v>26</v>
      </c>
      <c r="L2" s="5" t="str">
        <f t="shared" ref="L2:L61" si="1">VLOOKUP(K2,E:E,1,false)</f>
        <v>Abarth</v>
      </c>
    </row>
    <row r="3" hidden="1">
      <c r="A3" s="5" t="s">
        <v>14</v>
      </c>
      <c r="D3" s="9">
        <v>0.0</v>
      </c>
      <c r="E3" s="10" t="s">
        <v>26</v>
      </c>
      <c r="F3" s="5" t="str">
        <f t="shared" ref="F3:F55" si="2">VLOOKUP(E3,A:A,1,false)</f>
        <v>Abarth</v>
      </c>
      <c r="G3" s="5" t="str">
        <f>VLOOKUP(E3,cualitativo_make!J:J,1,false)</f>
        <v>Abarth</v>
      </c>
      <c r="J3" s="9">
        <v>5.0</v>
      </c>
      <c r="K3" s="10" t="s">
        <v>36</v>
      </c>
      <c r="L3" s="5" t="str">
        <f t="shared" si="1"/>
        <v>Alfa Romeo</v>
      </c>
    </row>
    <row r="4" hidden="1">
      <c r="A4" s="5" t="s">
        <v>17</v>
      </c>
      <c r="D4" s="9">
        <v>5.0</v>
      </c>
      <c r="E4" s="10" t="s">
        <v>36</v>
      </c>
      <c r="F4" s="5" t="str">
        <f t="shared" si="2"/>
        <v>Alfa Romeo</v>
      </c>
      <c r="G4" s="5" t="str">
        <f>VLOOKUP(E4,cualitativo_make!J:J,1,false)</f>
        <v>Alfa Romeo</v>
      </c>
      <c r="J4" s="9">
        <v>21.0</v>
      </c>
      <c r="K4" s="10" t="s">
        <v>53</v>
      </c>
      <c r="L4" s="5" t="str">
        <f t="shared" si="1"/>
        <v>Alpine</v>
      </c>
    </row>
    <row r="5" hidden="1">
      <c r="A5" s="5" t="s">
        <v>19</v>
      </c>
      <c r="D5" s="9">
        <v>21.0</v>
      </c>
      <c r="E5" s="10" t="s">
        <v>53</v>
      </c>
      <c r="F5" s="5" t="str">
        <f t="shared" si="2"/>
        <v>#N/A</v>
      </c>
      <c r="G5" s="5" t="str">
        <f>VLOOKUP(E5,cualitativo_make!J:J,1,false)</f>
        <v>Alpine</v>
      </c>
      <c r="J5" s="9">
        <v>22.0</v>
      </c>
      <c r="K5" s="10" t="s">
        <v>39</v>
      </c>
      <c r="L5" s="5" t="str">
        <f t="shared" si="1"/>
        <v>Aston Martin</v>
      </c>
    </row>
    <row r="6" hidden="1">
      <c r="A6" s="5" t="s">
        <v>20</v>
      </c>
      <c r="D6" s="9">
        <v>22.0</v>
      </c>
      <c r="E6" s="10" t="s">
        <v>39</v>
      </c>
      <c r="F6" s="5" t="str">
        <f t="shared" si="2"/>
        <v>Aston Martin</v>
      </c>
      <c r="G6" s="5" t="str">
        <f>VLOOKUP(E6,cualitativo_make!J:J,1,false)</f>
        <v>Aston Martin</v>
      </c>
      <c r="J6" s="9">
        <v>27.0</v>
      </c>
      <c r="K6" s="10" t="s">
        <v>35</v>
      </c>
      <c r="L6" s="5" t="str">
        <f t="shared" si="1"/>
        <v>Audi</v>
      </c>
    </row>
    <row r="7" hidden="1">
      <c r="A7" s="5" t="s">
        <v>21</v>
      </c>
      <c r="D7" s="9">
        <v>27.0</v>
      </c>
      <c r="E7" s="10" t="s">
        <v>35</v>
      </c>
      <c r="F7" s="5" t="str">
        <f t="shared" si="2"/>
        <v>Audi</v>
      </c>
      <c r="G7" s="5" t="str">
        <f>VLOOKUP(E7,cualitativo_make!J:J,1,false)</f>
        <v>Audi</v>
      </c>
      <c r="J7" s="9">
        <v>67.0</v>
      </c>
      <c r="K7" s="10" t="s">
        <v>45</v>
      </c>
      <c r="L7" s="5" t="str">
        <f t="shared" si="1"/>
        <v>BMW</v>
      </c>
    </row>
    <row r="8" hidden="1">
      <c r="A8" s="5" t="s">
        <v>22</v>
      </c>
      <c r="D8" s="9">
        <v>67.0</v>
      </c>
      <c r="E8" s="10" t="s">
        <v>45</v>
      </c>
      <c r="F8" s="5" t="str">
        <f t="shared" si="2"/>
        <v>BMW</v>
      </c>
      <c r="G8" s="5" t="str">
        <f>VLOOKUP(E8,cualitativo_make!J:J,1,false)</f>
        <v>BMW</v>
      </c>
      <c r="J8" s="9">
        <v>94.0</v>
      </c>
      <c r="K8" s="10" t="s">
        <v>54</v>
      </c>
      <c r="L8" s="5" t="str">
        <f t="shared" si="1"/>
        <v>Bentley</v>
      </c>
    </row>
    <row r="9" hidden="1">
      <c r="A9" s="5" t="s">
        <v>23</v>
      </c>
      <c r="D9" s="9">
        <v>94.0</v>
      </c>
      <c r="E9" s="10" t="s">
        <v>54</v>
      </c>
      <c r="F9" s="5" t="str">
        <f t="shared" si="2"/>
        <v>#N/A</v>
      </c>
      <c r="G9" s="5" t="str">
        <f>VLOOKUP(E9,cualitativo_make!J:J,1,false)</f>
        <v>Bentley</v>
      </c>
      <c r="J9" s="9">
        <v>99.0</v>
      </c>
      <c r="K9" s="10" t="s">
        <v>41</v>
      </c>
      <c r="L9" s="5" t="str">
        <f t="shared" si="1"/>
        <v>CUPRA</v>
      </c>
    </row>
    <row r="10" hidden="1">
      <c r="A10" s="5" t="s">
        <v>24</v>
      </c>
      <c r="D10" s="9">
        <v>99.0</v>
      </c>
      <c r="E10" s="10" t="s">
        <v>41</v>
      </c>
      <c r="F10" s="5" t="str">
        <f t="shared" si="2"/>
        <v>CUPRA</v>
      </c>
      <c r="G10" s="5" t="str">
        <f>VLOOKUP(E10,cualitativo_make!J:J,1,false)</f>
        <v>CUPRA</v>
      </c>
      <c r="J10" s="9">
        <v>103.0</v>
      </c>
      <c r="K10" s="10" t="s">
        <v>55</v>
      </c>
      <c r="L10" s="5" t="str">
        <f t="shared" si="1"/>
        <v>Cadillac</v>
      </c>
    </row>
    <row r="11" hidden="1">
      <c r="A11" s="5" t="s">
        <v>25</v>
      </c>
      <c r="D11" s="9">
        <v>103.0</v>
      </c>
      <c r="E11" s="10" t="s">
        <v>55</v>
      </c>
      <c r="F11" s="5" t="str">
        <f t="shared" si="2"/>
        <v>#N/A</v>
      </c>
      <c r="G11" s="5" t="str">
        <f>VLOOKUP(E11,cualitativo_make!J:J,1,false)</f>
        <v>Cadillac</v>
      </c>
      <c r="J11" s="9">
        <v>108.0</v>
      </c>
      <c r="K11" s="10" t="s">
        <v>40</v>
      </c>
      <c r="L11" s="5" t="str">
        <f t="shared" si="1"/>
        <v>Chevrolet</v>
      </c>
    </row>
    <row r="12" hidden="1">
      <c r="A12" s="5" t="s">
        <v>26</v>
      </c>
      <c r="D12" s="9">
        <v>108.0</v>
      </c>
      <c r="E12" s="10" t="s">
        <v>40</v>
      </c>
      <c r="F12" s="5" t="str">
        <f t="shared" si="2"/>
        <v>Chevrolet</v>
      </c>
      <c r="G12" s="5" t="str">
        <f>VLOOKUP(E12,cualitativo_make!J:J,1,false)</f>
        <v>Chevrolet</v>
      </c>
      <c r="J12" s="9">
        <v>126.0</v>
      </c>
      <c r="K12" s="10" t="s">
        <v>56</v>
      </c>
      <c r="L12" s="5" t="str">
        <f t="shared" si="1"/>
        <v>Chrysler</v>
      </c>
    </row>
    <row r="13" hidden="1">
      <c r="A13" s="5" t="s">
        <v>27</v>
      </c>
      <c r="D13" s="9">
        <v>126.0</v>
      </c>
      <c r="E13" s="10" t="s">
        <v>56</v>
      </c>
      <c r="F13" s="5" t="str">
        <f t="shared" si="2"/>
        <v>#N/A</v>
      </c>
      <c r="G13" s="5" t="str">
        <f>VLOOKUP(E13,cualitativo_make!J:J,1,false)</f>
        <v>Chrysler</v>
      </c>
      <c r="J13" s="9">
        <v>134.0</v>
      </c>
      <c r="K13" s="10" t="s">
        <v>34</v>
      </c>
      <c r="L13" s="5" t="str">
        <f t="shared" si="1"/>
        <v>Citroen</v>
      </c>
    </row>
    <row r="14">
      <c r="A14" s="5" t="s">
        <v>28</v>
      </c>
      <c r="D14" s="9">
        <v>134.0</v>
      </c>
      <c r="E14" s="10" t="s">
        <v>34</v>
      </c>
      <c r="F14" s="5" t="str">
        <f t="shared" si="2"/>
        <v>Citroen</v>
      </c>
      <c r="G14" s="5" t="str">
        <f>VLOOKUP(E14,cualitativo_make!J:J,1,false)</f>
        <v>Citroen</v>
      </c>
      <c r="J14" s="9">
        <v>172.0</v>
      </c>
      <c r="K14" s="10" t="s">
        <v>71</v>
      </c>
      <c r="L14" s="5" t="str">
        <f t="shared" si="1"/>
        <v>#N/A</v>
      </c>
    </row>
    <row r="15" hidden="1">
      <c r="A15" s="5" t="s">
        <v>29</v>
      </c>
      <c r="D15" s="9">
        <v>173.0</v>
      </c>
      <c r="E15" s="10" t="s">
        <v>57</v>
      </c>
      <c r="F15" s="5" t="str">
        <f t="shared" si="2"/>
        <v>#N/A</v>
      </c>
      <c r="G15" s="5" t="str">
        <f>VLOOKUP(E15,cualitativo_make!J:J,1,false)</f>
        <v>DS</v>
      </c>
      <c r="J15" s="9">
        <v>173.0</v>
      </c>
      <c r="K15" s="10" t="s">
        <v>57</v>
      </c>
      <c r="L15" s="5" t="str">
        <f t="shared" si="1"/>
        <v>DS</v>
      </c>
    </row>
    <row r="16" hidden="1">
      <c r="A16" s="5" t="s">
        <v>31</v>
      </c>
      <c r="D16" s="9">
        <v>178.0</v>
      </c>
      <c r="E16" s="10" t="s">
        <v>33</v>
      </c>
      <c r="F16" s="5" t="str">
        <f t="shared" si="2"/>
        <v>Dacia</v>
      </c>
      <c r="G16" s="5" t="str">
        <f>VLOOKUP(E16,cualitativo_make!J:J,1,false)</f>
        <v>Dacia</v>
      </c>
      <c r="J16" s="9">
        <v>178.0</v>
      </c>
      <c r="K16" s="10" t="s">
        <v>33</v>
      </c>
      <c r="L16" s="5" t="str">
        <f t="shared" si="1"/>
        <v>Dacia</v>
      </c>
    </row>
    <row r="17" hidden="1">
      <c r="A17" s="5" t="s">
        <v>32</v>
      </c>
      <c r="D17" s="9">
        <v>185.0</v>
      </c>
      <c r="E17" s="10" t="s">
        <v>58</v>
      </c>
      <c r="F17" s="5" t="str">
        <f t="shared" si="2"/>
        <v>#N/A</v>
      </c>
      <c r="G17" s="5" t="str">
        <f>VLOOKUP(E17,cualitativo_make!J:J,1,false)</f>
        <v>Daewoo</v>
      </c>
      <c r="J17" s="9">
        <v>185.0</v>
      </c>
      <c r="K17" s="10" t="s">
        <v>58</v>
      </c>
      <c r="L17" s="5" t="str">
        <f t="shared" si="1"/>
        <v>Daewoo</v>
      </c>
    </row>
    <row r="18">
      <c r="A18" s="5" t="s">
        <v>33</v>
      </c>
      <c r="D18" s="9">
        <v>192.0</v>
      </c>
      <c r="E18" s="10" t="s">
        <v>42</v>
      </c>
      <c r="F18" s="5" t="str">
        <f t="shared" si="2"/>
        <v>Dodge</v>
      </c>
      <c r="G18" s="5" t="str">
        <f>VLOOKUP(E18,cualitativo_make!J:J,1,false)</f>
        <v>Dodge</v>
      </c>
      <c r="J18" s="9">
        <v>191.0</v>
      </c>
      <c r="K18" s="10" t="s">
        <v>72</v>
      </c>
      <c r="L18" s="5" t="str">
        <f t="shared" si="1"/>
        <v>#N/A</v>
      </c>
    </row>
    <row r="19" hidden="1">
      <c r="A19" s="5" t="s">
        <v>34</v>
      </c>
      <c r="D19" s="9">
        <v>197.0</v>
      </c>
      <c r="E19" s="10" t="s">
        <v>59</v>
      </c>
      <c r="F19" s="5" t="str">
        <f t="shared" si="2"/>
        <v>#N/A</v>
      </c>
      <c r="G19" s="5" t="str">
        <f>VLOOKUP(E19,cualitativo_make!J:J,1,false)</f>
        <v>Ferrari</v>
      </c>
      <c r="J19" s="9">
        <v>192.0</v>
      </c>
      <c r="K19" s="10" t="s">
        <v>42</v>
      </c>
      <c r="L19" s="5" t="str">
        <f t="shared" si="1"/>
        <v>Dodge</v>
      </c>
    </row>
    <row r="20" hidden="1">
      <c r="A20" s="5" t="s">
        <v>35</v>
      </c>
      <c r="D20" s="9">
        <v>210.0</v>
      </c>
      <c r="E20" s="10" t="s">
        <v>46</v>
      </c>
      <c r="F20" s="5" t="str">
        <f t="shared" si="2"/>
        <v>Fiat</v>
      </c>
      <c r="G20" s="5" t="str">
        <f>VLOOKUP(E20,cualitativo_make!J:J,1,false)</f>
        <v>Fiat</v>
      </c>
      <c r="J20" s="9">
        <v>197.0</v>
      </c>
      <c r="K20" s="10" t="s">
        <v>59</v>
      </c>
      <c r="L20" s="5" t="str">
        <f t="shared" si="1"/>
        <v>Ferrari</v>
      </c>
    </row>
    <row r="21" ht="15.75" hidden="1" customHeight="1">
      <c r="A21" s="5" t="s">
        <v>36</v>
      </c>
      <c r="D21" s="9">
        <v>238.0</v>
      </c>
      <c r="E21" s="10" t="s">
        <v>47</v>
      </c>
      <c r="F21" s="5" t="str">
        <f t="shared" si="2"/>
        <v>Ford</v>
      </c>
      <c r="G21" s="5" t="str">
        <f>VLOOKUP(E21,cualitativo_make!J:J,1,false)</f>
        <v>Ford</v>
      </c>
      <c r="J21" s="9">
        <v>210.0</v>
      </c>
      <c r="K21" s="10" t="s">
        <v>46</v>
      </c>
      <c r="L21" s="5" t="str">
        <f t="shared" si="1"/>
        <v>Fiat</v>
      </c>
    </row>
    <row r="22" ht="15.75" hidden="1" customHeight="1">
      <c r="A22" s="5" t="s">
        <v>37</v>
      </c>
      <c r="D22" s="9">
        <v>271.0</v>
      </c>
      <c r="E22" s="10" t="s">
        <v>37</v>
      </c>
      <c r="F22" s="5" t="str">
        <f t="shared" si="2"/>
        <v>Honda</v>
      </c>
      <c r="G22" s="5" t="str">
        <f>VLOOKUP(E22,cualitativo_make!J:J,1,false)</f>
        <v>Honda</v>
      </c>
      <c r="J22" s="9">
        <v>238.0</v>
      </c>
      <c r="K22" s="10" t="s">
        <v>47</v>
      </c>
      <c r="L22" s="5" t="str">
        <f t="shared" si="1"/>
        <v>Ford</v>
      </c>
    </row>
    <row r="23" ht="15.75" customHeight="1">
      <c r="A23" s="5" t="s">
        <v>38</v>
      </c>
      <c r="D23" s="9">
        <v>282.0</v>
      </c>
      <c r="E23" s="10" t="s">
        <v>60</v>
      </c>
      <c r="F23" s="5" t="str">
        <f t="shared" si="2"/>
        <v>#N/A</v>
      </c>
      <c r="G23" s="5" t="str">
        <f>VLOOKUP(E23,cualitativo_make!J:J,1,false)</f>
        <v>Hummer</v>
      </c>
      <c r="J23" s="9">
        <v>269.0</v>
      </c>
      <c r="K23" s="10" t="s">
        <v>73</v>
      </c>
      <c r="L23" s="5" t="str">
        <f t="shared" si="1"/>
        <v>#N/A</v>
      </c>
    </row>
    <row r="24" ht="15.75" hidden="1" customHeight="1">
      <c r="A24" s="5" t="s">
        <v>39</v>
      </c>
      <c r="D24" s="9">
        <v>284.0</v>
      </c>
      <c r="E24" s="10" t="s">
        <v>43</v>
      </c>
      <c r="F24" s="5" t="str">
        <f t="shared" si="2"/>
        <v>Hyundai</v>
      </c>
      <c r="G24" s="5" t="str">
        <f>VLOOKUP(E24,cualitativo_make!J:J,1,false)</f>
        <v>Hyundai</v>
      </c>
      <c r="J24" s="9">
        <v>271.0</v>
      </c>
      <c r="K24" s="10" t="s">
        <v>37</v>
      </c>
      <c r="L24" s="5" t="str">
        <f t="shared" si="1"/>
        <v>Honda</v>
      </c>
    </row>
    <row r="25" ht="15.75" hidden="1" customHeight="1">
      <c r="A25" s="5" t="s">
        <v>40</v>
      </c>
      <c r="D25" s="9">
        <v>315.0</v>
      </c>
      <c r="E25" s="10" t="s">
        <v>28</v>
      </c>
      <c r="F25" s="5" t="str">
        <f t="shared" si="2"/>
        <v>Infiniti</v>
      </c>
      <c r="G25" s="5" t="str">
        <f>VLOOKUP(E25,cualitativo_make!J:J,1,false)</f>
        <v>Infiniti</v>
      </c>
      <c r="J25" s="9">
        <v>282.0</v>
      </c>
      <c r="K25" s="10" t="s">
        <v>60</v>
      </c>
      <c r="L25" s="5" t="str">
        <f t="shared" si="1"/>
        <v>Hummer</v>
      </c>
    </row>
    <row r="26" ht="15.75" hidden="1" customHeight="1">
      <c r="A26" s="5" t="s">
        <v>41</v>
      </c>
      <c r="D26" s="9">
        <v>332.0</v>
      </c>
      <c r="E26" s="10" t="s">
        <v>32</v>
      </c>
      <c r="F26" s="5" t="str">
        <f t="shared" si="2"/>
        <v>Jaguar</v>
      </c>
      <c r="G26" s="5" t="str">
        <f>VLOOKUP(E26,cualitativo_make!J:J,1,false)</f>
        <v>Jaguar</v>
      </c>
      <c r="J26" s="9">
        <v>284.0</v>
      </c>
      <c r="K26" s="10" t="s">
        <v>43</v>
      </c>
      <c r="L26" s="5" t="str">
        <f t="shared" si="1"/>
        <v>Hyundai</v>
      </c>
    </row>
    <row r="27" ht="15.75" hidden="1" customHeight="1">
      <c r="A27" s="5" t="s">
        <v>42</v>
      </c>
      <c r="D27" s="9">
        <v>345.0</v>
      </c>
      <c r="E27" s="10" t="s">
        <v>25</v>
      </c>
      <c r="F27" s="5" t="str">
        <f t="shared" si="2"/>
        <v>Jeep</v>
      </c>
      <c r="G27" s="5" t="str">
        <f>VLOOKUP(E27,cualitativo_make!J:J,1,false)</f>
        <v>Jeep</v>
      </c>
      <c r="J27" s="9">
        <v>315.0</v>
      </c>
      <c r="K27" s="10" t="s">
        <v>28</v>
      </c>
      <c r="L27" s="5" t="str">
        <f t="shared" si="1"/>
        <v>Infiniti</v>
      </c>
    </row>
    <row r="28" ht="15.75" customHeight="1">
      <c r="A28" s="5" t="s">
        <v>43</v>
      </c>
      <c r="D28" s="9">
        <v>353.0</v>
      </c>
      <c r="E28" s="10" t="s">
        <v>17</v>
      </c>
      <c r="F28" s="5" t="str">
        <f t="shared" si="2"/>
        <v>KIA</v>
      </c>
      <c r="G28" s="5" t="str">
        <f>VLOOKUP(E28,cualitativo_make!J:J,1,false)</f>
        <v>KIA</v>
      </c>
      <c r="J28" s="9">
        <v>328.0</v>
      </c>
      <c r="K28" s="10" t="s">
        <v>74</v>
      </c>
      <c r="L28" s="5" t="str">
        <f t="shared" si="1"/>
        <v>#N/A</v>
      </c>
    </row>
    <row r="29" ht="15.75" customHeight="1">
      <c r="A29" s="5" t="s">
        <v>44</v>
      </c>
      <c r="D29" s="9">
        <v>377.0</v>
      </c>
      <c r="E29" s="10" t="s">
        <v>62</v>
      </c>
      <c r="F29" s="5" t="str">
        <f t="shared" si="2"/>
        <v>#N/A</v>
      </c>
      <c r="G29" s="5" t="str">
        <f>VLOOKUP(E29,cualitativo_make!J:J,1,false)</f>
        <v>Lamborghini</v>
      </c>
      <c r="J29" s="9">
        <v>330.0</v>
      </c>
      <c r="K29" s="10" t="s">
        <v>75</v>
      </c>
      <c r="L29" s="5" t="str">
        <f t="shared" si="1"/>
        <v>#N/A</v>
      </c>
    </row>
    <row r="30" ht="15.75" hidden="1" customHeight="1">
      <c r="A30" s="5" t="s">
        <v>45</v>
      </c>
      <c r="D30" s="9">
        <v>382.0</v>
      </c>
      <c r="E30" s="10" t="s">
        <v>63</v>
      </c>
      <c r="F30" s="5" t="str">
        <f t="shared" si="2"/>
        <v>#N/A</v>
      </c>
      <c r="G30" s="5" t="str">
        <f>VLOOKUP(E30,cualitativo_make!J:J,1,false)</f>
        <v>Lancia</v>
      </c>
      <c r="J30" s="9">
        <v>332.0</v>
      </c>
      <c r="K30" s="10" t="s">
        <v>32</v>
      </c>
      <c r="L30" s="5" t="str">
        <f t="shared" si="1"/>
        <v>Jaguar</v>
      </c>
    </row>
    <row r="31" ht="15.75" hidden="1" customHeight="1">
      <c r="A31" s="5" t="s">
        <v>46</v>
      </c>
      <c r="D31" s="9">
        <v>390.0</v>
      </c>
      <c r="E31" s="10" t="s">
        <v>31</v>
      </c>
      <c r="F31" s="5" t="str">
        <f t="shared" si="2"/>
        <v>Land Rover</v>
      </c>
      <c r="G31" s="5" t="str">
        <f>VLOOKUP(E31,cualitativo_make!J:J,1,false)</f>
        <v>Land Rover</v>
      </c>
      <c r="J31" s="9">
        <v>345.0</v>
      </c>
      <c r="K31" s="10" t="s">
        <v>25</v>
      </c>
      <c r="L31" s="5" t="str">
        <f t="shared" si="1"/>
        <v>Jeep</v>
      </c>
    </row>
    <row r="32" ht="15.75" hidden="1" customHeight="1">
      <c r="A32" s="5" t="s">
        <v>47</v>
      </c>
      <c r="D32" s="9">
        <v>398.0</v>
      </c>
      <c r="E32" s="10" t="s">
        <v>19</v>
      </c>
      <c r="F32" s="5" t="str">
        <f t="shared" si="2"/>
        <v>Lexus</v>
      </c>
      <c r="G32" s="5" t="str">
        <f>VLOOKUP(E32,cualitativo_make!J:J,1,false)</f>
        <v>Lexus</v>
      </c>
      <c r="J32" s="9">
        <v>353.0</v>
      </c>
      <c r="K32" s="10" t="s">
        <v>17</v>
      </c>
      <c r="L32" s="5" t="str">
        <f t="shared" si="1"/>
        <v>KIA</v>
      </c>
    </row>
    <row r="33" ht="15.75" hidden="1" customHeight="1">
      <c r="A33" s="5" t="s">
        <v>48</v>
      </c>
      <c r="D33" s="9">
        <v>412.0</v>
      </c>
      <c r="E33" s="10" t="s">
        <v>64</v>
      </c>
      <c r="F33" s="5" t="str">
        <f t="shared" si="2"/>
        <v>#N/A</v>
      </c>
      <c r="G33" s="5" t="str">
        <f>VLOOKUP(E33,cualitativo_make!J:J,1,false)</f>
        <v>Lotus</v>
      </c>
      <c r="J33" s="9">
        <v>377.0</v>
      </c>
      <c r="K33" s="10" t="s">
        <v>62</v>
      </c>
      <c r="L33" s="5" t="str">
        <f t="shared" si="1"/>
        <v>Lamborghini</v>
      </c>
    </row>
    <row r="34" ht="15.75" hidden="1" customHeight="1">
      <c r="A34" s="5" t="s">
        <v>49</v>
      </c>
      <c r="D34" s="9">
        <v>416.0</v>
      </c>
      <c r="E34" s="10" t="s">
        <v>65</v>
      </c>
      <c r="F34" s="5" t="str">
        <f t="shared" si="2"/>
        <v>#N/A</v>
      </c>
      <c r="G34" s="5" t="str">
        <f>VLOOKUP(E34,cualitativo_make!J:J,1,false)</f>
        <v>MG</v>
      </c>
      <c r="J34" s="9">
        <v>382.0</v>
      </c>
      <c r="K34" s="10" t="s">
        <v>63</v>
      </c>
      <c r="L34" s="5" t="str">
        <f t="shared" si="1"/>
        <v>Lancia</v>
      </c>
    </row>
    <row r="35" ht="15.75" hidden="1" customHeight="1">
      <c r="A35" s="5" t="s">
        <v>50</v>
      </c>
      <c r="D35" s="9">
        <v>421.0</v>
      </c>
      <c r="E35" s="10" t="s">
        <v>66</v>
      </c>
      <c r="F35" s="5" t="str">
        <f t="shared" si="2"/>
        <v>#N/A</v>
      </c>
      <c r="G35" s="5" t="str">
        <f>VLOOKUP(E35,cualitativo_make!J:J,1,false)</f>
        <v>MINI</v>
      </c>
      <c r="J35" s="9">
        <v>390.0</v>
      </c>
      <c r="K35" s="10" t="s">
        <v>31</v>
      </c>
      <c r="L35" s="5" t="str">
        <f t="shared" si="1"/>
        <v>Land Rover</v>
      </c>
    </row>
    <row r="36" ht="15.75" hidden="1" customHeight="1">
      <c r="A36" s="5" t="s">
        <v>51</v>
      </c>
      <c r="D36" s="9">
        <v>425.0</v>
      </c>
      <c r="E36" s="10" t="s">
        <v>67</v>
      </c>
      <c r="F36" s="5" t="str">
        <f t="shared" si="2"/>
        <v>#N/A</v>
      </c>
      <c r="G36" s="5" t="str">
        <f>VLOOKUP(E36,cualitativo_make!J:J,1,false)</f>
        <v>Maserati</v>
      </c>
      <c r="J36" s="9">
        <v>398.0</v>
      </c>
      <c r="K36" s="10" t="s">
        <v>19</v>
      </c>
      <c r="L36" s="5" t="str">
        <f t="shared" si="1"/>
        <v>Lexus</v>
      </c>
    </row>
    <row r="37" ht="15.75" hidden="1" customHeight="1">
      <c r="A37" s="5" t="s">
        <v>52</v>
      </c>
      <c r="D37" s="9">
        <v>433.0</v>
      </c>
      <c r="E37" s="10" t="s">
        <v>49</v>
      </c>
      <c r="F37" s="5" t="str">
        <f t="shared" si="2"/>
        <v>Mazda</v>
      </c>
      <c r="G37" s="5" t="str">
        <f>VLOOKUP(E37,cualitativo_make!J:J,1,false)</f>
        <v>Mazda</v>
      </c>
      <c r="J37" s="9">
        <v>412.0</v>
      </c>
      <c r="K37" s="10" t="s">
        <v>64</v>
      </c>
      <c r="L37" s="5" t="str">
        <f t="shared" si="1"/>
        <v>Lotus</v>
      </c>
    </row>
    <row r="38" ht="15.75" hidden="1" customHeight="1">
      <c r="D38" s="9">
        <v>451.0</v>
      </c>
      <c r="E38" s="10" t="s">
        <v>44</v>
      </c>
      <c r="F38" s="5" t="str">
        <f t="shared" si="2"/>
        <v>Mercedes-Benz</v>
      </c>
      <c r="G38" s="5" t="str">
        <f>VLOOKUP(E38,cualitativo_make!J:J,1,false)</f>
        <v>Mercedes-Benz</v>
      </c>
      <c r="J38" s="9">
        <v>416.0</v>
      </c>
      <c r="K38" s="10" t="s">
        <v>65</v>
      </c>
      <c r="L38" s="5" t="str">
        <f t="shared" si="1"/>
        <v>MG</v>
      </c>
    </row>
    <row r="39" ht="15.75" hidden="1" customHeight="1">
      <c r="D39" s="9">
        <v>486.0</v>
      </c>
      <c r="E39" s="10" t="s">
        <v>20</v>
      </c>
      <c r="F39" s="5" t="str">
        <f t="shared" si="2"/>
        <v>Mitsubishi</v>
      </c>
      <c r="G39" s="5" t="str">
        <f>VLOOKUP(E39,cualitativo_make!J:J,1,false)</f>
        <v>Mitsubishi</v>
      </c>
      <c r="J39" s="9">
        <v>421.0</v>
      </c>
      <c r="K39" s="10" t="s">
        <v>66</v>
      </c>
      <c r="L39" s="5" t="str">
        <f t="shared" si="1"/>
        <v>MINI</v>
      </c>
    </row>
    <row r="40" ht="15.75" customHeight="1">
      <c r="D40" s="9">
        <v>497.0</v>
      </c>
      <c r="E40" s="10" t="s">
        <v>21</v>
      </c>
      <c r="F40" s="5" t="str">
        <f t="shared" si="2"/>
        <v>Nissan</v>
      </c>
      <c r="G40" s="5" t="str">
        <f>VLOOKUP(E40,cualitativo_make!J:J,1,false)</f>
        <v>Nissan</v>
      </c>
      <c r="J40" s="9">
        <v>423.0</v>
      </c>
      <c r="K40" s="10" t="s">
        <v>76</v>
      </c>
      <c r="L40" s="5" t="str">
        <f t="shared" si="1"/>
        <v>#N/A</v>
      </c>
    </row>
    <row r="41" ht="15.75" hidden="1" customHeight="1">
      <c r="D41" s="9">
        <v>535.0</v>
      </c>
      <c r="E41" s="10" t="s">
        <v>10</v>
      </c>
      <c r="F41" s="5" t="str">
        <f t="shared" si="2"/>
        <v>Opel</v>
      </c>
      <c r="G41" s="5" t="str">
        <f>VLOOKUP(E41,cualitativo_make!J:J,1,false)</f>
        <v>Opel</v>
      </c>
      <c r="J41" s="9">
        <v>425.0</v>
      </c>
      <c r="K41" s="10" t="s">
        <v>67</v>
      </c>
      <c r="L41" s="5" t="str">
        <f t="shared" si="1"/>
        <v>Maserati</v>
      </c>
    </row>
    <row r="42" ht="15.75" hidden="1" customHeight="1">
      <c r="D42" s="9">
        <v>566.0</v>
      </c>
      <c r="E42" s="10" t="s">
        <v>38</v>
      </c>
      <c r="F42" s="5" t="str">
        <f t="shared" si="2"/>
        <v>Peugeot</v>
      </c>
      <c r="G42" s="5" t="str">
        <f>VLOOKUP(E42,cualitativo_make!J:J,1,false)</f>
        <v>Peugeot</v>
      </c>
      <c r="J42" s="9">
        <v>433.0</v>
      </c>
      <c r="K42" s="10" t="s">
        <v>49</v>
      </c>
      <c r="L42" s="5" t="str">
        <f t="shared" si="1"/>
        <v>Mazda</v>
      </c>
    </row>
    <row r="43" ht="15.75" hidden="1" customHeight="1">
      <c r="D43" s="9">
        <v>597.0</v>
      </c>
      <c r="E43" s="10" t="s">
        <v>51</v>
      </c>
      <c r="F43" s="5" t="str">
        <f t="shared" si="2"/>
        <v>Porsche</v>
      </c>
      <c r="G43" s="5" t="str">
        <f>VLOOKUP(E43,cualitativo_make!J:J,1,false)</f>
        <v>Porsche</v>
      </c>
      <c r="J43" s="9">
        <v>451.0</v>
      </c>
      <c r="K43" s="10" t="s">
        <v>44</v>
      </c>
      <c r="L43" s="5" t="str">
        <f t="shared" si="1"/>
        <v>Mercedes-Benz</v>
      </c>
    </row>
    <row r="44" ht="15.75" hidden="1" customHeight="1">
      <c r="D44" s="9">
        <v>606.0</v>
      </c>
      <c r="E44" s="10" t="s">
        <v>22</v>
      </c>
      <c r="F44" s="5" t="str">
        <f t="shared" si="2"/>
        <v>Renault</v>
      </c>
      <c r="G44" s="5" t="str">
        <f>VLOOKUP(E44,cualitativo_make!J:J,1,false)</f>
        <v>Renault</v>
      </c>
      <c r="J44" s="9">
        <v>486.0</v>
      </c>
      <c r="K44" s="10" t="s">
        <v>20</v>
      </c>
      <c r="L44" s="5" t="str">
        <f t="shared" si="1"/>
        <v>Mitsubishi</v>
      </c>
    </row>
    <row r="45" ht="15.75" hidden="1" customHeight="1">
      <c r="D45" s="9">
        <v>637.0</v>
      </c>
      <c r="E45" s="10" t="s">
        <v>23</v>
      </c>
      <c r="F45" s="5" t="str">
        <f t="shared" si="2"/>
        <v>SEAT</v>
      </c>
      <c r="G45" s="5" t="str">
        <f>VLOOKUP(E45,cualitativo_make!J:J,1,false)</f>
        <v>SEAT</v>
      </c>
      <c r="J45" s="9">
        <v>497.0</v>
      </c>
      <c r="K45" s="10" t="s">
        <v>21</v>
      </c>
      <c r="L45" s="5" t="str">
        <f t="shared" si="1"/>
        <v>Nissan</v>
      </c>
    </row>
    <row r="46" ht="15.75" hidden="1" customHeight="1">
      <c r="D46" s="9">
        <v>644.0</v>
      </c>
      <c r="E46" s="10" t="s">
        <v>68</v>
      </c>
      <c r="F46" s="5" t="str">
        <f t="shared" si="2"/>
        <v>#N/A</v>
      </c>
      <c r="G46" s="5" t="str">
        <f>VLOOKUP(E46,cualitativo_make!J:J,1,false)</f>
        <v>Saab</v>
      </c>
      <c r="J46" s="9">
        <v>535.0</v>
      </c>
      <c r="K46" s="10" t="s">
        <v>10</v>
      </c>
      <c r="L46" s="5" t="str">
        <f t="shared" si="1"/>
        <v>Opel</v>
      </c>
    </row>
    <row r="47" ht="15.75" hidden="1" customHeight="1">
      <c r="D47" s="9">
        <v>647.0</v>
      </c>
      <c r="E47" s="10" t="s">
        <v>24</v>
      </c>
      <c r="F47" s="5" t="str">
        <f t="shared" si="2"/>
        <v>Skoda</v>
      </c>
      <c r="G47" s="5" t="str">
        <f>VLOOKUP(E47,cualitativo_make!J:J,1,false)</f>
        <v>Skoda</v>
      </c>
      <c r="J47" s="9">
        <v>566.0</v>
      </c>
      <c r="K47" s="10" t="s">
        <v>38</v>
      </c>
      <c r="L47" s="5" t="str">
        <f t="shared" si="1"/>
        <v>Peugeot</v>
      </c>
    </row>
    <row r="48" ht="15.75" hidden="1" customHeight="1">
      <c r="D48" s="9">
        <v>653.0</v>
      </c>
      <c r="E48" s="10" t="s">
        <v>14</v>
      </c>
      <c r="F48" s="5" t="str">
        <f t="shared" si="2"/>
        <v>SsangYong</v>
      </c>
      <c r="G48" s="5" t="str">
        <f>VLOOKUP(E48,cualitativo_make!J:J,1,false)</f>
        <v>SsangYong</v>
      </c>
      <c r="J48" s="9">
        <v>597.0</v>
      </c>
      <c r="K48" s="10" t="s">
        <v>51</v>
      </c>
      <c r="L48" s="5" t="str">
        <f t="shared" si="1"/>
        <v>Porsche</v>
      </c>
    </row>
    <row r="49" ht="15.75" hidden="1" customHeight="1">
      <c r="D49" s="9">
        <v>658.0</v>
      </c>
      <c r="E49" s="10" t="s">
        <v>50</v>
      </c>
      <c r="F49" s="5" t="str">
        <f t="shared" si="2"/>
        <v>Subaru</v>
      </c>
      <c r="G49" s="5" t="str">
        <f>VLOOKUP(E49,cualitativo_make!J:J,1,false)</f>
        <v>Subaru</v>
      </c>
      <c r="J49" s="9">
        <v>606.0</v>
      </c>
      <c r="K49" s="10" t="s">
        <v>22</v>
      </c>
      <c r="L49" s="5" t="str">
        <f t="shared" si="1"/>
        <v>Renault</v>
      </c>
    </row>
    <row r="50" ht="15.75" customHeight="1">
      <c r="D50" s="9">
        <v>666.0</v>
      </c>
      <c r="E50" s="10" t="s">
        <v>52</v>
      </c>
      <c r="F50" s="5" t="str">
        <f t="shared" si="2"/>
        <v>Suzuki</v>
      </c>
      <c r="G50" s="5" t="str">
        <f>VLOOKUP(E50,cualitativo_make!J:J,1,false)</f>
        <v>Suzuki</v>
      </c>
      <c r="J50" s="9">
        <v>634.0</v>
      </c>
      <c r="K50" s="10" t="s">
        <v>77</v>
      </c>
      <c r="L50" s="5" t="str">
        <f t="shared" si="1"/>
        <v>#N/A</v>
      </c>
    </row>
    <row r="51" ht="15.75" hidden="1" customHeight="1">
      <c r="D51" s="9">
        <v>672.0</v>
      </c>
      <c r="E51" s="10" t="s">
        <v>69</v>
      </c>
      <c r="F51" s="5" t="str">
        <f t="shared" si="2"/>
        <v>#N/A</v>
      </c>
      <c r="G51" s="5" t="str">
        <f>VLOOKUP(E51,cualitativo_make!J:J,1,false)</f>
        <v>Tata</v>
      </c>
      <c r="J51" s="9">
        <v>637.0</v>
      </c>
      <c r="K51" s="10" t="s">
        <v>23</v>
      </c>
      <c r="L51" s="5" t="str">
        <f t="shared" si="1"/>
        <v>SEAT</v>
      </c>
    </row>
    <row r="52" ht="15.75" hidden="1" customHeight="1">
      <c r="D52" s="9">
        <v>677.0</v>
      </c>
      <c r="E52" s="10" t="s">
        <v>70</v>
      </c>
      <c r="F52" s="5" t="str">
        <f t="shared" si="2"/>
        <v>#N/A</v>
      </c>
      <c r="G52" s="5" t="str">
        <f>VLOOKUP(E52,cualitativo_make!J:J,1,false)</f>
        <v>Tesla</v>
      </c>
      <c r="J52" s="9">
        <v>644.0</v>
      </c>
      <c r="K52" s="10" t="s">
        <v>68</v>
      </c>
      <c r="L52" s="5" t="str">
        <f t="shared" si="1"/>
        <v>Saab</v>
      </c>
    </row>
    <row r="53" ht="15.75" hidden="1" customHeight="1">
      <c r="D53" s="9">
        <v>681.0</v>
      </c>
      <c r="E53" s="10" t="s">
        <v>29</v>
      </c>
      <c r="F53" s="5" t="str">
        <f t="shared" si="2"/>
        <v>Toyota</v>
      </c>
      <c r="G53" s="5" t="str">
        <f>VLOOKUP(E53,cualitativo_make!J:J,1,false)</f>
        <v>Toyota</v>
      </c>
      <c r="J53" s="9">
        <v>647.0</v>
      </c>
      <c r="K53" s="10" t="s">
        <v>24</v>
      </c>
      <c r="L53" s="5" t="str">
        <f t="shared" si="1"/>
        <v>Skoda</v>
      </c>
    </row>
    <row r="54" ht="15.75" hidden="1" customHeight="1">
      <c r="D54" s="9">
        <v>705.0</v>
      </c>
      <c r="E54" s="10" t="s">
        <v>48</v>
      </c>
      <c r="F54" s="5" t="str">
        <f t="shared" si="2"/>
        <v>Volkswagen</v>
      </c>
      <c r="G54" s="5" t="str">
        <f>VLOOKUP(E54,cualitativo_make!J:J,1,false)</f>
        <v>Volkswagen</v>
      </c>
      <c r="J54" s="9">
        <v>653.0</v>
      </c>
      <c r="K54" s="10" t="s">
        <v>14</v>
      </c>
      <c r="L54" s="5" t="str">
        <f t="shared" si="1"/>
        <v>SsangYong</v>
      </c>
    </row>
    <row r="55" ht="15.75" hidden="1" customHeight="1">
      <c r="D55" s="9">
        <v>746.0</v>
      </c>
      <c r="E55" s="10" t="s">
        <v>27</v>
      </c>
      <c r="F55" s="5" t="str">
        <f t="shared" si="2"/>
        <v>Volvo</v>
      </c>
      <c r="G55" s="5" t="str">
        <f>VLOOKUP(E55,cualitativo_make!J:J,1,false)</f>
        <v>Volvo</v>
      </c>
      <c r="J55" s="9">
        <v>658.0</v>
      </c>
      <c r="K55" s="10" t="s">
        <v>50</v>
      </c>
      <c r="L55" s="5" t="str">
        <f t="shared" si="1"/>
        <v>Subaru</v>
      </c>
    </row>
    <row r="56" ht="15.75" hidden="1" customHeight="1">
      <c r="J56" s="9">
        <v>666.0</v>
      </c>
      <c r="K56" s="10" t="s">
        <v>52</v>
      </c>
      <c r="L56" s="5" t="str">
        <f t="shared" si="1"/>
        <v>Suzuki</v>
      </c>
    </row>
    <row r="57" ht="15.75" hidden="1" customHeight="1">
      <c r="J57" s="9">
        <v>672.0</v>
      </c>
      <c r="K57" s="10" t="s">
        <v>69</v>
      </c>
      <c r="L57" s="5" t="str">
        <f t="shared" si="1"/>
        <v>Tata</v>
      </c>
    </row>
    <row r="58" ht="15.75" hidden="1" customHeight="1">
      <c r="J58" s="9">
        <v>677.0</v>
      </c>
      <c r="K58" s="10" t="s">
        <v>70</v>
      </c>
      <c r="L58" s="5" t="str">
        <f t="shared" si="1"/>
        <v>Tesla</v>
      </c>
    </row>
    <row r="59" ht="15.75" hidden="1" customHeight="1">
      <c r="J59" s="9">
        <v>681.0</v>
      </c>
      <c r="K59" s="10" t="s">
        <v>29</v>
      </c>
      <c r="L59" s="5" t="str">
        <f t="shared" si="1"/>
        <v>Toyota</v>
      </c>
    </row>
    <row r="60" ht="15.75" hidden="1" customHeight="1">
      <c r="J60" s="9">
        <v>705.0</v>
      </c>
      <c r="K60" s="10" t="s">
        <v>48</v>
      </c>
      <c r="L60" s="5" t="str">
        <f t="shared" si="1"/>
        <v>Volkswagen</v>
      </c>
    </row>
    <row r="61" ht="15.75" hidden="1" customHeight="1">
      <c r="J61" s="9">
        <v>746.0</v>
      </c>
      <c r="K61" s="10" t="s">
        <v>27</v>
      </c>
      <c r="L61" s="5" t="str">
        <f t="shared" si="1"/>
        <v>Volvo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J$1:$L$61">
    <filterColumn colId="2">
      <filters>
        <filter val="#N/A"/>
      </filters>
    </filterColumn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2024-11-15T17:39:36Z</dcterms:created>
  <dc:creator>Txell Jarque Pujals</dc:creator>
</cp:coreProperties>
</file>