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n\FÖDEVLER\CSE4117\HW1\cse4117-hw1\"/>
    </mc:Choice>
  </mc:AlternateContent>
  <xr:revisionPtr revIDLastSave="0" documentId="13_ncr:1_{911733CC-F1D9-417D-AFA9-5325D66F3B13}" xr6:coauthVersionLast="47" xr6:coauthVersionMax="47" xr10:uidLastSave="{00000000-0000-0000-0000-000000000000}"/>
  <bookViews>
    <workbookView xWindow="-120" yWindow="-120" windowWidth="29040" windowHeight="1584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" i="1" l="1"/>
  <c r="Z17" i="1" a="1"/>
  <c r="Z17" i="1" s="1"/>
  <c r="D17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Z32" i="1" a="1"/>
  <c r="Z32" i="1" s="1"/>
  <c r="AA32" i="1" s="1"/>
  <c r="Z31" i="1" a="1"/>
  <c r="Z31" i="1" s="1"/>
  <c r="AA31" i="1" s="1"/>
  <c r="Z30" i="1" a="1"/>
  <c r="Z30" i="1" s="1"/>
  <c r="AA30" i="1" s="1"/>
  <c r="Z27" i="1" a="1"/>
  <c r="Z27" i="1" s="1"/>
  <c r="AA27" i="1" s="1"/>
  <c r="Z26" i="1" a="1"/>
  <c r="Z26" i="1" s="1"/>
  <c r="AA26" i="1" s="1"/>
  <c r="Z25" i="1" a="1"/>
  <c r="Z25" i="1" s="1"/>
  <c r="AA25" i="1" s="1"/>
  <c r="Z24" i="1" a="1"/>
  <c r="Z24" i="1" s="1"/>
  <c r="AA24" i="1" s="1"/>
  <c r="Z23" i="1" a="1"/>
  <c r="Z23" i="1" s="1"/>
  <c r="AA23" i="1" s="1"/>
  <c r="Z29" i="1" a="1"/>
  <c r="Z29" i="1" s="1"/>
  <c r="AA29" i="1" s="1"/>
  <c r="Z22" i="1" a="1"/>
  <c r="Z22" i="1" s="1"/>
  <c r="AA22" i="1" s="1"/>
  <c r="Z21" i="1" a="1"/>
  <c r="Z21" i="1" s="1"/>
  <c r="AA21" i="1" s="1"/>
  <c r="Z28" i="1" a="1"/>
  <c r="Z28" i="1" s="1"/>
  <c r="AA28" i="1" s="1"/>
  <c r="Z20" i="1" a="1"/>
  <c r="Z20" i="1" s="1"/>
  <c r="AA20" i="1" s="1"/>
  <c r="Z19" i="1" a="1"/>
  <c r="Z19" i="1" s="1"/>
  <c r="AA19" i="1" s="1"/>
  <c r="Z18" i="1" a="1"/>
  <c r="Z18" i="1" s="1"/>
  <c r="AA18" i="1" s="1"/>
  <c r="Z16" i="1" a="1"/>
  <c r="Z16" i="1" s="1"/>
  <c r="AA16" i="1" s="1"/>
  <c r="Z15" i="1" a="1"/>
  <c r="Z15" i="1" s="1"/>
  <c r="AA15" i="1" s="1"/>
  <c r="Z14" i="1" a="1"/>
  <c r="Z14" i="1" s="1"/>
  <c r="AA14" i="1" s="1"/>
  <c r="Z13" i="1" a="1"/>
  <c r="Z13" i="1" s="1"/>
  <c r="AA13" i="1" s="1"/>
  <c r="Z12" i="1" a="1"/>
  <c r="Z12" i="1" s="1"/>
  <c r="AA12" i="1" s="1"/>
  <c r="Z11" i="1" a="1"/>
  <c r="Z11" i="1" s="1"/>
  <c r="A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<sst xmlns="http://schemas.openxmlformats.org/spreadsheetml/2006/main" count="79" uniqueCount="72">
  <si>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</si>
  <si>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</si>
  <si>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</si>
  <si>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</si>
  <si>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</si>
  <si>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</si>
  <si>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</si>
  <si>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</si>
  <si>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</si>
  <si>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</si>
  <si>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</si>
  <si>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</si>
  <si>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</si>
  <si>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</si>
  <si>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</si>
  <si>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</si>
  <si>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</si>
  <si>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</si>
  <si>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</si>
  <si>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</si>
  <si>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</si>
  <si>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</si>
  <si>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</si>
  <si>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</si>
  <si>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</si>
  <si>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</si>
  <si>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</si>
  <si>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</si>
  <si>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d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</si>
  <si>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</si>
  <si>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</si>
  <si>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</si>
  <si>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</si>
  <si>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</si>
  <si>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</si>
  <si>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</si>
  <si>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</si>
  <si>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</si>
  <si>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</si>
  <si>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</si>
  <si>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</si>
  <si>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</si>
  <si>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</si>
  <si>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</si>
  <si>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</si>
  <si>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</si>
  <si>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</si>
  <si>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</si>
  <si>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</si>
  <si>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D[4:0]</t>
  </si>
  <si>
    <t>STI</t>
  </si>
  <si>
    <t>12-bit Address Bus Vertebrate CPU Microcode</t>
  </si>
  <si>
    <t>INTLD</t>
  </si>
  <si>
    <t>D22</t>
  </si>
  <si>
    <t>D21</t>
  </si>
  <si>
    <t>D20</t>
  </si>
  <si>
    <t>D19</t>
  </si>
  <si>
    <t>D18</t>
  </si>
  <si>
    <t>DATAMUX[1]</t>
  </si>
  <si>
    <t>DATAMUX[0]</t>
  </si>
  <si>
    <t>D23</t>
  </si>
  <si>
    <t>D24</t>
  </si>
  <si>
    <t>INTACK</t>
  </si>
  <si>
    <t>12-bit Address Bus Vertebrate CPU Machine Code Format</t>
  </si>
  <si>
    <t>FLAGLD</t>
  </si>
  <si>
    <t>IRET</t>
  </si>
  <si>
    <t>opcode:1100</t>
  </si>
  <si>
    <t>opcode:1101</t>
  </si>
  <si>
    <t>opcode:1110</t>
  </si>
  <si>
    <t>Hex</t>
  </si>
  <si>
    <t>Binary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</si>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</sst>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Q34"/>
  <sheetViews>
    <sheetView tabSelected="1" topLeftCell="A7" zoomScale="115" zoomScaleNormal="115" workbookViewId="0">
      <selection activeCell="AA11" sqref="AA11:AA32"/>
    </sheetView>
  </sheetViews>
  <sheetFormatPr defaultRowHeight="15" x14ac:dyDescent="0.25"/>
  <cols>
    <col min="5" max="24" width="4.140625" customWidth="1"/>
    <col min="25" max="25" width="7.5703125" customWidth="1"/>
    <col min="26" max="26" width="6.5703125" customWidth="1"/>
    <col min="27" max="27" width="21" customWidth="1"/>
    <col min="28" max="28" width="5" customWidth="1"/>
    <col min="29" max="37" width="4.140625" customWidth="1"/>
    <col min="38" max="38" width="7.5703125" customWidth="1"/>
  </cols>
  <sheetData>
    <row r="1" spans="3:43" x14ac:dyDescent="0.25">
      <c r="D1" s="26" t="s">
        <v>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3:43" x14ac:dyDescent="0.25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3:43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6" spans="3:43" x14ac:dyDescent="0.25"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1"/>
      <c r="AO6" s="11"/>
      <c r="AP6" s="11"/>
      <c r="AQ6" s="11"/>
    </row>
    <row r="7" spans="3:43" x14ac:dyDescent="0.25"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1"/>
      <c r="AO7" s="11"/>
      <c r="AP7" s="11"/>
      <c r="AQ7" s="11"/>
    </row>
    <row r="8" spans="3:43" x14ac:dyDescent="0.25">
      <c r="D8" s="24" t="s">
        <v>51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AA8" s="25"/>
      <c r="AB8" s="25"/>
      <c r="AC8" s="25"/>
      <c r="AD8" s="25"/>
      <c r="AE8" s="25"/>
      <c r="AF8" s="25"/>
      <c r="AG8" s="25"/>
      <c r="AH8" s="9"/>
      <c r="AI8" s="9"/>
      <c r="AJ8" s="9"/>
      <c r="AK8" s="9"/>
      <c r="AL8" s="9"/>
      <c r="AM8" s="9"/>
      <c r="AN8" s="11"/>
      <c r="AO8" s="11"/>
      <c r="AP8" s="11"/>
      <c r="AQ8" s="11"/>
    </row>
    <row r="9" spans="3:43" x14ac:dyDescent="0.25">
      <c r="D9" s="2" t="s">
        <v>0</v>
      </c>
      <c r="E9" s="1" t="s">
        <v>61</v>
      </c>
      <c r="F9" s="1" t="s">
        <v>60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  <c r="R9" s="1" t="s">
        <v>7</v>
      </c>
      <c r="S9" s="1" t="s">
        <v>8</v>
      </c>
      <c r="T9" s="1" t="s">
        <v>9</v>
      </c>
      <c r="U9" s="1" t="s">
        <v>10</v>
      </c>
      <c r="V9" s="1" t="s">
        <v>11</v>
      </c>
      <c r="W9" s="1" t="s">
        <v>12</v>
      </c>
      <c r="X9" s="1" t="s">
        <v>13</v>
      </c>
      <c r="Y9" s="1" t="s">
        <v>49</v>
      </c>
      <c r="Z9" s="20" t="s">
        <v>70</v>
      </c>
      <c r="AA9" s="21" t="s">
        <v>69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9"/>
      <c r="AN9" s="11"/>
      <c r="AO9" s="11"/>
      <c r="AP9" s="11"/>
      <c r="AQ9" s="11"/>
    </row>
    <row r="10" spans="3:43" ht="70.5" customHeight="1" x14ac:dyDescent="0.25">
      <c r="D10" s="2"/>
      <c r="E10" s="7" t="s">
        <v>14</v>
      </c>
      <c r="F10" s="7" t="s">
        <v>64</v>
      </c>
      <c r="G10" s="7" t="s">
        <v>62</v>
      </c>
      <c r="H10" s="7" t="s">
        <v>52</v>
      </c>
      <c r="I10" s="7" t="s">
        <v>42</v>
      </c>
      <c r="J10" s="7" t="s">
        <v>50</v>
      </c>
      <c r="K10" s="7" t="s">
        <v>58</v>
      </c>
      <c r="L10" s="3" t="s">
        <v>59</v>
      </c>
      <c r="M10" s="3" t="s">
        <v>15</v>
      </c>
      <c r="N10" s="3" t="s">
        <v>16</v>
      </c>
      <c r="O10" s="3" t="s">
        <v>17</v>
      </c>
      <c r="P10" s="3" t="s">
        <v>18</v>
      </c>
      <c r="Q10" s="3" t="s">
        <v>19</v>
      </c>
      <c r="R10" s="3" t="s">
        <v>20</v>
      </c>
      <c r="S10" s="3" t="s">
        <v>21</v>
      </c>
      <c r="T10" s="3" t="s">
        <v>22</v>
      </c>
      <c r="U10" s="3" t="s">
        <v>23</v>
      </c>
      <c r="V10" s="3" t="s">
        <v>24</v>
      </c>
      <c r="W10" s="3" t="s">
        <v>25</v>
      </c>
      <c r="X10" s="3" t="s">
        <v>26</v>
      </c>
      <c r="Y10" s="7" t="s">
        <v>27</v>
      </c>
      <c r="Z10" s="7"/>
      <c r="AA10" s="7"/>
      <c r="AB10" s="2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M10" s="9"/>
      <c r="AN10" s="11"/>
      <c r="AO10" s="11"/>
      <c r="AP10" s="11"/>
      <c r="AQ10" s="11"/>
    </row>
    <row r="11" spans="3:43" x14ac:dyDescent="0.25">
      <c r="C11" s="4" t="s">
        <v>14</v>
      </c>
      <c r="D11" s="1">
        <f t="shared" ref="D11:D28" si="0">ROW()-11</f>
        <v>0</v>
      </c>
      <c r="E11" s="19">
        <v>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>
        <v>1</v>
      </c>
      <c r="R11" s="19"/>
      <c r="S11" s="19"/>
      <c r="T11" s="19"/>
      <c r="U11" s="19"/>
      <c r="V11" s="19"/>
      <c r="W11" s="19"/>
      <c r="X11" s="19">
        <v>1</v>
      </c>
      <c r="Y11" s="8">
        <v>0</v>
      </c>
      <c r="Z11" s="19" t="str" cm="1">
        <f t="array" ref="Z11">_xlfn.CONCAT(REPT(0,3),IF(ISBLANK(E11:X11),0,1),DEC2BIN(Y11,5))</f>
        <v>0001000000000001000000100000</v>
      </c>
      <c r="AA11" s="19" t="str">
        <f>_xlfn.CONCAT(BIN2HEX(LEFT(Z11,8)),BIN2HEX(MID(Z11,9,8),2),BIN2HEX(MID(Z11,17,8),2),BIN2HEX(RIGHT(Z11,4)))</f>
        <v>1001020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"/>
      <c r="AM11" s="9"/>
      <c r="AN11" s="9"/>
      <c r="AO11" s="11"/>
      <c r="AP11" s="11"/>
      <c r="AQ11" s="11"/>
    </row>
    <row r="12" spans="3:43" x14ac:dyDescent="0.25">
      <c r="C12" s="4" t="s">
        <v>30</v>
      </c>
      <c r="D12" s="1">
        <f t="shared" si="0"/>
        <v>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>
        <v>1</v>
      </c>
      <c r="R12" s="19"/>
      <c r="S12" s="19"/>
      <c r="T12" s="19">
        <v>1</v>
      </c>
      <c r="U12" s="19"/>
      <c r="V12" s="19">
        <v>1</v>
      </c>
      <c r="W12" s="19"/>
      <c r="X12" s="19"/>
      <c r="Y12" s="8">
        <v>0</v>
      </c>
      <c r="Z12" s="19" t="str" cm="1">
        <f t="array" ref="Z12">_xlfn.CONCAT(REPT(0,3),IF(ISBLANK(E12:X12),0,1),DEC2BIN(Y12,5))</f>
        <v>0000000000000001001010000000</v>
      </c>
      <c r="AA12" s="19" t="str">
        <f t="shared" ref="AA12:AA32" si="1">_xlfn.CONCAT(BIN2HEX(LEFT(Z12,8),2),BIN2HEX(MID(Z12,9,8),2),BIN2HEX(MID(Z12,17,8),2),BIN2HEX(RIGHT(Z12,4)))</f>
        <v>0001280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9"/>
      <c r="AM12" s="9"/>
      <c r="AN12" s="9"/>
      <c r="AO12" s="11"/>
      <c r="AP12" s="11"/>
      <c r="AQ12" s="11"/>
    </row>
    <row r="13" spans="3:43" x14ac:dyDescent="0.25">
      <c r="C13" s="4" t="s">
        <v>31</v>
      </c>
      <c r="D13" s="1">
        <f t="shared" si="0"/>
        <v>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>
        <v>1</v>
      </c>
      <c r="T13" s="19">
        <v>1</v>
      </c>
      <c r="U13" s="19"/>
      <c r="V13" s="19">
        <v>1</v>
      </c>
      <c r="W13" s="19"/>
      <c r="X13" s="19"/>
      <c r="Y13" s="8">
        <v>0</v>
      </c>
      <c r="Z13" s="19" t="str" cm="1">
        <f t="array" ref="Z13">_xlfn.CONCAT(REPT(0,3),IF(ISBLANK(E13:X13),0,1),DEC2BIN(Y13,5))</f>
        <v>0000000000000000011010000000</v>
      </c>
      <c r="AA13" s="19" t="str">
        <f t="shared" si="1"/>
        <v>0000680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9"/>
      <c r="AM13" s="9"/>
      <c r="AN13" s="9"/>
      <c r="AO13" s="11"/>
      <c r="AP13" s="11"/>
      <c r="AQ13" s="11"/>
    </row>
    <row r="14" spans="3:43" x14ac:dyDescent="0.25">
      <c r="C14" s="4" t="s">
        <v>32</v>
      </c>
      <c r="D14" s="1">
        <f t="shared" si="0"/>
        <v>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>
        <v>1</v>
      </c>
      <c r="T14" s="19"/>
      <c r="U14" s="19"/>
      <c r="V14" s="19"/>
      <c r="W14" s="19">
        <v>1</v>
      </c>
      <c r="X14" s="19"/>
      <c r="Y14" s="8">
        <v>0</v>
      </c>
      <c r="Z14" s="19" t="str" cm="1">
        <f t="array" ref="Z14">_xlfn.CONCAT(REPT(0,3),IF(ISBLANK(E14:X14),0,1),DEC2BIN(Y14,5))</f>
        <v>0000000000000000010001000000</v>
      </c>
      <c r="AA14" s="19" t="str">
        <f t="shared" si="1"/>
        <v>0000440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11"/>
      <c r="AP14" s="11"/>
      <c r="AQ14" s="11"/>
    </row>
    <row r="15" spans="3:43" x14ac:dyDescent="0.25">
      <c r="C15" s="4" t="s">
        <v>33</v>
      </c>
      <c r="D15" s="1">
        <f t="shared" si="0"/>
        <v>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>
        <v>1</v>
      </c>
      <c r="R15" s="19"/>
      <c r="S15" s="19"/>
      <c r="T15" s="19"/>
      <c r="U15" s="19"/>
      <c r="V15" s="19"/>
      <c r="W15" s="19"/>
      <c r="X15" s="19"/>
      <c r="Y15" s="8">
        <v>0</v>
      </c>
      <c r="Z15" s="19" t="str" cm="1">
        <f t="array" ref="Z15">_xlfn.CONCAT(REPT(0,3),IF(ISBLANK(E15:X15),0,1),DEC2BIN(Y15,5))</f>
        <v>0000000000000001000000000000</v>
      </c>
      <c r="AA15" s="19" t="str">
        <f t="shared" si="1"/>
        <v>0001000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11"/>
      <c r="AP15" s="11"/>
      <c r="AQ15" s="11"/>
    </row>
    <row r="16" spans="3:43" x14ac:dyDescent="0.25">
      <c r="C16" s="4" t="s">
        <v>34</v>
      </c>
      <c r="D16" s="1">
        <f t="shared" si="0"/>
        <v>5</v>
      </c>
      <c r="E16" s="19"/>
      <c r="F16" s="19"/>
      <c r="G16" s="19"/>
      <c r="H16" s="19"/>
      <c r="I16" s="19"/>
      <c r="J16" s="19"/>
      <c r="K16" s="19"/>
      <c r="L16" s="19"/>
      <c r="M16" s="19">
        <v>1</v>
      </c>
      <c r="N16" s="19"/>
      <c r="O16" s="19"/>
      <c r="P16" s="19">
        <v>1</v>
      </c>
      <c r="Q16" s="19"/>
      <c r="R16" s="19"/>
      <c r="S16" s="19"/>
      <c r="T16" s="19"/>
      <c r="U16" s="19"/>
      <c r="V16" s="19"/>
      <c r="W16" s="19"/>
      <c r="X16" s="19"/>
      <c r="Y16" s="8">
        <v>0</v>
      </c>
      <c r="Z16" s="19" t="str" cm="1">
        <f t="array" ref="Z16">_xlfn.CONCAT(REPT(0,3),IF(ISBLANK(E16:X16),0,1),DEC2BIN(Y16,5))</f>
        <v>0000000000010010000000000000</v>
      </c>
      <c r="AA16" s="19" t="str">
        <f>_xlfn.CONCAT(BIN2HEX(LEFT(Z16,8),2),BIN2HEX(MID(Z16,9,8),2),BIN2HEX(MID(Z16,17,8),2),BIN2HEX(RIGHT(Z16,4)))</f>
        <v>0012000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9"/>
      <c r="AM16" s="9"/>
      <c r="AN16" s="9"/>
      <c r="AO16" s="11"/>
      <c r="AP16" s="11"/>
      <c r="AQ16" s="11"/>
    </row>
    <row r="17" spans="3:43" x14ac:dyDescent="0.25">
      <c r="C17" s="23" t="s">
        <v>71</v>
      </c>
      <c r="D17" s="1">
        <f t="shared" si="0"/>
        <v>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8">
        <v>0</v>
      </c>
      <c r="Z17" s="19" t="str" cm="1">
        <f t="array" ref="Z17">_xlfn.CONCAT(REPT(0,3),IF(ISBLANK(E17:X17),0,1),DEC2BIN(Y17,5))</f>
        <v>0000000000000000000000000000</v>
      </c>
      <c r="AA17" s="19" t="str">
        <f>_xlfn.CONCAT(BIN2HEX(LEFT(Z17,8),2),BIN2HEX(MID(Z17,9,8),2),BIN2HEX(MID(Z17,17,8),2),BIN2HEX(RIGHT(Z17,4)))</f>
        <v>0000000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9"/>
      <c r="AM17" s="9"/>
      <c r="AN17" s="9"/>
      <c r="AO17" s="11"/>
      <c r="AP17" s="11"/>
      <c r="AQ17" s="11"/>
    </row>
    <row r="18" spans="3:43" x14ac:dyDescent="0.25">
      <c r="C18" s="4" t="s">
        <v>39</v>
      </c>
      <c r="D18" s="1">
        <f t="shared" si="0"/>
        <v>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>
        <v>1</v>
      </c>
      <c r="U18" s="19">
        <v>1</v>
      </c>
      <c r="V18" s="19"/>
      <c r="W18" s="19"/>
      <c r="X18" s="19"/>
      <c r="Y18" s="8">
        <v>0</v>
      </c>
      <c r="Z18" s="19" t="str" cm="1">
        <f t="array" ref="Z18">_xlfn.CONCAT(REPT(0,3),IF(ISBLANK(E18:X18),0,1),DEC2BIN(Y18,5))</f>
        <v>0000000000000000001100000000</v>
      </c>
      <c r="AA18" s="19" t="str">
        <f t="shared" si="1"/>
        <v>0000300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9"/>
      <c r="AM18" s="9"/>
      <c r="AN18" s="9"/>
      <c r="AO18" s="11"/>
      <c r="AP18" s="11"/>
      <c r="AQ18" s="11"/>
    </row>
    <row r="19" spans="3:43" x14ac:dyDescent="0.25">
      <c r="C19" s="4" t="s">
        <v>38</v>
      </c>
      <c r="D19" s="1">
        <f t="shared" si="0"/>
        <v>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/>
      <c r="Q19" s="19"/>
      <c r="R19" s="19">
        <v>1</v>
      </c>
      <c r="S19" s="19"/>
      <c r="T19" s="19"/>
      <c r="U19" s="19"/>
      <c r="V19" s="19"/>
      <c r="W19" s="19">
        <v>1</v>
      </c>
      <c r="X19" s="19"/>
      <c r="Y19" s="8">
        <v>0</v>
      </c>
      <c r="Z19" s="19" t="str" cm="1">
        <f t="array" ref="Z19">_xlfn.CONCAT(REPT(0,3),IF(ISBLANK(E19:X19),0,1),DEC2BIN(Y19,5))</f>
        <v>0000000000000100100001000000</v>
      </c>
      <c r="AA19" s="19" t="str">
        <f t="shared" si="1"/>
        <v>0004840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9"/>
      <c r="AM19" s="9"/>
      <c r="AN19" s="9"/>
      <c r="AO19" s="11"/>
      <c r="AP19" s="11"/>
      <c r="AQ19" s="11"/>
    </row>
    <row r="20" spans="3:43" x14ac:dyDescent="0.25">
      <c r="C20" s="4" t="s">
        <v>37</v>
      </c>
      <c r="D20" s="1">
        <f t="shared" si="0"/>
        <v>9</v>
      </c>
      <c r="E20" s="19"/>
      <c r="F20" s="19"/>
      <c r="G20" s="19"/>
      <c r="H20" s="19"/>
      <c r="I20" s="19"/>
      <c r="J20" s="19"/>
      <c r="K20" s="19"/>
      <c r="L20" s="19"/>
      <c r="M20" s="19"/>
      <c r="N20" s="19">
        <v>1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8">
        <v>17</v>
      </c>
      <c r="Z20" s="19" t="str" cm="1">
        <f t="array" ref="Z20">_xlfn.CONCAT(REPT(0,3),IF(ISBLANK(E20:X20),0,1),DEC2BIN(Y20,5))</f>
        <v>0000000000001000000000010001</v>
      </c>
      <c r="AA20" s="19" t="str">
        <f t="shared" si="1"/>
        <v>0008011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9"/>
      <c r="AM20" s="9"/>
      <c r="AN20" s="9"/>
      <c r="AO20" s="11"/>
      <c r="AP20" s="11"/>
      <c r="AQ20" s="11"/>
    </row>
    <row r="21" spans="3:43" x14ac:dyDescent="0.25">
      <c r="C21" s="4" t="s">
        <v>36</v>
      </c>
      <c r="D21" s="1">
        <f t="shared" si="0"/>
        <v>10</v>
      </c>
      <c r="E21" s="19"/>
      <c r="F21" s="19"/>
      <c r="G21" s="19"/>
      <c r="H21" s="19"/>
      <c r="I21" s="19"/>
      <c r="J21" s="19"/>
      <c r="K21" s="19"/>
      <c r="L21" s="19">
        <v>1</v>
      </c>
      <c r="M21" s="19"/>
      <c r="N21" s="19"/>
      <c r="O21" s="19">
        <v>1</v>
      </c>
      <c r="P21" s="19">
        <v>1</v>
      </c>
      <c r="Q21" s="19"/>
      <c r="R21" s="19">
        <v>1</v>
      </c>
      <c r="S21" s="19"/>
      <c r="T21" s="19"/>
      <c r="U21" s="19"/>
      <c r="V21" s="19"/>
      <c r="W21" s="19">
        <v>1</v>
      </c>
      <c r="X21" s="19"/>
      <c r="Y21" s="8">
        <v>0</v>
      </c>
      <c r="Z21" s="19" t="str" cm="1">
        <f t="array" ref="Z21">_xlfn.CONCAT(REPT(0,3),IF(ISBLANK(E21:X21),0,1),DEC2BIN(Y21,5))</f>
        <v>0000000000100110100001000000</v>
      </c>
      <c r="AA21" s="19" t="str">
        <f t="shared" si="1"/>
        <v>0026840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9"/>
      <c r="AM21" s="9"/>
      <c r="AN21" s="9"/>
      <c r="AO21" s="11"/>
      <c r="AP21" s="11"/>
      <c r="AQ21" s="11"/>
    </row>
    <row r="22" spans="3:43" x14ac:dyDescent="0.25">
      <c r="C22" s="4" t="s">
        <v>35</v>
      </c>
      <c r="D22" s="1">
        <f t="shared" si="0"/>
        <v>11</v>
      </c>
      <c r="E22" s="19"/>
      <c r="F22" s="19"/>
      <c r="G22" s="19"/>
      <c r="H22" s="19"/>
      <c r="I22" s="19"/>
      <c r="J22" s="19"/>
      <c r="K22" s="19"/>
      <c r="L22" s="19"/>
      <c r="M22" s="19"/>
      <c r="N22" s="19">
        <v>1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8">
        <v>18</v>
      </c>
      <c r="Z22" s="19" t="str" cm="1">
        <f t="array" ref="Z22">_xlfn.CONCAT(REPT(0,3),IF(ISBLANK(E22:X22),0,1),DEC2BIN(Y22,5))</f>
        <v>0000000000001000000000010010</v>
      </c>
      <c r="AA22" s="19" t="str">
        <f t="shared" si="1"/>
        <v>0008012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9"/>
      <c r="AM22" s="9"/>
      <c r="AN22" s="9"/>
      <c r="AO22" s="11"/>
      <c r="AP22" s="11"/>
      <c r="AQ22" s="11"/>
    </row>
    <row r="23" spans="3:43" x14ac:dyDescent="0.25">
      <c r="C23" s="4" t="s">
        <v>50</v>
      </c>
      <c r="D23" s="1">
        <f t="shared" ref="D23:D32" si="2">ROW()-11</f>
        <v>12</v>
      </c>
      <c r="E23" s="19"/>
      <c r="F23" s="19"/>
      <c r="G23" s="19"/>
      <c r="H23" s="19"/>
      <c r="I23" s="19"/>
      <c r="J23" s="19">
        <v>1</v>
      </c>
      <c r="K23" s="19"/>
      <c r="L23" s="19"/>
      <c r="M23" s="19"/>
      <c r="N23" s="19"/>
      <c r="O23" s="19"/>
      <c r="P23" s="19"/>
      <c r="Q23" s="19"/>
      <c r="R23" s="19">
        <v>1</v>
      </c>
      <c r="S23" s="19"/>
      <c r="T23" s="19">
        <v>1</v>
      </c>
      <c r="U23" s="19"/>
      <c r="V23" s="19">
        <v>1</v>
      </c>
      <c r="W23" s="19"/>
      <c r="X23" s="19"/>
      <c r="Y23" s="8">
        <v>0</v>
      </c>
      <c r="Z23" s="19" t="str" cm="1">
        <f t="array" ref="Z23">_xlfn.CONCAT(REPT(0,3),IF(ISBLANK(E23:X23),0,1),DEC2BIN(Y23,5))</f>
        <v>0000000010000000101010000000</v>
      </c>
      <c r="AA23" s="19" t="str">
        <f t="shared" si="1"/>
        <v>0080A80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9"/>
      <c r="AM23" s="9"/>
      <c r="AN23" s="9"/>
      <c r="AO23" s="11"/>
      <c r="AP23" s="11"/>
      <c r="AQ23" s="11"/>
    </row>
    <row r="24" spans="3:43" x14ac:dyDescent="0.25">
      <c r="C24" s="4" t="s">
        <v>42</v>
      </c>
      <c r="D24" s="1">
        <f t="shared" si="2"/>
        <v>13</v>
      </c>
      <c r="E24" s="19"/>
      <c r="F24" s="19"/>
      <c r="G24" s="19"/>
      <c r="H24" s="19"/>
      <c r="I24" s="19">
        <v>1</v>
      </c>
      <c r="J24" s="19"/>
      <c r="K24" s="19"/>
      <c r="L24" s="19"/>
      <c r="M24" s="19">
        <v>1</v>
      </c>
      <c r="N24" s="19"/>
      <c r="O24" s="19"/>
      <c r="P24" s="19">
        <v>1</v>
      </c>
      <c r="Q24" s="19"/>
      <c r="R24" s="19">
        <v>1</v>
      </c>
      <c r="S24" s="19"/>
      <c r="T24" s="19"/>
      <c r="U24" s="19"/>
      <c r="V24" s="19">
        <v>1</v>
      </c>
      <c r="W24" s="19"/>
      <c r="X24" s="19"/>
      <c r="Y24" s="8">
        <v>0</v>
      </c>
      <c r="Z24" s="19" t="str" cm="1">
        <f t="array" ref="Z24">_xlfn.CONCAT(REPT(0,3),IF(ISBLANK(E24:X24),0,1),DEC2BIN(Y24,5))</f>
        <v>0000000100010010100010000000</v>
      </c>
      <c r="AA24" s="19" t="str">
        <f t="shared" si="1"/>
        <v>0112880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9"/>
      <c r="AM24" s="9"/>
      <c r="AN24" s="9"/>
      <c r="AO24" s="11"/>
      <c r="AP24" s="11"/>
      <c r="AQ24" s="11"/>
    </row>
    <row r="25" spans="3:43" x14ac:dyDescent="0.25">
      <c r="C25" s="8" t="s">
        <v>43</v>
      </c>
      <c r="D25" s="1">
        <f t="shared" si="2"/>
        <v>14</v>
      </c>
      <c r="E25" s="19"/>
      <c r="F25" s="19"/>
      <c r="G25" s="19"/>
      <c r="H25" s="19"/>
      <c r="I25" s="19"/>
      <c r="J25" s="19"/>
      <c r="K25" s="19"/>
      <c r="L25" s="19"/>
      <c r="M25" s="19"/>
      <c r="N25" s="19">
        <v>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8">
        <v>16</v>
      </c>
      <c r="Z25" s="19" t="str" cm="1">
        <f t="array" ref="Z25">_xlfn.CONCAT(REPT(0,3),IF(ISBLANK(E25:X25),0,1),DEC2BIN(Y25,5))</f>
        <v>0000000000001000000000010000</v>
      </c>
      <c r="AA25" s="19" t="str">
        <f t="shared" si="1"/>
        <v>0008010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9"/>
      <c r="AM25" s="9"/>
      <c r="AN25" s="9"/>
      <c r="AO25" s="11"/>
      <c r="AP25" s="11"/>
      <c r="AQ25" s="11"/>
    </row>
    <row r="26" spans="3:43" x14ac:dyDescent="0.25">
      <c r="C26" s="8" t="s">
        <v>44</v>
      </c>
      <c r="D26" s="1">
        <f t="shared" si="2"/>
        <v>15</v>
      </c>
      <c r="E26" s="19"/>
      <c r="F26" s="19"/>
      <c r="G26" s="19"/>
      <c r="H26" s="19"/>
      <c r="I26" s="19"/>
      <c r="J26" s="19"/>
      <c r="K26" s="19"/>
      <c r="L26" s="19"/>
      <c r="M26" s="19">
        <v>1</v>
      </c>
      <c r="N26" s="19">
        <v>1</v>
      </c>
      <c r="O26" s="19"/>
      <c r="P26" s="19">
        <v>1</v>
      </c>
      <c r="Q26" s="19"/>
      <c r="R26" s="19">
        <v>1</v>
      </c>
      <c r="S26" s="19"/>
      <c r="T26" s="19">
        <v>1</v>
      </c>
      <c r="U26" s="19"/>
      <c r="V26" s="19">
        <v>1</v>
      </c>
      <c r="W26" s="19"/>
      <c r="X26" s="19"/>
      <c r="Y26" s="8">
        <v>17</v>
      </c>
      <c r="Z26" s="19" t="str" cm="1">
        <f t="array" ref="Z26">_xlfn.CONCAT(REPT(0,3),IF(ISBLANK(E26:X26),0,1),DEC2BIN(Y26,5))</f>
        <v>0000000000011010101010010001</v>
      </c>
      <c r="AA26" s="19" t="str">
        <f t="shared" si="1"/>
        <v>001AA91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9"/>
      <c r="AM26" s="9"/>
      <c r="AN26" s="9"/>
      <c r="AO26" s="11"/>
      <c r="AP26" s="11"/>
      <c r="AQ26" s="11"/>
    </row>
    <row r="27" spans="3:43" x14ac:dyDescent="0.25">
      <c r="C27" s="8" t="s">
        <v>45</v>
      </c>
      <c r="D27" s="1">
        <f t="shared" si="2"/>
        <v>16</v>
      </c>
      <c r="E27" s="19"/>
      <c r="F27" s="19">
        <v>1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1</v>
      </c>
      <c r="S27" s="19"/>
      <c r="T27" s="19"/>
      <c r="U27" s="19"/>
      <c r="V27" s="19"/>
      <c r="W27" s="19"/>
      <c r="X27" s="19"/>
      <c r="Y27" s="8">
        <v>0</v>
      </c>
      <c r="Z27" s="19" t="str" cm="1">
        <f t="array" ref="Z27">_xlfn.CONCAT(REPT(0,3),IF(ISBLANK(E27:X27),0,1),DEC2BIN(Y27,5))</f>
        <v>0000100000000000100000000000</v>
      </c>
      <c r="AA27" s="19" t="str">
        <f t="shared" si="1"/>
        <v>0800800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9"/>
      <c r="AM27" s="9"/>
      <c r="AN27" s="9"/>
      <c r="AO27" s="11"/>
      <c r="AP27" s="11"/>
      <c r="AQ27" s="11"/>
    </row>
    <row r="28" spans="3:43" x14ac:dyDescent="0.25">
      <c r="C28" s="4" t="s">
        <v>41</v>
      </c>
      <c r="D28" s="1">
        <f t="shared" si="0"/>
        <v>17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>
        <v>1</v>
      </c>
      <c r="S28" s="19"/>
      <c r="T28" s="19">
        <v>1</v>
      </c>
      <c r="U28" s="19"/>
      <c r="V28" s="19">
        <v>1</v>
      </c>
      <c r="W28" s="19"/>
      <c r="X28" s="19"/>
      <c r="Y28" s="8">
        <v>0</v>
      </c>
      <c r="Z28" s="19" t="str" cm="1">
        <f t="array" ref="Z28">_xlfn.CONCAT(REPT(0,3),IF(ISBLANK(E28:X28),0,1),DEC2BIN(Y28,5))</f>
        <v>0000000000000000101010000000</v>
      </c>
      <c r="AA28" s="19" t="str">
        <f>_xlfn.CONCAT(BIN2HEX(LEFT(Z28,8),2),BIN2HEX(MID(Z28,9,8),2),BIN2HEX(MID(Z28,17,8),2),BIN2HEX(RIGHT(Z28,4)))</f>
        <v>0000A80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9"/>
      <c r="AM28" s="9"/>
      <c r="AN28" s="9"/>
      <c r="AO28" s="11"/>
      <c r="AP28" s="11"/>
      <c r="AQ28" s="11"/>
    </row>
    <row r="29" spans="3:43" x14ac:dyDescent="0.25">
      <c r="C29" s="4" t="s">
        <v>40</v>
      </c>
      <c r="D29" s="1">
        <f>ROW()-11</f>
        <v>18</v>
      </c>
      <c r="E29" s="19"/>
      <c r="F29" s="19"/>
      <c r="G29" s="19"/>
      <c r="H29" s="19"/>
      <c r="I29" s="19"/>
      <c r="J29" s="19"/>
      <c r="K29" s="19"/>
      <c r="L29" s="19"/>
      <c r="M29" s="19">
        <v>1</v>
      </c>
      <c r="N29" s="19"/>
      <c r="O29" s="19"/>
      <c r="P29" s="19">
        <v>1</v>
      </c>
      <c r="Q29" s="19"/>
      <c r="R29" s="19">
        <v>1</v>
      </c>
      <c r="S29" s="19"/>
      <c r="T29" s="19"/>
      <c r="U29" s="19"/>
      <c r="V29" s="19">
        <v>1</v>
      </c>
      <c r="W29" s="19"/>
      <c r="X29" s="19"/>
      <c r="Y29" s="8">
        <v>0</v>
      </c>
      <c r="Z29" s="19" t="str" cm="1">
        <f t="array" ref="Z29">_xlfn.CONCAT(REPT(0,3),IF(ISBLANK(E29:X29),0,1),DEC2BIN(Y29,5))</f>
        <v>0000000000010010100010000000</v>
      </c>
      <c r="AA29" s="19" t="str">
        <f>_xlfn.CONCAT(BIN2HEX(LEFT(Z29,8),2),BIN2HEX(MID(Z29,9,8),2),BIN2HEX(MID(Z29,17,8),2),BIN2HEX(RIGHT(Z29,4)))</f>
        <v>0012880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9"/>
      <c r="AM29" s="9"/>
      <c r="AN29" s="9"/>
      <c r="AO29" s="11"/>
      <c r="AP29" s="11"/>
      <c r="AQ29" s="11"/>
    </row>
    <row r="30" spans="3:43" x14ac:dyDescent="0.25">
      <c r="C30" s="4" t="s">
        <v>46</v>
      </c>
      <c r="D30" s="1">
        <f t="shared" si="2"/>
        <v>19</v>
      </c>
      <c r="E30" s="19"/>
      <c r="F30" s="19"/>
      <c r="G30" s="19"/>
      <c r="H30" s="19"/>
      <c r="I30" s="19">
        <v>1</v>
      </c>
      <c r="J30" s="19"/>
      <c r="K30" s="19"/>
      <c r="L30" s="19">
        <v>1</v>
      </c>
      <c r="M30" s="19"/>
      <c r="N30" s="19"/>
      <c r="O30" s="19"/>
      <c r="P30" s="19"/>
      <c r="Q30" s="19"/>
      <c r="R30" s="19">
        <v>1</v>
      </c>
      <c r="S30" s="19"/>
      <c r="T30" s="19"/>
      <c r="U30" s="19"/>
      <c r="V30" s="19"/>
      <c r="W30" s="19">
        <v>1</v>
      </c>
      <c r="X30" s="19"/>
      <c r="Y30" s="8">
        <v>19</v>
      </c>
      <c r="Z30" s="19" t="str" cm="1">
        <f t="array" ref="Z30">_xlfn.CONCAT(REPT(0,3),IF(ISBLANK(E30:X30),0,1),DEC2BIN(Y30,5))</f>
        <v>0000000100100000100001010011</v>
      </c>
      <c r="AA30" s="19" t="str">
        <f t="shared" si="1"/>
        <v>0120853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1"/>
      <c r="AO30" s="11"/>
      <c r="AP30" s="11"/>
      <c r="AQ30" s="11"/>
    </row>
    <row r="31" spans="3:43" x14ac:dyDescent="0.25">
      <c r="C31" s="4" t="s">
        <v>47</v>
      </c>
      <c r="D31" s="1">
        <f t="shared" si="2"/>
        <v>20</v>
      </c>
      <c r="E31" s="19"/>
      <c r="F31" s="19"/>
      <c r="G31" s="19">
        <v>1</v>
      </c>
      <c r="H31" s="19">
        <v>1</v>
      </c>
      <c r="I31" s="19"/>
      <c r="J31" s="19"/>
      <c r="K31" s="19">
        <v>1</v>
      </c>
      <c r="L31" s="19"/>
      <c r="M31" s="19"/>
      <c r="N31" s="19"/>
      <c r="O31" s="19"/>
      <c r="P31" s="19"/>
      <c r="Q31" s="19"/>
      <c r="R31" s="19">
        <v>1</v>
      </c>
      <c r="S31" s="19"/>
      <c r="T31" s="19"/>
      <c r="U31" s="19"/>
      <c r="V31" s="19"/>
      <c r="W31" s="19">
        <v>1</v>
      </c>
      <c r="X31" s="19"/>
      <c r="Y31" s="8">
        <v>20</v>
      </c>
      <c r="Z31" s="19" t="str" cm="1">
        <f t="array" ref="Z31">_xlfn.CONCAT(REPT(0,3),IF(ISBLANK(E31:X31),0,1),DEC2BIN(Y31,5))</f>
        <v>0000011001000000100001010100</v>
      </c>
      <c r="AA31" s="19" t="str">
        <f t="shared" si="1"/>
        <v>0640854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1"/>
      <c r="AO31" s="11"/>
      <c r="AP31" s="11"/>
      <c r="AQ31" s="11"/>
    </row>
    <row r="32" spans="3:43" x14ac:dyDescent="0.25">
      <c r="C32" s="4" t="s">
        <v>48</v>
      </c>
      <c r="D32" s="1">
        <f t="shared" si="2"/>
        <v>21</v>
      </c>
      <c r="E32" s="19"/>
      <c r="F32" s="19"/>
      <c r="G32" s="19"/>
      <c r="H32" s="19"/>
      <c r="I32" s="19"/>
      <c r="J32" s="19"/>
      <c r="K32" s="19"/>
      <c r="L32" s="19"/>
      <c r="M32" s="19">
        <v>1</v>
      </c>
      <c r="N32" s="19"/>
      <c r="O32" s="19"/>
      <c r="P32" s="19">
        <v>1</v>
      </c>
      <c r="Q32" s="19"/>
      <c r="R32" s="19">
        <v>1</v>
      </c>
      <c r="S32" s="19">
        <v>1</v>
      </c>
      <c r="T32" s="19"/>
      <c r="U32" s="19"/>
      <c r="V32" s="19"/>
      <c r="W32" s="19"/>
      <c r="X32" s="19"/>
      <c r="Y32" s="8">
        <v>0</v>
      </c>
      <c r="Z32" s="19" t="str" cm="1">
        <f t="array" ref="Z32">_xlfn.CONCAT(REPT(0,3),IF(ISBLANK(E32:X32),0,1),DEC2BIN(Y32,5))</f>
        <v>0000000000010010110000000000</v>
      </c>
      <c r="AA32" s="19" t="str">
        <f t="shared" si="1"/>
        <v>0012C00</v>
      </c>
      <c r="AL32" s="11"/>
      <c r="AM32" s="11"/>
      <c r="AN32" s="11"/>
      <c r="AO32" s="11"/>
      <c r="AP32" s="11"/>
      <c r="AQ32" s="11"/>
    </row>
    <row r="33" spans="38:43" x14ac:dyDescent="0.25">
      <c r="AL33" s="11"/>
      <c r="AM33" s="11"/>
      <c r="AN33" s="11"/>
      <c r="AO33" s="11"/>
      <c r="AP33" s="11"/>
      <c r="AQ33" s="11"/>
    </row>
    <row r="34" spans="38:43" x14ac:dyDescent="0.25">
      <c r="AL34" s="11"/>
      <c r="AM34" s="11"/>
      <c r="AN34" s="11"/>
      <c r="AO34" s="11"/>
      <c r="AP34" s="11"/>
      <c r="AQ34" s="11"/>
    </row>
  </sheetData>
  <mergeCells count="3">
    <mergeCell ref="D8:T8"/>
    <mergeCell ref="AA8:AG8"/>
    <mergeCell ref="D1:Y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24" t="s">
        <v>63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3:38" x14ac:dyDescent="0.25"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3:38" x14ac:dyDescent="0.25"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3:38" x14ac:dyDescent="0.25">
      <c r="C6" s="28" t="s">
        <v>50</v>
      </c>
      <c r="D6" s="29"/>
      <c r="E6" s="29"/>
      <c r="F6" s="29"/>
      <c r="G6" s="29"/>
      <c r="H6" s="29"/>
      <c r="I6" s="30"/>
      <c r="W6" s="15"/>
      <c r="X6" s="15"/>
      <c r="Y6" s="15"/>
      <c r="Z6" s="15"/>
      <c r="AA6" s="15"/>
      <c r="AB6" s="15"/>
      <c r="AC6" s="15"/>
      <c r="AD6" s="11"/>
      <c r="AE6" s="11"/>
      <c r="AF6" s="11"/>
      <c r="AG6" s="11"/>
      <c r="AH6" s="11"/>
      <c r="AI6" s="11"/>
      <c r="AJ6" s="11"/>
      <c r="AK6" s="11"/>
      <c r="AL6" s="11"/>
    </row>
    <row r="7" spans="3:38" x14ac:dyDescent="0.25">
      <c r="C7" s="5">
        <v>15</v>
      </c>
      <c r="D7" s="5">
        <v>14</v>
      </c>
      <c r="E7" s="5">
        <v>13</v>
      </c>
      <c r="F7" s="5">
        <v>12</v>
      </c>
      <c r="G7" s="5">
        <v>11</v>
      </c>
      <c r="H7" s="5">
        <v>10</v>
      </c>
      <c r="I7" s="5">
        <v>9</v>
      </c>
      <c r="J7" s="5">
        <v>8</v>
      </c>
      <c r="K7" s="5">
        <v>7</v>
      </c>
      <c r="L7" s="5">
        <v>6</v>
      </c>
      <c r="M7" s="5">
        <v>5</v>
      </c>
      <c r="N7" s="5">
        <v>4</v>
      </c>
      <c r="O7" s="5">
        <v>3</v>
      </c>
      <c r="P7" s="5">
        <v>2</v>
      </c>
      <c r="Q7" s="5">
        <v>1</v>
      </c>
      <c r="R7" s="5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3:38" x14ac:dyDescent="0.25">
      <c r="C8" s="31" t="s">
        <v>66</v>
      </c>
      <c r="D8" s="32"/>
      <c r="E8" s="32"/>
      <c r="F8" s="33"/>
      <c r="G8" s="28" t="s">
        <v>28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  <c r="W8" s="16"/>
      <c r="X8" s="16"/>
      <c r="Y8" s="16"/>
      <c r="Z8" s="16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3:38" x14ac:dyDescent="0.25">
      <c r="C9" s="6"/>
      <c r="D9" s="6"/>
      <c r="E9" s="6"/>
      <c r="F9" s="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3:38" x14ac:dyDescent="0.25"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3:38" x14ac:dyDescent="0.25"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3:38" x14ac:dyDescent="0.25"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3:38" x14ac:dyDescent="0.25">
      <c r="C13" s="28" t="s">
        <v>42</v>
      </c>
      <c r="D13" s="29"/>
      <c r="E13" s="29"/>
      <c r="F13" s="29"/>
      <c r="G13" s="29"/>
      <c r="H13" s="29"/>
      <c r="I13" s="30"/>
      <c r="W13" s="15"/>
      <c r="X13" s="15"/>
      <c r="Y13" s="15"/>
      <c r="Z13" s="15"/>
      <c r="AA13" s="15"/>
      <c r="AB13" s="15"/>
      <c r="AC13" s="1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3:38" x14ac:dyDescent="0.25">
      <c r="C14" s="5">
        <v>15</v>
      </c>
      <c r="D14" s="5">
        <v>14</v>
      </c>
      <c r="E14" s="5">
        <v>13</v>
      </c>
      <c r="F14" s="5">
        <v>12</v>
      </c>
      <c r="G14" s="5">
        <v>11</v>
      </c>
      <c r="H14" s="5">
        <v>10</v>
      </c>
      <c r="I14" s="5">
        <v>9</v>
      </c>
      <c r="J14" s="5">
        <v>8</v>
      </c>
      <c r="K14" s="5">
        <v>7</v>
      </c>
      <c r="L14" s="5">
        <v>6</v>
      </c>
      <c r="M14" s="5">
        <v>5</v>
      </c>
      <c r="N14" s="5">
        <v>4</v>
      </c>
      <c r="O14" s="5">
        <v>3</v>
      </c>
      <c r="P14" s="5">
        <v>2</v>
      </c>
      <c r="Q14" s="5">
        <v>1</v>
      </c>
      <c r="R14" s="5"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3:38" x14ac:dyDescent="0.25">
      <c r="C15" s="31" t="s">
        <v>67</v>
      </c>
      <c r="D15" s="32"/>
      <c r="E15" s="32"/>
      <c r="F15" s="33"/>
      <c r="G15" s="28" t="s">
        <v>28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0"/>
      <c r="W15" s="16"/>
      <c r="X15" s="16"/>
      <c r="Y15" s="16"/>
      <c r="Z15" s="16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3:38" x14ac:dyDescent="0.25">
      <c r="C16" s="6"/>
      <c r="D16" s="6"/>
      <c r="E16" s="6"/>
      <c r="F16" s="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3:38" x14ac:dyDescent="0.25"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3:38" x14ac:dyDescent="0.25"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3:38" x14ac:dyDescent="0.25"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38" x14ac:dyDescent="0.25">
      <c r="C20" s="28" t="s">
        <v>65</v>
      </c>
      <c r="D20" s="29"/>
      <c r="E20" s="29"/>
      <c r="F20" s="29"/>
      <c r="G20" s="29"/>
      <c r="H20" s="29"/>
      <c r="I20" s="30"/>
      <c r="W20" s="15"/>
      <c r="X20" s="15"/>
      <c r="Y20" s="15"/>
      <c r="Z20" s="15"/>
      <c r="AA20" s="15"/>
      <c r="AB20" s="15"/>
      <c r="AC20" s="1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3:38" x14ac:dyDescent="0.25">
      <c r="C21" s="5">
        <v>15</v>
      </c>
      <c r="D21" s="5">
        <v>14</v>
      </c>
      <c r="E21" s="5">
        <v>13</v>
      </c>
      <c r="F21" s="5">
        <v>12</v>
      </c>
      <c r="G21" s="5">
        <v>11</v>
      </c>
      <c r="H21" s="5">
        <v>10</v>
      </c>
      <c r="I21" s="5">
        <v>9</v>
      </c>
      <c r="J21" s="5">
        <v>8</v>
      </c>
      <c r="K21" s="5">
        <v>7</v>
      </c>
      <c r="L21" s="5">
        <v>6</v>
      </c>
      <c r="M21" s="5">
        <v>5</v>
      </c>
      <c r="N21" s="5">
        <v>4</v>
      </c>
      <c r="O21" s="5">
        <v>3</v>
      </c>
      <c r="P21" s="5">
        <v>2</v>
      </c>
      <c r="Q21" s="5">
        <v>1</v>
      </c>
      <c r="R21" s="5"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3:38" x14ac:dyDescent="0.25">
      <c r="C22" s="31" t="s">
        <v>68</v>
      </c>
      <c r="D22" s="32"/>
      <c r="E22" s="32"/>
      <c r="F22" s="33"/>
      <c r="G22" s="28" t="s">
        <v>28</v>
      </c>
      <c r="H22" s="29"/>
      <c r="I22" s="29"/>
      <c r="J22" s="29"/>
      <c r="K22" s="29"/>
      <c r="L22" s="29"/>
      <c r="M22" s="29"/>
      <c r="N22" s="29"/>
      <c r="O22" s="29"/>
      <c r="P22" s="17">
        <v>1</v>
      </c>
      <c r="Q22" s="17">
        <v>1</v>
      </c>
      <c r="R22" s="17">
        <v>0</v>
      </c>
      <c r="W22" s="16"/>
      <c r="X22" s="16"/>
      <c r="Y22" s="16"/>
      <c r="Z22" s="16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3:38" x14ac:dyDescent="0.25">
      <c r="C23" s="6"/>
      <c r="D23" s="6"/>
      <c r="E23" s="6"/>
      <c r="F23" s="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</sheetData>
  <mergeCells count="10">
    <mergeCell ref="C6:I6"/>
    <mergeCell ref="C13:I13"/>
    <mergeCell ref="C8:F8"/>
    <mergeCell ref="G8:R8"/>
    <mergeCell ref="C3:R3"/>
    <mergeCell ref="C20:I20"/>
    <mergeCell ref="C22:F22"/>
    <mergeCell ref="C15:F15"/>
    <mergeCell ref="G15:R15"/>
    <mergeCell ref="G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Medic</cp:lastModifiedBy>
  <cp:lastPrinted>2022-01-26T16:23:05Z</cp:lastPrinted>
  <dcterms:created xsi:type="dcterms:W3CDTF">2021-12-14T15:26:55Z</dcterms:created>
  <dcterms:modified xsi:type="dcterms:W3CDTF">2022-02-02T23:34:48Z</dcterms:modified>
</cp:coreProperties>
</file>