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6975" activeTab="2"/>
  </bookViews>
  <sheets>
    <sheet name="school" sheetId="1" r:id="rId1"/>
    <sheet name="warehouse" sheetId="3" r:id="rId2"/>
    <sheet name="retailstripmal" sheetId="5" r:id="rId3"/>
  </sheets>
  <calcPr calcId="152511"/>
</workbook>
</file>

<file path=xl/calcChain.xml><?xml version="1.0" encoding="utf-8"?>
<calcChain xmlns="http://schemas.openxmlformats.org/spreadsheetml/2006/main">
  <c r="C98" i="1" l="1"/>
  <c r="C97" i="1"/>
  <c r="C96" i="1"/>
  <c r="C38" i="5" l="1"/>
  <c r="C37" i="5"/>
  <c r="C36" i="5"/>
  <c r="C37" i="3"/>
  <c r="C38" i="3"/>
  <c r="C36" i="3"/>
</calcChain>
</file>

<file path=xl/sharedStrings.xml><?xml version="1.0" encoding="utf-8"?>
<sst xmlns="http://schemas.openxmlformats.org/spreadsheetml/2006/main" count="279" uniqueCount="120">
  <si>
    <t>Construction</t>
  </si>
  <si>
    <t>COIL COOLING DX SINGLE SPEED 12 238KBTU/HR 9.26EER</t>
  </si>
  <si>
    <t>Coil:Cooling:DX:SingleSpeed</t>
  </si>
  <si>
    <t>Fan:VariableVolume</t>
  </si>
  <si>
    <t>COIL COOLING DX SINGLE SPEED 5 87KBTU/HR 9.44EER</t>
  </si>
  <si>
    <t>COIL COOLING DX SINGLE SPEED 9 229KBTU/HR 9.26EER</t>
  </si>
  <si>
    <t>COIL COOLING DX SINGLE SPEED 10 264KBTU/HR 8.39EER</t>
  </si>
  <si>
    <t>COIL COOLING DX SINGLE SPEED 16 79KBTU/HR 9.44EER</t>
  </si>
  <si>
    <t>COIL COOLING DX SINGLE SPEED 6 98KBTU/HR 9.44EER</t>
  </si>
  <si>
    <t>COIL COOLING DX SINGLE SPEED 7 377KBTU/HR 8.39EER</t>
  </si>
  <si>
    <t>COIL COOLING DX SINGLE SPEED 8 260KBTU/HR 8.39EER</t>
  </si>
  <si>
    <t>COIL COOLING DX SINGLE SPEED 11 107KBTU/HR 9.44EER</t>
  </si>
  <si>
    <t>COIL COOLING DX SINGLE SPEED 20 78KBTU/HR 9.44EER</t>
  </si>
  <si>
    <t>COIL COOLING DX SINGLE SPEED 18 38KBTU/HR 14.0SEER</t>
  </si>
  <si>
    <t>COIL COOLING DX SINGLE SPEED 15 319KBTU/HR 8.39EER</t>
  </si>
  <si>
    <t>COIL COOLING DX SINGLE SPEED 17 512KBTU/HR 8.39EER</t>
  </si>
  <si>
    <t>COIL COOLING DX SINGLE SPEED 13 130KBTU/HR 9.44EER</t>
  </si>
  <si>
    <t>COIL COOLING DX SINGLE SPEED 3 51KBTU/HR 14.0SEER</t>
  </si>
  <si>
    <t>COIL COOLING DX SINGLE SPEED 4 51KBTU/HR 14.0SEER</t>
  </si>
  <si>
    <t>COIL COOLING DX SINGLE SPEED 14 81KBTU/HR 9.44EER</t>
  </si>
  <si>
    <t>COIL COOLING DX SINGLE SPEED 19 120KBTU/HR 9.44EER</t>
  </si>
  <si>
    <t>COIL COOLING DX SINGLE SPEED 1 43KBTU/HR 14.0SEER</t>
  </si>
  <si>
    <t>COIL COOLING DX SINGLE SPEED 2 494KBTU/HR 8.39EER</t>
  </si>
  <si>
    <t>Standard Rated Net Cooling Capacity [W]</t>
  </si>
  <si>
    <t>Standard Rated Net COP [W/W]</t>
  </si>
  <si>
    <t>EER [Btu/W-h]</t>
  </si>
  <si>
    <t>SEER [Btu/W-h]</t>
  </si>
  <si>
    <t>IEER [Btu/W-h]</t>
  </si>
  <si>
    <t>Type</t>
  </si>
  <si>
    <t>Nominal Total Capacity [W]</t>
  </si>
  <si>
    <t>Total Efficiency [W/W]</t>
  </si>
  <si>
    <t>Delta Pressure [pa]</t>
  </si>
  <si>
    <t>Max Air Flow Rate [m3/s]</t>
  </si>
  <si>
    <t>Rated Electric Power [W]</t>
  </si>
  <si>
    <t>Rated Power Per Max Air Flow Rate [W-s/m3]</t>
  </si>
  <si>
    <t>Standard Rating (Net) Cooling Capacity {W}</t>
  </si>
  <si>
    <t>Standard Rated Net COP {W/W}</t>
  </si>
  <si>
    <t>EER {Btu/W-h}</t>
  </si>
  <si>
    <t>SEER {Btu/W-h}</t>
  </si>
  <si>
    <t>IEER {Btu/W-h}</t>
  </si>
  <si>
    <t>VAV Terminal Box - No Reheat (26 in total</t>
  </si>
  <si>
    <t>Volume {m3}</t>
  </si>
  <si>
    <t>Maximum Capacity {W}</t>
  </si>
  <si>
    <t>Standard Rated Recovery Efficiency</t>
  </si>
  <si>
    <t>Standard Rated Energy Factor</t>
  </si>
  <si>
    <t>Condenser water flow rate [m3/s]</t>
  </si>
  <si>
    <t>Evaporator air flow rate [m3/s]</t>
  </si>
  <si>
    <t>Use Side Design Flow Rate [m3/s]</t>
  </si>
  <si>
    <t>Air source heat pump water heater with back up electrical heating element</t>
  </si>
  <si>
    <t>Water heater</t>
  </si>
  <si>
    <t>Pump</t>
  </si>
  <si>
    <t>Control</t>
  </si>
  <si>
    <t>Head [pa]</t>
  </si>
  <si>
    <t>Water Flow [m3/s]</t>
  </si>
  <si>
    <t>Electric Power [W]</t>
  </si>
  <si>
    <t>Power Per Water Flow Rate [W-s/m3]</t>
  </si>
  <si>
    <t>Motor Efficiency [W/W]</t>
  </si>
  <si>
    <t>SERVICE WATER LOOP PUMP</t>
  </si>
  <si>
    <t>Pump:ConstantSpeed</t>
  </si>
  <si>
    <t>Intermittent</t>
  </si>
  <si>
    <t>Main service water heating</t>
  </si>
  <si>
    <t>Design Size Supply Air Flow Rate [m3/s]</t>
  </si>
  <si>
    <t>Design Size Exhaust Air Flow Rate [m3/s]</t>
  </si>
  <si>
    <t>fan coil unit - for each zone</t>
  </si>
  <si>
    <t>Warehouse</t>
  </si>
  <si>
    <t>Component Type</t>
  </si>
  <si>
    <t>3 Fan coil unit for 3 zones</t>
  </si>
  <si>
    <t>ZONE HVAC BASEBOARD CONVECTIVE ELECTRIC 18</t>
  </si>
  <si>
    <t>ZONE HVAC BASEBOARD CONVECTIVE ELECTRIC 11</t>
  </si>
  <si>
    <t>ZONE HVAC BASEBOARD CONVECTIVE ELECTRIC 15</t>
  </si>
  <si>
    <t>ZONE HVAC BASEBOARD CONVECTIVE ELECTRIC 16</t>
  </si>
  <si>
    <t>ZONE HVAC BASEBOARD CONVECTIVE ELECTRIC 22</t>
  </si>
  <si>
    <t>ZONE HVAC BASEBOARD CONVECTIVE ELECTRIC 12</t>
  </si>
  <si>
    <t>ZONE HVAC BASEBOARD CONVECTIVE ELECTRIC 13</t>
  </si>
  <si>
    <t>ZONE HVAC BASEBOARD CONVECTIVE ELECTRIC 14</t>
  </si>
  <si>
    <t>ZONE HVAC BASEBOARD CONVECTIVE ELECTRIC 17</t>
  </si>
  <si>
    <t>ZONE HVAC BASEBOARD CONVECTIVE ELECTRIC 26</t>
  </si>
  <si>
    <t>ZONE HVAC BASEBOARD CONVECTIVE ELECTRIC 24</t>
  </si>
  <si>
    <t>ZONE HVAC BASEBOARD CONVECTIVE ELECTRIC 21</t>
  </si>
  <si>
    <t>ZONE HVAC BASEBOARD CONVECTIVE ELECTRIC 23</t>
  </si>
  <si>
    <t>ZONE HVAC BASEBOARD CONVECTIVE ELECTRIC 19</t>
  </si>
  <si>
    <t>ZONE HVAC BASEBOARD CONVECTIVE ELECTRIC 9</t>
  </si>
  <si>
    <t>ZONE HVAC BASEBOARD CONVECTIVE ELECTRIC 10</t>
  </si>
  <si>
    <t>ZONE HVAC BASEBOARD CONVECTIVE ELECTRIC 20</t>
  </si>
  <si>
    <t>ZONE HVAC BASEBOARD CONVECTIVE ELECTRIC 25</t>
  </si>
  <si>
    <t>ZONE HVAC BASEBOARD CONVECTIVE ELECTRIC 1</t>
  </si>
  <si>
    <t>ZONE HVAC BASEBOARD CONVECTIVE ELECTRIC 2</t>
  </si>
  <si>
    <t>ZONE HVAC BASEBOARD CONVECTIVE ELECTRIC 4</t>
  </si>
  <si>
    <t>ZONE HVAC BASEBOARD CONVECTIVE ELECTRIC 5</t>
  </si>
  <si>
    <t>ZONE HVAC BASEBOARD CONVECTIVE ELECTRIC 3</t>
  </si>
  <si>
    <t>ZONE HVAC BASEBOARD CONVECTIVE ELECTRIC 6</t>
  </si>
  <si>
    <t>ZONE HVAC BASEBOARD CONVECTIVE ELECTRIC 7</t>
  </si>
  <si>
    <t>ZONE HVAC BASEBOARD CONVECTIVE ELECTRIC 8</t>
  </si>
  <si>
    <t>No.</t>
  </si>
  <si>
    <t>Pressure drop (Pa)</t>
  </si>
  <si>
    <t>3 DOAS system with sensible &amp; latent heat recover (erv) - for each zone (3)</t>
  </si>
  <si>
    <t>1 set of Efficiency</t>
  </si>
  <si>
    <t>VAV Terminal Box - No Reheat (3 in total)</t>
  </si>
  <si>
    <r>
      <t xml:space="preserve">sensible effectiveness @ 100% heating = 0.76 </t>
    </r>
    <r>
      <rPr>
        <sz val="11"/>
        <color theme="3" tint="-0.249977111117893"/>
        <rFont val="Calibri"/>
        <family val="2"/>
        <scheme val="minor"/>
      </rPr>
      <t>sensible effectiveness @ 100% cooling = 0.76 sensible effectiveness @ 75% heating = 0.81 sensible effectiveness @ 75% cooling = 0.81        latent effectiveness @ 75% cooling = 0.75 latent effectiveness @ 75% heating = 0.75 latent effectiveness @ 100% cooling = 0.75 latent effectiveness @ 100% heating = 0.75</t>
    </r>
  </si>
  <si>
    <t>wall</t>
  </si>
  <si>
    <t>roof</t>
  </si>
  <si>
    <t>window</t>
  </si>
  <si>
    <t>Component</t>
  </si>
  <si>
    <t>U-value [W/m2-K]</t>
  </si>
  <si>
    <t>R-Value</t>
  </si>
  <si>
    <t>lighting</t>
  </si>
  <si>
    <t>Heating Type</t>
  </si>
  <si>
    <t>Fan Type</t>
  </si>
  <si>
    <t>Motor efficiency</t>
  </si>
  <si>
    <t>Retail strip mall</t>
  </si>
  <si>
    <t>3 DOAS system with sensible &amp; latent heat recover (erv) - one for each zone (3)</t>
  </si>
  <si>
    <t>Secondary School</t>
  </si>
  <si>
    <t xml:space="preserve"> Efficiency</t>
  </si>
  <si>
    <t>26 DOAS systems with sensible &amp; latent heat recover (erv) - one for each zone (26)</t>
  </si>
  <si>
    <t>NA</t>
  </si>
  <si>
    <t>Coil:Heating:Fuel</t>
  </si>
  <si>
    <t>Baseboard:Convective:Water 
 for each zone</t>
  </si>
  <si>
    <t>Design Size Maximum Water Flow Rate [m3/s]</t>
  </si>
  <si>
    <t>Design Size U-Factor Times Area Value [W/K]</t>
  </si>
  <si>
    <t>Baseboard:Convective:Water
 for each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</si>
</sst>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9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NumberFormat="1" applyBorder="1" applyAlignment="1">
      <alignment vertical="center" wrapText="1"/>
    </xf>
    <xf numFmtId="0" fontId="0" fillId="0" borderId="18" xfId="0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19" xfId="0" applyBorder="1" applyAlignment="1">
      <alignment horizontal="right" vertical="center" wrapText="1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right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right" vertical="center" wrapText="1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right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right" vertical="center" wrapText="1"/>
    </xf>
    <xf numFmtId="0" fontId="0" fillId="0" borderId="29" xfId="0" applyBorder="1" applyAlignment="1">
      <alignment horizontal="righ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5" xfId="0" applyBorder="1" applyAlignment="1">
      <alignment wrapText="1"/>
    </xf>
    <xf numFmtId="0" fontId="0" fillId="0" borderId="22" xfId="0" applyBorder="1" applyAlignment="1">
      <alignment horizontal="right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76" zoomScale="85" zoomScaleNormal="85" workbookViewId="0">
      <selection activeCell="B95" sqref="B95"/>
    </sheetView>
  </sheetViews>
  <sheetFormatPr defaultRowHeight="15" x14ac:dyDescent="0.25"/>
  <cols>
    <col min="1" max="1" width="24" style="3" customWidth="1"/>
    <col min="2" max="2" width="26.85546875" style="3" bestFit="1" customWidth="1"/>
    <col min="3" max="3" width="43.140625" style="3" customWidth="1"/>
    <col min="4" max="4" width="19.28515625" style="3" customWidth="1"/>
    <col min="5" max="5" width="12.5703125" style="3" bestFit="1" customWidth="1"/>
    <col min="6" max="6" width="10.85546875" style="3" bestFit="1" customWidth="1"/>
    <col min="7" max="7" width="19.140625" style="3" bestFit="1" customWidth="1"/>
    <col min="8" max="8" width="13.42578125" style="3" customWidth="1"/>
    <col min="9" max="9" width="19.42578125" style="3" bestFit="1" customWidth="1"/>
    <col min="10" max="10" width="8.5703125" style="3" bestFit="1" customWidth="1"/>
    <col min="11" max="14" width="9.140625" style="3"/>
    <col min="15" max="15" width="17.5703125" style="3" bestFit="1" customWidth="1"/>
    <col min="16" max="16384" width="9.140625" style="3"/>
  </cols>
  <sheetData>
    <row r="1" spans="1:19" ht="15.75" thickBot="1" x14ac:dyDescent="0.3">
      <c r="A1" s="83" t="s">
        <v>111</v>
      </c>
      <c r="B1" s="83"/>
      <c r="C1" s="83"/>
      <c r="D1" s="83"/>
    </row>
    <row r="2" spans="1:19" ht="52.5" customHeight="1" x14ac:dyDescent="0.25">
      <c r="A2" s="80" t="s">
        <v>63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</row>
    <row r="3" spans="1:19" ht="54.75" customHeight="1" x14ac:dyDescent="0.25">
      <c r="A3" s="41" t="s">
        <v>23</v>
      </c>
      <c r="B3" s="63" t="s">
        <v>35</v>
      </c>
      <c r="C3" s="63" t="s">
        <v>24</v>
      </c>
      <c r="D3" s="63" t="s">
        <v>25</v>
      </c>
      <c r="E3" s="63" t="s">
        <v>26</v>
      </c>
      <c r="F3" s="63" t="s">
        <v>27</v>
      </c>
      <c r="G3" s="68" t="s">
        <v>106</v>
      </c>
      <c r="H3" s="63" t="s">
        <v>29</v>
      </c>
      <c r="I3" s="63" t="s">
        <v>107</v>
      </c>
      <c r="J3" s="63" t="s">
        <v>30</v>
      </c>
      <c r="K3" s="63" t="s">
        <v>31</v>
      </c>
      <c r="L3" s="63" t="s">
        <v>32</v>
      </c>
      <c r="M3" s="63" t="s">
        <v>33</v>
      </c>
      <c r="N3" s="63" t="s">
        <v>34</v>
      </c>
      <c r="O3" s="48" t="s">
        <v>40</v>
      </c>
    </row>
    <row r="4" spans="1:19" ht="15" customHeight="1" x14ac:dyDescent="0.25">
      <c r="A4" s="41" t="s">
        <v>1</v>
      </c>
      <c r="B4" s="68">
        <v>97785.8</v>
      </c>
      <c r="C4" s="68">
        <v>2.66</v>
      </c>
      <c r="D4" s="68">
        <v>9.06</v>
      </c>
      <c r="E4" s="68">
        <v>9.59</v>
      </c>
      <c r="F4" s="68">
        <v>9.42</v>
      </c>
      <c r="G4" s="63" t="s">
        <v>115</v>
      </c>
      <c r="H4" s="68">
        <v>281397.87</v>
      </c>
      <c r="I4" s="63" t="s">
        <v>3</v>
      </c>
      <c r="J4" s="68">
        <v>0.75</v>
      </c>
      <c r="K4" s="68">
        <v>640</v>
      </c>
      <c r="L4" s="68">
        <v>4.07</v>
      </c>
      <c r="M4" s="68">
        <v>3469.16</v>
      </c>
      <c r="N4" s="68">
        <v>853.33</v>
      </c>
      <c r="O4" s="65">
        <v>1</v>
      </c>
      <c r="Q4" s="7"/>
      <c r="S4" s="7"/>
    </row>
    <row r="5" spans="1:19" ht="15" customHeight="1" x14ac:dyDescent="0.25">
      <c r="A5" s="41" t="s">
        <v>4</v>
      </c>
      <c r="B5" s="68">
        <v>19887.099999999999</v>
      </c>
      <c r="C5" s="68">
        <v>2.84</v>
      </c>
      <c r="D5" s="68">
        <v>9.68</v>
      </c>
      <c r="E5" s="68">
        <v>10.24</v>
      </c>
      <c r="F5" s="68">
        <v>10.01</v>
      </c>
      <c r="G5" s="63" t="s">
        <v>115</v>
      </c>
      <c r="H5" s="68">
        <v>57228.959999999999</v>
      </c>
      <c r="I5" s="63" t="s">
        <v>3</v>
      </c>
      <c r="J5" s="68">
        <v>0.75</v>
      </c>
      <c r="K5" s="68">
        <v>640</v>
      </c>
      <c r="L5" s="68">
        <v>0.83</v>
      </c>
      <c r="M5" s="68">
        <v>705.54</v>
      </c>
      <c r="N5" s="68">
        <v>853.33</v>
      </c>
      <c r="O5" s="65">
        <v>1</v>
      </c>
      <c r="S5" s="7"/>
    </row>
    <row r="6" spans="1:19" ht="15" customHeight="1" x14ac:dyDescent="0.25">
      <c r="A6" s="41" t="s">
        <v>5</v>
      </c>
      <c r="B6" s="68">
        <v>95819.5</v>
      </c>
      <c r="C6" s="68">
        <v>2.65</v>
      </c>
      <c r="D6" s="68">
        <v>9.0500000000000007</v>
      </c>
      <c r="E6" s="68">
        <v>9.58</v>
      </c>
      <c r="F6" s="68">
        <v>9.4</v>
      </c>
      <c r="G6" s="63" t="s">
        <v>115</v>
      </c>
      <c r="H6" s="68">
        <v>275739.53999999998</v>
      </c>
      <c r="I6" s="63" t="s">
        <v>3</v>
      </c>
      <c r="J6" s="68">
        <v>0.75</v>
      </c>
      <c r="K6" s="68">
        <v>640</v>
      </c>
      <c r="L6" s="68">
        <v>3.98</v>
      </c>
      <c r="M6" s="68">
        <v>3399.4</v>
      </c>
      <c r="N6" s="68">
        <v>853.33</v>
      </c>
      <c r="O6" s="65">
        <v>1</v>
      </c>
      <c r="Q6" s="7"/>
      <c r="S6" s="7"/>
    </row>
    <row r="7" spans="1:19" ht="15" customHeight="1" x14ac:dyDescent="0.25">
      <c r="A7" s="41" t="s">
        <v>6</v>
      </c>
      <c r="B7" s="68">
        <v>95819.5</v>
      </c>
      <c r="C7" s="68">
        <v>2.65</v>
      </c>
      <c r="D7" s="68">
        <v>9.0500000000000007</v>
      </c>
      <c r="E7" s="68">
        <v>9.58</v>
      </c>
      <c r="F7" s="68">
        <v>9.4</v>
      </c>
      <c r="G7" s="63" t="s">
        <v>115</v>
      </c>
      <c r="H7" s="68">
        <v>275739.53999999998</v>
      </c>
      <c r="I7" s="63" t="s">
        <v>3</v>
      </c>
      <c r="J7" s="68">
        <v>0.75</v>
      </c>
      <c r="K7" s="68">
        <v>640</v>
      </c>
      <c r="L7" s="68">
        <v>3.98</v>
      </c>
      <c r="M7" s="68">
        <v>3399.4</v>
      </c>
      <c r="N7" s="68">
        <v>853.33</v>
      </c>
      <c r="O7" s="65">
        <v>1</v>
      </c>
      <c r="S7" s="7"/>
    </row>
    <row r="8" spans="1:19" ht="15" customHeight="1" x14ac:dyDescent="0.25">
      <c r="A8" s="41" t="s">
        <v>7</v>
      </c>
      <c r="B8" s="68">
        <v>19887.099999999999</v>
      </c>
      <c r="C8" s="68">
        <v>2.83</v>
      </c>
      <c r="D8" s="68">
        <v>9.67</v>
      </c>
      <c r="E8" s="68">
        <v>10.23</v>
      </c>
      <c r="F8" s="73">
        <v>10</v>
      </c>
      <c r="G8" s="63" t="s">
        <v>115</v>
      </c>
      <c r="H8" s="68">
        <v>57228.959999999999</v>
      </c>
      <c r="I8" s="63" t="s">
        <v>3</v>
      </c>
      <c r="J8" s="68">
        <v>0.75</v>
      </c>
      <c r="K8" s="68">
        <v>640</v>
      </c>
      <c r="L8" s="68">
        <v>0.83</v>
      </c>
      <c r="M8" s="68">
        <v>705.54</v>
      </c>
      <c r="N8" s="68">
        <v>853.33</v>
      </c>
      <c r="O8" s="65">
        <v>1</v>
      </c>
      <c r="Q8" s="7"/>
      <c r="S8" s="7"/>
    </row>
    <row r="9" spans="1:19" ht="15" customHeight="1" x14ac:dyDescent="0.25">
      <c r="A9" s="41" t="s">
        <v>8</v>
      </c>
      <c r="B9" s="68">
        <v>21298.1</v>
      </c>
      <c r="C9" s="68">
        <v>2.8</v>
      </c>
      <c r="D9" s="68">
        <v>9.56</v>
      </c>
      <c r="E9" s="68">
        <v>10.11</v>
      </c>
      <c r="F9" s="68">
        <v>9.89</v>
      </c>
      <c r="G9" s="63" t="s">
        <v>115</v>
      </c>
      <c r="H9" s="68">
        <v>58690.2</v>
      </c>
      <c r="I9" s="63" t="s">
        <v>3</v>
      </c>
      <c r="J9" s="68">
        <v>0.75</v>
      </c>
      <c r="K9" s="68">
        <v>640</v>
      </c>
      <c r="L9" s="68">
        <v>0.89</v>
      </c>
      <c r="M9" s="68">
        <v>755.59</v>
      </c>
      <c r="N9" s="68">
        <v>853.33</v>
      </c>
      <c r="O9" s="65">
        <v>1</v>
      </c>
      <c r="S9" s="7"/>
    </row>
    <row r="10" spans="1:19" ht="15" customHeight="1" x14ac:dyDescent="0.25">
      <c r="A10" s="41" t="s">
        <v>9</v>
      </c>
      <c r="B10" s="68">
        <v>95819.5</v>
      </c>
      <c r="C10" s="68">
        <v>2.74</v>
      </c>
      <c r="D10" s="68">
        <v>9.3699999999999992</v>
      </c>
      <c r="E10" s="68">
        <v>9.91</v>
      </c>
      <c r="F10" s="68">
        <v>9.7100000000000009</v>
      </c>
      <c r="G10" s="63" t="s">
        <v>115</v>
      </c>
      <c r="H10" s="68">
        <v>275739.53999999998</v>
      </c>
      <c r="I10" s="63" t="s">
        <v>3</v>
      </c>
      <c r="J10" s="68">
        <v>0.75</v>
      </c>
      <c r="K10" s="68">
        <v>640</v>
      </c>
      <c r="L10" s="68">
        <v>3.98</v>
      </c>
      <c r="M10" s="68">
        <v>3399.4</v>
      </c>
      <c r="N10" s="68">
        <v>853.33</v>
      </c>
      <c r="O10" s="65">
        <v>1</v>
      </c>
      <c r="Q10" s="7"/>
      <c r="S10" s="7"/>
    </row>
    <row r="11" spans="1:19" ht="15" customHeight="1" x14ac:dyDescent="0.25">
      <c r="A11" s="41" t="s">
        <v>10</v>
      </c>
      <c r="B11" s="68">
        <v>95819.5</v>
      </c>
      <c r="C11" s="68">
        <v>2.69</v>
      </c>
      <c r="D11" s="68">
        <v>9.19</v>
      </c>
      <c r="E11" s="68">
        <v>9.73</v>
      </c>
      <c r="F11" s="68">
        <v>9.5399999999999991</v>
      </c>
      <c r="G11" s="63" t="s">
        <v>115</v>
      </c>
      <c r="H11" s="68">
        <v>275739.53999999998</v>
      </c>
      <c r="I11" s="63" t="s">
        <v>3</v>
      </c>
      <c r="J11" s="68">
        <v>0.75</v>
      </c>
      <c r="K11" s="68">
        <v>640</v>
      </c>
      <c r="L11" s="68">
        <v>3.98</v>
      </c>
      <c r="M11" s="68">
        <v>3399.4</v>
      </c>
      <c r="N11" s="68">
        <v>853.33</v>
      </c>
      <c r="O11" s="65">
        <v>1</v>
      </c>
      <c r="S11" s="7"/>
    </row>
    <row r="12" spans="1:19" ht="15" customHeight="1" x14ac:dyDescent="0.25">
      <c r="A12" s="41" t="s">
        <v>11</v>
      </c>
      <c r="B12" s="68">
        <v>21377.3</v>
      </c>
      <c r="C12" s="68">
        <v>2.8</v>
      </c>
      <c r="D12" s="68">
        <v>9.57</v>
      </c>
      <c r="E12" s="68">
        <v>10.119999999999999</v>
      </c>
      <c r="F12" s="68">
        <v>9.9</v>
      </c>
      <c r="G12" s="63" t="s">
        <v>115</v>
      </c>
      <c r="H12" s="68">
        <v>58772.27</v>
      </c>
      <c r="I12" s="63" t="s">
        <v>3</v>
      </c>
      <c r="J12" s="68">
        <v>0.75</v>
      </c>
      <c r="K12" s="68">
        <v>640</v>
      </c>
      <c r="L12" s="68">
        <v>0.89</v>
      </c>
      <c r="M12" s="68">
        <v>758.41</v>
      </c>
      <c r="N12" s="68">
        <v>853.33</v>
      </c>
      <c r="O12" s="65">
        <v>1</v>
      </c>
      <c r="Q12" s="7"/>
      <c r="S12" s="7"/>
    </row>
    <row r="13" spans="1:19" ht="15" customHeight="1" x14ac:dyDescent="0.25">
      <c r="A13" s="41" t="s">
        <v>12</v>
      </c>
      <c r="B13" s="68">
        <v>26029.8</v>
      </c>
      <c r="C13" s="68">
        <v>2.84</v>
      </c>
      <c r="D13" s="68">
        <v>9.68</v>
      </c>
      <c r="E13" s="68">
        <v>10.24</v>
      </c>
      <c r="F13" s="68">
        <v>10.01</v>
      </c>
      <c r="G13" s="63" t="s">
        <v>115</v>
      </c>
      <c r="H13" s="68">
        <v>70496</v>
      </c>
      <c r="I13" s="63" t="s">
        <v>3</v>
      </c>
      <c r="J13" s="68">
        <v>0.75</v>
      </c>
      <c r="K13" s="68">
        <v>640</v>
      </c>
      <c r="L13" s="68">
        <v>1.08</v>
      </c>
      <c r="M13" s="68">
        <v>923.46</v>
      </c>
      <c r="N13" s="68">
        <v>853.33</v>
      </c>
      <c r="O13" s="65">
        <v>1</v>
      </c>
      <c r="S13" s="7"/>
    </row>
    <row r="14" spans="1:19" ht="15" customHeight="1" x14ac:dyDescent="0.25">
      <c r="A14" s="41" t="s">
        <v>13</v>
      </c>
      <c r="B14" s="68">
        <v>8465.2000000000007</v>
      </c>
      <c r="C14" s="68">
        <v>3.31</v>
      </c>
      <c r="D14" s="68">
        <v>11.3</v>
      </c>
      <c r="E14" s="68">
        <v>11.94</v>
      </c>
      <c r="F14" s="68">
        <v>11.53</v>
      </c>
      <c r="G14" s="63" t="s">
        <v>115</v>
      </c>
      <c r="H14" s="68">
        <v>21893.01</v>
      </c>
      <c r="I14" s="63" t="s">
        <v>3</v>
      </c>
      <c r="J14" s="68">
        <v>0.75</v>
      </c>
      <c r="K14" s="68">
        <v>640</v>
      </c>
      <c r="L14" s="73">
        <v>0.35</v>
      </c>
      <c r="M14" s="68">
        <v>300.32</v>
      </c>
      <c r="N14" s="68">
        <v>853.33</v>
      </c>
      <c r="O14" s="65">
        <v>1</v>
      </c>
      <c r="Q14" s="7"/>
      <c r="S14" s="7"/>
    </row>
    <row r="15" spans="1:19" ht="15" customHeight="1" x14ac:dyDescent="0.25">
      <c r="A15" s="41" t="s">
        <v>14</v>
      </c>
      <c r="B15" s="68">
        <v>95868.6</v>
      </c>
      <c r="C15" s="68">
        <v>2.73</v>
      </c>
      <c r="D15" s="68">
        <v>9.32</v>
      </c>
      <c r="E15" s="68">
        <v>9.86</v>
      </c>
      <c r="F15" s="68">
        <v>9.66</v>
      </c>
      <c r="G15" s="63" t="s">
        <v>115</v>
      </c>
      <c r="H15" s="68">
        <v>234627.72</v>
      </c>
      <c r="I15" s="63" t="s">
        <v>3</v>
      </c>
      <c r="J15" s="68">
        <v>0.75</v>
      </c>
      <c r="K15" s="68">
        <v>640</v>
      </c>
      <c r="L15" s="68">
        <v>3.99</v>
      </c>
      <c r="M15" s="68">
        <v>3401.14</v>
      </c>
      <c r="N15" s="68">
        <v>853.33</v>
      </c>
      <c r="O15" s="65">
        <v>1</v>
      </c>
      <c r="S15" s="7"/>
    </row>
    <row r="16" spans="1:19" ht="15" customHeight="1" x14ac:dyDescent="0.25">
      <c r="A16" s="41" t="s">
        <v>15</v>
      </c>
      <c r="B16" s="68">
        <v>86546.8</v>
      </c>
      <c r="C16" s="68">
        <v>2.75</v>
      </c>
      <c r="D16" s="68">
        <v>9.39</v>
      </c>
      <c r="E16" s="68">
        <v>9.93</v>
      </c>
      <c r="F16" s="68">
        <v>9.7100000000000009</v>
      </c>
      <c r="G16" s="63" t="s">
        <v>115</v>
      </c>
      <c r="H16" s="68">
        <v>180667.57</v>
      </c>
      <c r="I16" s="63" t="s">
        <v>3</v>
      </c>
      <c r="J16" s="68">
        <v>0.75</v>
      </c>
      <c r="K16" s="68">
        <v>640</v>
      </c>
      <c r="L16" s="68">
        <v>3.73</v>
      </c>
      <c r="M16" s="68">
        <v>3179.28</v>
      </c>
      <c r="N16" s="72">
        <v>853.33</v>
      </c>
      <c r="O16" s="65">
        <v>1</v>
      </c>
      <c r="Q16" s="7"/>
      <c r="S16" s="7"/>
    </row>
    <row r="17" spans="1:19" ht="15" customHeight="1" x14ac:dyDescent="0.25">
      <c r="A17" s="41" t="s">
        <v>16</v>
      </c>
      <c r="B17" s="68">
        <v>33654.699999999997</v>
      </c>
      <c r="C17" s="68">
        <v>2.82</v>
      </c>
      <c r="D17" s="68">
        <v>9.61</v>
      </c>
      <c r="E17" s="68">
        <v>10.17</v>
      </c>
      <c r="F17" s="68">
        <v>9.94</v>
      </c>
      <c r="G17" s="63" t="s">
        <v>115</v>
      </c>
      <c r="H17" s="68">
        <v>66994.69</v>
      </c>
      <c r="I17" s="63" t="s">
        <v>3</v>
      </c>
      <c r="J17" s="68">
        <v>0.75</v>
      </c>
      <c r="K17" s="68">
        <v>640</v>
      </c>
      <c r="L17" s="68">
        <v>1.4</v>
      </c>
      <c r="M17" s="68">
        <v>1193.97</v>
      </c>
      <c r="N17" s="68">
        <v>853.33</v>
      </c>
      <c r="O17" s="65">
        <v>1</v>
      </c>
      <c r="S17" s="7"/>
    </row>
    <row r="18" spans="1:19" ht="15" customHeight="1" x14ac:dyDescent="0.25">
      <c r="A18" s="41" t="s">
        <v>17</v>
      </c>
      <c r="B18" s="68">
        <v>20784.400000000001</v>
      </c>
      <c r="C18" s="68">
        <v>2.81</v>
      </c>
      <c r="D18" s="68">
        <v>9.57</v>
      </c>
      <c r="E18" s="68">
        <v>10.130000000000001</v>
      </c>
      <c r="F18" s="68">
        <v>9.91</v>
      </c>
      <c r="G18" s="63" t="s">
        <v>115</v>
      </c>
      <c r="H18" s="68">
        <v>59811.29</v>
      </c>
      <c r="I18" s="63" t="s">
        <v>3</v>
      </c>
      <c r="J18" s="68">
        <v>0.75</v>
      </c>
      <c r="K18" s="68">
        <v>640</v>
      </c>
      <c r="L18" s="68">
        <v>0.86</v>
      </c>
      <c r="M18" s="68">
        <v>737.37</v>
      </c>
      <c r="N18" s="68">
        <v>853.33</v>
      </c>
      <c r="O18" s="65">
        <v>1</v>
      </c>
      <c r="Q18" s="7"/>
      <c r="S18" s="7"/>
    </row>
    <row r="19" spans="1:19" ht="15" customHeight="1" x14ac:dyDescent="0.25">
      <c r="A19" s="41" t="s">
        <v>18</v>
      </c>
      <c r="B19" s="68">
        <v>20784.400000000001</v>
      </c>
      <c r="C19" s="68">
        <v>2.81</v>
      </c>
      <c r="D19" s="68">
        <v>9.57</v>
      </c>
      <c r="E19" s="68">
        <v>10.130000000000001</v>
      </c>
      <c r="F19" s="68">
        <v>9.91</v>
      </c>
      <c r="G19" s="63" t="s">
        <v>115</v>
      </c>
      <c r="H19" s="68">
        <v>59811.29</v>
      </c>
      <c r="I19" s="63" t="s">
        <v>3</v>
      </c>
      <c r="J19" s="68">
        <v>0.75</v>
      </c>
      <c r="K19" s="68">
        <v>640</v>
      </c>
      <c r="L19" s="68">
        <v>0.86</v>
      </c>
      <c r="M19" s="68">
        <v>737.37</v>
      </c>
      <c r="N19" s="68">
        <v>853.33</v>
      </c>
      <c r="O19" s="65">
        <v>1</v>
      </c>
      <c r="S19" s="7"/>
    </row>
    <row r="20" spans="1:19" ht="15" customHeight="1" x14ac:dyDescent="0.25">
      <c r="A20" s="41" t="s">
        <v>19</v>
      </c>
      <c r="B20" s="68">
        <v>15786</v>
      </c>
      <c r="C20" s="68">
        <v>2.79</v>
      </c>
      <c r="D20" s="68">
        <v>9.51</v>
      </c>
      <c r="E20" s="68">
        <v>10.06</v>
      </c>
      <c r="F20" s="68">
        <v>9.7899999999999991</v>
      </c>
      <c r="G20" s="63" t="s">
        <v>115</v>
      </c>
      <c r="H20" s="68">
        <v>27623.29</v>
      </c>
      <c r="I20" s="63" t="s">
        <v>3</v>
      </c>
      <c r="J20" s="68">
        <v>0.75</v>
      </c>
      <c r="K20" s="68">
        <v>640</v>
      </c>
      <c r="L20" s="68">
        <v>0.71</v>
      </c>
      <c r="M20" s="68">
        <v>605.89</v>
      </c>
      <c r="N20" s="68">
        <v>853.33</v>
      </c>
      <c r="O20" s="65">
        <v>1</v>
      </c>
      <c r="Q20" s="7"/>
      <c r="S20" s="7"/>
    </row>
    <row r="21" spans="1:19" ht="15" customHeight="1" x14ac:dyDescent="0.25">
      <c r="A21" s="41" t="s">
        <v>20</v>
      </c>
      <c r="B21" s="68">
        <v>20684.3</v>
      </c>
      <c r="C21" s="68">
        <v>2.78</v>
      </c>
      <c r="D21" s="68">
        <v>9.48</v>
      </c>
      <c r="E21" s="68">
        <v>10.02</v>
      </c>
      <c r="F21" s="68">
        <v>9.69</v>
      </c>
      <c r="G21" s="63" t="s">
        <v>115</v>
      </c>
      <c r="H21" s="68">
        <v>35083.74</v>
      </c>
      <c r="I21" s="63" t="s">
        <v>3</v>
      </c>
      <c r="J21" s="68">
        <v>0.75</v>
      </c>
      <c r="K21" s="68">
        <v>640</v>
      </c>
      <c r="L21" s="68">
        <v>1.01</v>
      </c>
      <c r="M21" s="68">
        <v>861.4</v>
      </c>
      <c r="N21" s="68">
        <v>853.33</v>
      </c>
      <c r="O21" s="65">
        <v>1</v>
      </c>
      <c r="S21" s="7"/>
    </row>
    <row r="22" spans="1:19" ht="15" customHeight="1" x14ac:dyDescent="0.25">
      <c r="A22" s="41" t="s">
        <v>21</v>
      </c>
      <c r="B22" s="68">
        <v>10878.1</v>
      </c>
      <c r="C22" s="68">
        <v>3.26</v>
      </c>
      <c r="D22" s="68">
        <v>11.14</v>
      </c>
      <c r="E22" s="68">
        <v>11.76</v>
      </c>
      <c r="F22" s="68">
        <v>11.28</v>
      </c>
      <c r="G22" s="63" t="s">
        <v>115</v>
      </c>
      <c r="H22" s="68">
        <v>18153.91</v>
      </c>
      <c r="I22" s="63" t="s">
        <v>3</v>
      </c>
      <c r="J22" s="68">
        <v>0.75</v>
      </c>
      <c r="K22" s="68">
        <v>640</v>
      </c>
      <c r="L22" s="68">
        <v>0.5</v>
      </c>
      <c r="M22" s="68">
        <v>427.61</v>
      </c>
      <c r="N22" s="68">
        <v>853.33</v>
      </c>
      <c r="O22" s="65">
        <v>2</v>
      </c>
      <c r="Q22" s="7"/>
      <c r="S22" s="7"/>
    </row>
    <row r="23" spans="1:19" ht="15" customHeight="1" thickBot="1" x14ac:dyDescent="0.3">
      <c r="A23" s="46" t="s">
        <v>22</v>
      </c>
      <c r="B23" s="69">
        <v>99181.5</v>
      </c>
      <c r="C23" s="69">
        <v>2.75</v>
      </c>
      <c r="D23" s="69">
        <v>9.3800000000000008</v>
      </c>
      <c r="E23" s="69">
        <v>9.92</v>
      </c>
      <c r="F23" s="69">
        <v>9.67</v>
      </c>
      <c r="G23" s="62" t="s">
        <v>115</v>
      </c>
      <c r="H23" s="69">
        <v>176715.25</v>
      </c>
      <c r="I23" s="62" t="s">
        <v>3</v>
      </c>
      <c r="J23" s="69">
        <v>0.75</v>
      </c>
      <c r="K23" s="69">
        <v>640</v>
      </c>
      <c r="L23" s="69">
        <v>4.45</v>
      </c>
      <c r="M23" s="69">
        <v>3794.37</v>
      </c>
      <c r="N23" s="69">
        <v>853.33</v>
      </c>
      <c r="O23" s="66">
        <v>6</v>
      </c>
      <c r="S23" s="7"/>
    </row>
    <row r="24" spans="1:19" ht="15" customHeight="1" x14ac:dyDescent="0.25">
      <c r="B24" s="10"/>
      <c r="H24" s="5"/>
      <c r="O24" s="16"/>
      <c r="S24" s="7"/>
    </row>
    <row r="25" spans="1:19" ht="15" customHeight="1" thickBot="1" x14ac:dyDescent="0.3">
      <c r="B25" s="10"/>
      <c r="H25" s="5"/>
      <c r="O25" s="16"/>
      <c r="S25" s="7"/>
    </row>
    <row r="26" spans="1:19" ht="53.25" customHeight="1" x14ac:dyDescent="0.25">
      <c r="A26" s="80" t="s">
        <v>119</v>
      </c>
      <c r="B26" s="81"/>
      <c r="C26" s="82"/>
      <c r="H26" s="5"/>
      <c r="O26" s="16"/>
      <c r="S26" s="7"/>
    </row>
    <row r="27" spans="1:19" ht="39" customHeight="1" x14ac:dyDescent="0.25">
      <c r="A27" s="27"/>
      <c r="B27" s="63" t="s">
        <v>117</v>
      </c>
      <c r="C27" s="64" t="s">
        <v>118</v>
      </c>
      <c r="H27" s="5"/>
      <c r="O27" s="16"/>
      <c r="S27" s="7"/>
    </row>
    <row r="28" spans="1:19" ht="15" customHeight="1" x14ac:dyDescent="0.25">
      <c r="A28" s="30" t="s">
        <v>67</v>
      </c>
      <c r="B28" s="68">
        <v>4.28E-4</v>
      </c>
      <c r="C28" s="65">
        <v>873.52</v>
      </c>
      <c r="H28" s="5"/>
      <c r="O28" s="16"/>
      <c r="S28" s="7"/>
    </row>
    <row r="29" spans="1:19" ht="15" customHeight="1" x14ac:dyDescent="0.25">
      <c r="A29" s="30" t="s">
        <v>68</v>
      </c>
      <c r="B29" s="68">
        <v>1.8000000000000001E-4</v>
      </c>
      <c r="C29" s="65">
        <v>366.75</v>
      </c>
      <c r="H29" s="5"/>
      <c r="O29" s="16"/>
      <c r="S29" s="7"/>
    </row>
    <row r="30" spans="1:19" ht="15" customHeight="1" x14ac:dyDescent="0.25">
      <c r="A30" s="30" t="s">
        <v>69</v>
      </c>
      <c r="B30" s="68">
        <v>5.5199999999999997E-4</v>
      </c>
      <c r="C30" s="65">
        <v>1126.27</v>
      </c>
      <c r="H30" s="5"/>
      <c r="O30" s="16"/>
      <c r="S30" s="7"/>
    </row>
    <row r="31" spans="1:19" ht="15" customHeight="1" x14ac:dyDescent="0.25">
      <c r="A31" s="30" t="s">
        <v>70</v>
      </c>
      <c r="B31" s="68">
        <v>5.53E-4</v>
      </c>
      <c r="C31" s="65">
        <v>1126.83</v>
      </c>
      <c r="H31" s="5"/>
      <c r="O31" s="16"/>
      <c r="S31" s="7"/>
    </row>
    <row r="32" spans="1:19" ht="15" customHeight="1" x14ac:dyDescent="0.25">
      <c r="A32" s="30" t="s">
        <v>71</v>
      </c>
      <c r="B32" s="68">
        <v>1.8000000000000001E-4</v>
      </c>
      <c r="C32" s="65">
        <v>366.46</v>
      </c>
      <c r="H32" s="5"/>
      <c r="O32" s="16"/>
      <c r="S32" s="7"/>
    </row>
    <row r="33" spans="1:19" ht="15" customHeight="1" x14ac:dyDescent="0.25">
      <c r="A33" s="30" t="s">
        <v>72</v>
      </c>
      <c r="B33" s="68">
        <v>2.1100000000000001E-4</v>
      </c>
      <c r="C33" s="65">
        <v>430.24</v>
      </c>
      <c r="H33" s="5"/>
      <c r="O33" s="16"/>
      <c r="S33" s="7"/>
    </row>
    <row r="34" spans="1:19" ht="15" customHeight="1" x14ac:dyDescent="0.25">
      <c r="A34" s="30" t="s">
        <v>73</v>
      </c>
      <c r="B34" s="68">
        <v>7.0399999999999998E-4</v>
      </c>
      <c r="C34" s="65">
        <v>1436.02</v>
      </c>
      <c r="H34" s="5"/>
      <c r="O34" s="16"/>
      <c r="S34" s="7"/>
    </row>
    <row r="35" spans="1:19" ht="15" customHeight="1" x14ac:dyDescent="0.25">
      <c r="A35" s="30" t="s">
        <v>74</v>
      </c>
      <c r="B35" s="68">
        <v>7.0299999999999996E-4</v>
      </c>
      <c r="C35" s="65">
        <v>1434.95</v>
      </c>
      <c r="H35" s="5"/>
      <c r="O35" s="16"/>
      <c r="S35" s="7"/>
    </row>
    <row r="36" spans="1:19" ht="15" customHeight="1" x14ac:dyDescent="0.25">
      <c r="A36" s="30" t="s">
        <v>75</v>
      </c>
      <c r="B36" s="68">
        <v>2.1100000000000001E-4</v>
      </c>
      <c r="C36" s="65">
        <v>430.7</v>
      </c>
      <c r="H36" s="5"/>
      <c r="O36" s="16"/>
      <c r="S36" s="7"/>
    </row>
    <row r="37" spans="1:19" ht="15" customHeight="1" x14ac:dyDescent="0.25">
      <c r="A37" s="30" t="s">
        <v>76</v>
      </c>
      <c r="B37" s="68">
        <v>1.84E-4</v>
      </c>
      <c r="C37" s="74">
        <v>374.44</v>
      </c>
      <c r="H37" s="5"/>
      <c r="O37" s="16"/>
      <c r="S37" s="7"/>
    </row>
    <row r="38" spans="1:19" ht="15" customHeight="1" x14ac:dyDescent="0.25">
      <c r="A38" s="30" t="s">
        <v>77</v>
      </c>
      <c r="B38" s="68">
        <v>3.6000000000000001E-5</v>
      </c>
      <c r="C38" s="65">
        <v>73.8</v>
      </c>
      <c r="H38" s="5"/>
      <c r="O38" s="16"/>
      <c r="S38" s="7"/>
    </row>
    <row r="39" spans="1:19" ht="15" customHeight="1" x14ac:dyDescent="0.25">
      <c r="A39" s="30" t="s">
        <v>78</v>
      </c>
      <c r="B39" s="68">
        <v>5.3700000000000004E-4</v>
      </c>
      <c r="C39" s="65">
        <v>1082.31</v>
      </c>
      <c r="H39" s="5"/>
      <c r="O39" s="16"/>
      <c r="S39" s="7"/>
    </row>
    <row r="40" spans="1:19" ht="15" customHeight="1" x14ac:dyDescent="0.25">
      <c r="A40" s="30" t="s">
        <v>79</v>
      </c>
      <c r="B40" s="68">
        <v>6.2299999999999996E-4</v>
      </c>
      <c r="C40" s="65">
        <v>1259.58</v>
      </c>
      <c r="H40" s="5"/>
      <c r="O40" s="16"/>
      <c r="S40" s="7"/>
    </row>
    <row r="41" spans="1:19" ht="15" customHeight="1" x14ac:dyDescent="0.25">
      <c r="A41" s="30" t="s">
        <v>80</v>
      </c>
      <c r="B41" s="68">
        <v>2.99E-4</v>
      </c>
      <c r="C41" s="65">
        <v>610.79999999999995</v>
      </c>
      <c r="H41" s="5"/>
      <c r="O41" s="16"/>
      <c r="S41" s="7"/>
    </row>
    <row r="42" spans="1:19" ht="15" customHeight="1" x14ac:dyDescent="0.25">
      <c r="A42" s="30" t="s">
        <v>81</v>
      </c>
      <c r="B42" s="68">
        <v>6.7000000000000002E-5</v>
      </c>
      <c r="C42" s="65">
        <v>136.30000000000001</v>
      </c>
      <c r="H42" s="5"/>
      <c r="O42" s="16"/>
      <c r="S42" s="7"/>
    </row>
    <row r="43" spans="1:19" ht="15" customHeight="1" x14ac:dyDescent="0.25">
      <c r="A43" s="30" t="s">
        <v>82</v>
      </c>
      <c r="B43" s="68">
        <v>8.5000000000000006E-5</v>
      </c>
      <c r="C43" s="65">
        <v>174</v>
      </c>
      <c r="H43" s="5"/>
      <c r="O43" s="16"/>
      <c r="S43" s="7"/>
    </row>
    <row r="44" spans="1:19" ht="15" customHeight="1" x14ac:dyDescent="0.25">
      <c r="A44" s="30" t="s">
        <v>83</v>
      </c>
      <c r="B44" s="68">
        <v>1.93E-4</v>
      </c>
      <c r="C44" s="65">
        <v>393.81</v>
      </c>
      <c r="H44" s="5"/>
      <c r="O44" s="16"/>
      <c r="S44" s="7"/>
    </row>
    <row r="45" spans="1:19" ht="15" customHeight="1" x14ac:dyDescent="0.25">
      <c r="A45" s="30" t="s">
        <v>84</v>
      </c>
      <c r="B45" s="68">
        <v>2.4499999999999999E-4</v>
      </c>
      <c r="C45" s="65">
        <v>500.65</v>
      </c>
      <c r="H45" s="5"/>
      <c r="O45" s="16"/>
      <c r="S45" s="7"/>
    </row>
    <row r="46" spans="1:19" ht="15" customHeight="1" x14ac:dyDescent="0.25">
      <c r="A46" s="30" t="s">
        <v>85</v>
      </c>
      <c r="B46" s="68">
        <v>8.2999999999999998E-5</v>
      </c>
      <c r="C46" s="65">
        <v>168.71</v>
      </c>
      <c r="H46" s="5"/>
      <c r="O46" s="16"/>
      <c r="S46" s="7"/>
    </row>
    <row r="47" spans="1:19" ht="15" customHeight="1" x14ac:dyDescent="0.25">
      <c r="A47" s="30" t="s">
        <v>86</v>
      </c>
      <c r="B47" s="68">
        <v>1.03E-4</v>
      </c>
      <c r="C47" s="65">
        <v>209.32</v>
      </c>
      <c r="H47" s="5"/>
      <c r="O47" s="16"/>
      <c r="S47" s="7"/>
    </row>
    <row r="48" spans="1:19" ht="15" customHeight="1" x14ac:dyDescent="0.25">
      <c r="A48" s="30" t="s">
        <v>87</v>
      </c>
      <c r="B48" s="68">
        <v>2.8400000000000002E-4</v>
      </c>
      <c r="C48" s="65">
        <v>578.85</v>
      </c>
      <c r="H48" s="5"/>
      <c r="O48" s="16"/>
      <c r="S48" s="7"/>
    </row>
    <row r="49" spans="1:19" ht="15" customHeight="1" x14ac:dyDescent="0.25">
      <c r="A49" s="30" t="s">
        <v>88</v>
      </c>
      <c r="B49" s="68">
        <v>3.1500000000000001E-4</v>
      </c>
      <c r="C49" s="65">
        <v>643.46</v>
      </c>
      <c r="H49" s="5"/>
      <c r="O49" s="16"/>
      <c r="S49" s="7"/>
    </row>
    <row r="50" spans="1:19" ht="15" customHeight="1" x14ac:dyDescent="0.25">
      <c r="A50" s="30" t="s">
        <v>89</v>
      </c>
      <c r="B50" s="68">
        <v>4.0099999999999999E-4</v>
      </c>
      <c r="C50" s="65">
        <v>818.48</v>
      </c>
      <c r="H50" s="5"/>
      <c r="O50" s="16"/>
      <c r="S50" s="7"/>
    </row>
    <row r="51" spans="1:19" ht="15" customHeight="1" x14ac:dyDescent="0.25">
      <c r="A51" s="30" t="s">
        <v>90</v>
      </c>
      <c r="B51" s="68">
        <v>4.4200000000000001E-4</v>
      </c>
      <c r="C51" s="65">
        <v>902.12</v>
      </c>
      <c r="H51" s="5"/>
      <c r="O51" s="16"/>
      <c r="S51" s="7"/>
    </row>
    <row r="52" spans="1:19" ht="15" customHeight="1" x14ac:dyDescent="0.25">
      <c r="A52" s="30" t="s">
        <v>91</v>
      </c>
      <c r="B52" s="68">
        <v>7.4999999999999993E-5</v>
      </c>
      <c r="C52" s="65">
        <v>152.66</v>
      </c>
      <c r="H52" s="5"/>
      <c r="O52" s="16"/>
      <c r="S52" s="7"/>
    </row>
    <row r="53" spans="1:19" ht="15" customHeight="1" thickBot="1" x14ac:dyDescent="0.3">
      <c r="A53" s="33" t="s">
        <v>92</v>
      </c>
      <c r="B53" s="69">
        <v>1.16E-4</v>
      </c>
      <c r="C53" s="66">
        <v>237.96</v>
      </c>
      <c r="H53" s="5"/>
      <c r="O53" s="16"/>
      <c r="S53" s="7"/>
    </row>
    <row r="54" spans="1:19" ht="15" customHeight="1" x14ac:dyDescent="0.25">
      <c r="B54" s="23"/>
      <c r="C54" s="23"/>
      <c r="H54" s="5"/>
      <c r="O54" s="16"/>
      <c r="S54" s="7"/>
    </row>
    <row r="55" spans="1:19" ht="15.75" thickBot="1" x14ac:dyDescent="0.3">
      <c r="O55" s="8"/>
      <c r="Q55" s="7"/>
      <c r="S55" s="7"/>
    </row>
    <row r="56" spans="1:19" x14ac:dyDescent="0.25">
      <c r="A56" s="80" t="s">
        <v>60</v>
      </c>
      <c r="B56" s="81"/>
      <c r="C56" s="81"/>
      <c r="D56" s="81"/>
      <c r="E56" s="81"/>
      <c r="F56" s="81"/>
      <c r="G56" s="81"/>
      <c r="H56" s="82"/>
      <c r="O56" s="8"/>
      <c r="Q56" s="7"/>
      <c r="S56" s="7"/>
    </row>
    <row r="57" spans="1:19" x14ac:dyDescent="0.25">
      <c r="A57" s="84"/>
      <c r="B57" s="85"/>
      <c r="C57" s="85"/>
      <c r="D57" s="85"/>
      <c r="E57" s="85"/>
      <c r="F57" s="85"/>
      <c r="G57" s="85"/>
      <c r="H57" s="86"/>
      <c r="O57" s="8"/>
      <c r="Q57" s="7"/>
      <c r="S57" s="7"/>
    </row>
    <row r="58" spans="1:19" ht="48" customHeight="1" x14ac:dyDescent="0.25">
      <c r="A58" s="41" t="s">
        <v>49</v>
      </c>
      <c r="B58" s="63" t="s">
        <v>41</v>
      </c>
      <c r="C58" s="63" t="s">
        <v>42</v>
      </c>
      <c r="D58" s="63" t="s">
        <v>43</v>
      </c>
      <c r="E58" s="63" t="s">
        <v>44</v>
      </c>
      <c r="F58" s="35" t="s">
        <v>45</v>
      </c>
      <c r="G58" s="35" t="s">
        <v>46</v>
      </c>
      <c r="H58" s="42" t="s">
        <v>47</v>
      </c>
      <c r="O58" s="7"/>
      <c r="S58" s="7"/>
    </row>
    <row r="59" spans="1:19" ht="60" x14ac:dyDescent="0.25">
      <c r="A59" s="43" t="s">
        <v>48</v>
      </c>
      <c r="B59" s="68">
        <v>2.0282</v>
      </c>
      <c r="C59" s="68">
        <v>443926.3</v>
      </c>
      <c r="D59" s="68">
        <v>0.33900000000000002</v>
      </c>
      <c r="E59" s="68">
        <v>0.23860000000000001</v>
      </c>
      <c r="F59" s="63" t="s">
        <v>114</v>
      </c>
      <c r="G59" s="63" t="s">
        <v>114</v>
      </c>
      <c r="H59" s="65">
        <v>7.3999999999999999E-4</v>
      </c>
      <c r="O59" s="7"/>
      <c r="Q59" s="7"/>
      <c r="S59" s="7"/>
    </row>
    <row r="60" spans="1:19" ht="45" x14ac:dyDescent="0.25">
      <c r="A60" s="27" t="s">
        <v>50</v>
      </c>
      <c r="B60" s="35" t="s">
        <v>28</v>
      </c>
      <c r="C60" s="35" t="s">
        <v>51</v>
      </c>
      <c r="D60" s="35" t="s">
        <v>52</v>
      </c>
      <c r="E60" s="35" t="s">
        <v>53</v>
      </c>
      <c r="F60" s="35" t="s">
        <v>54</v>
      </c>
      <c r="G60" s="35" t="s">
        <v>55</v>
      </c>
      <c r="H60" s="39" t="s">
        <v>56</v>
      </c>
      <c r="O60" s="7"/>
      <c r="S60" s="7"/>
    </row>
    <row r="61" spans="1:19" ht="30.75" thickBot="1" x14ac:dyDescent="0.3">
      <c r="A61" s="33" t="s">
        <v>57</v>
      </c>
      <c r="B61" s="44" t="s">
        <v>58</v>
      </c>
      <c r="C61" s="44" t="s">
        <v>59</v>
      </c>
      <c r="D61" s="44">
        <v>1070524</v>
      </c>
      <c r="E61" s="44">
        <v>7.3999999999999999E-4</v>
      </c>
      <c r="F61" s="44">
        <v>1174.27</v>
      </c>
      <c r="G61" s="44">
        <v>1586666.67</v>
      </c>
      <c r="H61" s="40">
        <v>0.86</v>
      </c>
      <c r="O61" s="7"/>
      <c r="Q61" s="7"/>
      <c r="S61" s="7"/>
    </row>
    <row r="62" spans="1:19" x14ac:dyDescent="0.25">
      <c r="O62" s="7"/>
      <c r="Q62" s="7"/>
      <c r="S62" s="7"/>
    </row>
    <row r="63" spans="1:19" s="23" customFormat="1" ht="19.5" customHeight="1" thickBot="1" x14ac:dyDescent="0.3">
      <c r="A63" s="2"/>
      <c r="B63" s="2"/>
      <c r="C63" s="2"/>
      <c r="D63" s="2"/>
      <c r="O63" s="7"/>
      <c r="S63" s="7"/>
    </row>
    <row r="64" spans="1:19" s="23" customFormat="1" ht="23.25" customHeight="1" x14ac:dyDescent="0.25">
      <c r="A64" s="80" t="s">
        <v>113</v>
      </c>
      <c r="B64" s="81"/>
      <c r="C64" s="81"/>
      <c r="D64" s="82"/>
      <c r="O64" s="7"/>
      <c r="Q64" s="7"/>
      <c r="S64" s="7"/>
    </row>
    <row r="65" spans="1:19" s="23" customFormat="1" ht="30" x14ac:dyDescent="0.25">
      <c r="A65" s="30" t="s">
        <v>61</v>
      </c>
      <c r="B65" s="35" t="s">
        <v>62</v>
      </c>
      <c r="C65" s="36" t="s">
        <v>112</v>
      </c>
      <c r="D65" s="29" t="s">
        <v>94</v>
      </c>
      <c r="O65" s="7"/>
      <c r="S65" s="7"/>
    </row>
    <row r="66" spans="1:19" s="23" customFormat="1" ht="15" customHeight="1" x14ac:dyDescent="0.25">
      <c r="A66" s="37">
        <v>4.07</v>
      </c>
      <c r="B66" s="31">
        <v>4.07</v>
      </c>
      <c r="C66" s="87" t="s">
        <v>98</v>
      </c>
      <c r="D66" s="75">
        <v>200</v>
      </c>
      <c r="O66" s="7"/>
      <c r="Q66" s="7"/>
      <c r="S66" s="7"/>
    </row>
    <row r="67" spans="1:19" s="23" customFormat="1" x14ac:dyDescent="0.25">
      <c r="A67" s="37">
        <v>0.82679999999999998</v>
      </c>
      <c r="B67" s="31">
        <v>0.82679999999999998</v>
      </c>
      <c r="C67" s="87"/>
      <c r="D67" s="75"/>
      <c r="O67" s="7"/>
      <c r="S67" s="7"/>
    </row>
    <row r="68" spans="1:19" s="23" customFormat="1" x14ac:dyDescent="0.25">
      <c r="A68" s="37">
        <v>3.98</v>
      </c>
      <c r="B68" s="31">
        <v>3.98</v>
      </c>
      <c r="C68" s="87"/>
      <c r="D68" s="75"/>
      <c r="O68" s="7"/>
      <c r="Q68" s="7"/>
      <c r="S68" s="7"/>
    </row>
    <row r="69" spans="1:19" s="23" customFormat="1" x14ac:dyDescent="0.25">
      <c r="A69" s="37">
        <v>3.98</v>
      </c>
      <c r="B69" s="31">
        <v>3.98</v>
      </c>
      <c r="C69" s="87"/>
      <c r="D69" s="75"/>
      <c r="O69" s="7"/>
      <c r="S69" s="7"/>
    </row>
    <row r="70" spans="1:19" s="23" customFormat="1" x14ac:dyDescent="0.25">
      <c r="A70" s="37">
        <v>0.82679999999999998</v>
      </c>
      <c r="B70" s="31">
        <v>0.82679999999999998</v>
      </c>
      <c r="C70" s="87"/>
      <c r="D70" s="75"/>
      <c r="O70" s="7"/>
      <c r="Q70" s="7"/>
      <c r="S70" s="7"/>
    </row>
    <row r="71" spans="1:19" s="23" customFormat="1" x14ac:dyDescent="0.25">
      <c r="A71" s="37">
        <v>0.82679999999999998</v>
      </c>
      <c r="B71" s="31">
        <v>0.82679999999999998</v>
      </c>
      <c r="C71" s="87"/>
      <c r="D71" s="75"/>
      <c r="O71" s="7"/>
      <c r="S71" s="7"/>
    </row>
    <row r="72" spans="1:19" s="23" customFormat="1" x14ac:dyDescent="0.25">
      <c r="A72" s="37">
        <v>3.98</v>
      </c>
      <c r="B72" s="31">
        <v>3.98</v>
      </c>
      <c r="C72" s="87"/>
      <c r="D72" s="75"/>
      <c r="O72" s="7"/>
      <c r="Q72" s="7"/>
      <c r="S72" s="7"/>
    </row>
    <row r="73" spans="1:19" s="23" customFormat="1" x14ac:dyDescent="0.25">
      <c r="A73" s="37">
        <v>3.98</v>
      </c>
      <c r="B73" s="31">
        <v>3.98</v>
      </c>
      <c r="C73" s="87"/>
      <c r="D73" s="75"/>
      <c r="O73" s="7"/>
      <c r="S73" s="7"/>
    </row>
    <row r="74" spans="1:19" s="23" customFormat="1" x14ac:dyDescent="0.25">
      <c r="A74" s="37">
        <v>0.82679999999999998</v>
      </c>
      <c r="B74" s="31">
        <v>0.82679999999999998</v>
      </c>
      <c r="C74" s="87"/>
      <c r="D74" s="75"/>
    </row>
    <row r="75" spans="1:19" s="23" customFormat="1" x14ac:dyDescent="0.25">
      <c r="A75" s="37">
        <v>0.98267499999999997</v>
      </c>
      <c r="B75" s="31">
        <v>0.98267499999999997</v>
      </c>
      <c r="C75" s="87"/>
      <c r="D75" s="75"/>
    </row>
    <row r="76" spans="1:19" s="23" customFormat="1" x14ac:dyDescent="0.25">
      <c r="A76" s="37">
        <v>0.29626599999999997</v>
      </c>
      <c r="B76" s="31">
        <v>0.29626599999999997</v>
      </c>
      <c r="C76" s="87"/>
      <c r="D76" s="75"/>
    </row>
    <row r="77" spans="1:19" s="23" customFormat="1" x14ac:dyDescent="0.25">
      <c r="A77" s="37">
        <v>3.01</v>
      </c>
      <c r="B77" s="31">
        <v>3.01</v>
      </c>
      <c r="C77" s="87"/>
      <c r="D77" s="75"/>
    </row>
    <row r="78" spans="1:19" s="23" customFormat="1" x14ac:dyDescent="0.25">
      <c r="A78" s="37">
        <v>1.9</v>
      </c>
      <c r="B78" s="31">
        <v>1.9</v>
      </c>
      <c r="C78" s="87"/>
      <c r="D78" s="75"/>
    </row>
    <row r="79" spans="1:19" s="23" customFormat="1" x14ac:dyDescent="0.25">
      <c r="A79" s="37">
        <v>0.72542399999999996</v>
      </c>
      <c r="B79" s="31">
        <v>0.72542399999999996</v>
      </c>
      <c r="C79" s="87"/>
      <c r="D79" s="75"/>
    </row>
    <row r="80" spans="1:19" s="23" customFormat="1" x14ac:dyDescent="0.25">
      <c r="A80" s="37">
        <v>0.86410799999999999</v>
      </c>
      <c r="B80" s="31">
        <v>0.86410799999999999</v>
      </c>
      <c r="C80" s="87"/>
      <c r="D80" s="75"/>
    </row>
    <row r="81" spans="1:4" s="23" customFormat="1" x14ac:dyDescent="0.25">
      <c r="A81" s="37">
        <v>0.86410799999999999</v>
      </c>
      <c r="B81" s="31">
        <v>0.86410799999999999</v>
      </c>
      <c r="C81" s="87"/>
      <c r="D81" s="75"/>
    </row>
    <row r="82" spans="1:4" s="23" customFormat="1" x14ac:dyDescent="0.25">
      <c r="A82" s="37">
        <v>0.22431200000000001</v>
      </c>
      <c r="B82" s="31">
        <v>0.22431200000000001</v>
      </c>
      <c r="C82" s="87"/>
      <c r="D82" s="75"/>
    </row>
    <row r="83" spans="1:4" s="23" customFormat="1" x14ac:dyDescent="0.25">
      <c r="A83" s="37">
        <v>0.22431200000000001</v>
      </c>
      <c r="B83" s="31">
        <v>0.22431200000000001</v>
      </c>
      <c r="C83" s="87"/>
      <c r="D83" s="75"/>
    </row>
    <row r="84" spans="1:4" s="23" customFormat="1" x14ac:dyDescent="0.25">
      <c r="A84" s="37">
        <v>6.4007999999999995E-2</v>
      </c>
      <c r="B84" s="31">
        <v>6.4007999999999995E-2</v>
      </c>
      <c r="C84" s="87"/>
      <c r="D84" s="75"/>
    </row>
    <row r="85" spans="1:4" s="23" customFormat="1" x14ac:dyDescent="0.25">
      <c r="A85" s="37">
        <v>6.4007999999999995E-2</v>
      </c>
      <c r="B85" s="31">
        <v>6.4007999999999995E-2</v>
      </c>
      <c r="C85" s="87"/>
      <c r="D85" s="75"/>
    </row>
    <row r="86" spans="1:4" s="23" customFormat="1" x14ac:dyDescent="0.25">
      <c r="A86" s="37">
        <v>0.347472</v>
      </c>
      <c r="B86" s="31">
        <v>0.347472</v>
      </c>
      <c r="C86" s="87"/>
      <c r="D86" s="75"/>
    </row>
    <row r="87" spans="1:4" s="23" customFormat="1" x14ac:dyDescent="0.25">
      <c r="A87" s="37">
        <v>0.29260799999999998</v>
      </c>
      <c r="B87" s="31">
        <v>0.29260799999999998</v>
      </c>
      <c r="C87" s="87"/>
      <c r="D87" s="75"/>
    </row>
    <row r="88" spans="1:4" s="23" customFormat="1" x14ac:dyDescent="0.25">
      <c r="A88" s="37">
        <v>0.347472</v>
      </c>
      <c r="B88" s="31">
        <v>0.347472</v>
      </c>
      <c r="C88" s="87"/>
      <c r="D88" s="75"/>
    </row>
    <row r="89" spans="1:4" s="23" customFormat="1" x14ac:dyDescent="0.25">
      <c r="A89" s="37">
        <v>0.29260799999999998</v>
      </c>
      <c r="B89" s="31">
        <v>0.29260799999999998</v>
      </c>
      <c r="C89" s="87"/>
      <c r="D89" s="75"/>
    </row>
    <row r="90" spans="1:4" s="23" customFormat="1" x14ac:dyDescent="0.25">
      <c r="A90" s="37">
        <v>0.104242</v>
      </c>
      <c r="B90" s="31">
        <v>0.104242</v>
      </c>
      <c r="C90" s="87"/>
      <c r="D90" s="75"/>
    </row>
    <row r="91" spans="1:4" s="23" customFormat="1" ht="15.75" thickBot="1" x14ac:dyDescent="0.3">
      <c r="A91" s="38">
        <v>0.104242</v>
      </c>
      <c r="B91" s="34">
        <v>0.104242</v>
      </c>
      <c r="C91" s="88"/>
      <c r="D91" s="76"/>
    </row>
    <row r="92" spans="1:4" s="23" customFormat="1" x14ac:dyDescent="0.25"/>
    <row r="93" spans="1:4" s="2" customFormat="1" ht="15.75" thickBot="1" x14ac:dyDescent="0.3"/>
    <row r="94" spans="1:4" s="2" customFormat="1" x14ac:dyDescent="0.25">
      <c r="A94" s="77" t="s">
        <v>0</v>
      </c>
      <c r="B94" s="78"/>
      <c r="C94" s="79"/>
    </row>
    <row r="95" spans="1:4" s="2" customFormat="1" x14ac:dyDescent="0.25">
      <c r="A95" s="37" t="s">
        <v>102</v>
      </c>
      <c r="B95" s="31" t="s">
        <v>103</v>
      </c>
      <c r="C95" s="32" t="s">
        <v>104</v>
      </c>
    </row>
    <row r="96" spans="1:4" s="2" customFormat="1" x14ac:dyDescent="0.25">
      <c r="A96" s="37" t="s">
        <v>99</v>
      </c>
      <c r="B96" s="31">
        <v>0.214</v>
      </c>
      <c r="C96" s="29">
        <f>5.678/B96</f>
        <v>26.532710280373831</v>
      </c>
    </row>
    <row r="97" spans="1:3" s="2" customFormat="1" x14ac:dyDescent="0.25">
      <c r="A97" s="37" t="s">
        <v>100</v>
      </c>
      <c r="B97" s="28">
        <v>0.14199999999999999</v>
      </c>
      <c r="C97" s="29">
        <f t="shared" ref="C97:C98" si="0">5.678/B97</f>
        <v>39.985915492957751</v>
      </c>
    </row>
    <row r="98" spans="1:3" s="2" customFormat="1" ht="15.75" thickBot="1" x14ac:dyDescent="0.3">
      <c r="A98" s="38" t="s">
        <v>101</v>
      </c>
      <c r="B98" s="34">
        <v>1.901</v>
      </c>
      <c r="C98" s="45">
        <f t="shared" si="0"/>
        <v>2.986849026827985</v>
      </c>
    </row>
    <row r="99" spans="1:3" s="2" customFormat="1" x14ac:dyDescent="0.25"/>
    <row r="100" spans="1:3" s="2" customFormat="1" ht="15.75" thickBot="1" x14ac:dyDescent="0.3"/>
    <row r="101" spans="1:3" s="2" customFormat="1" x14ac:dyDescent="0.25">
      <c r="A101" s="21" t="s">
        <v>105</v>
      </c>
    </row>
    <row r="102" spans="1:3" s="2" customFormat="1" ht="15.75" thickBot="1" x14ac:dyDescent="0.3">
      <c r="A102" s="22"/>
    </row>
    <row r="103" spans="1:3" s="2" customFormat="1" x14ac:dyDescent="0.25"/>
  </sheetData>
  <mergeCells count="8">
    <mergeCell ref="D66:D91"/>
    <mergeCell ref="A94:C94"/>
    <mergeCell ref="A2:O2"/>
    <mergeCell ref="A1:D1"/>
    <mergeCell ref="A26:C26"/>
    <mergeCell ref="A56:H57"/>
    <mergeCell ref="A64:D64"/>
    <mergeCell ref="C66:C9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B35" sqref="B35"/>
    </sheetView>
  </sheetViews>
  <sheetFormatPr defaultRowHeight="15" x14ac:dyDescent="0.25"/>
  <cols>
    <col min="1" max="1" width="24" style="2" customWidth="1"/>
    <col min="2" max="2" width="26.85546875" style="2" bestFit="1" customWidth="1"/>
    <col min="3" max="3" width="41.7109375" style="2" bestFit="1" customWidth="1"/>
    <col min="4" max="4" width="19.28515625" style="2" customWidth="1"/>
    <col min="5" max="5" width="13.85546875" style="2" bestFit="1" customWidth="1"/>
    <col min="6" max="6" width="15" style="2" bestFit="1" customWidth="1"/>
    <col min="7" max="7" width="19.85546875" style="2" bestFit="1" customWidth="1"/>
    <col min="8" max="8" width="11.7109375" style="2" customWidth="1"/>
    <col min="9" max="9" width="19.5703125" style="2" customWidth="1"/>
    <col min="10" max="10" width="20.28515625" style="2" customWidth="1"/>
    <col min="11" max="15" width="9.140625" style="2"/>
    <col min="16" max="16" width="19.7109375" style="2" customWidth="1"/>
    <col min="17" max="16384" width="9.140625" style="2"/>
  </cols>
  <sheetData>
    <row r="1" spans="1:16" ht="15.75" thickBot="1" x14ac:dyDescent="0.3">
      <c r="A1" s="2" t="s">
        <v>64</v>
      </c>
    </row>
    <row r="2" spans="1:16" ht="44.25" customHeight="1" x14ac:dyDescent="0.25">
      <c r="A2" s="89" t="s">
        <v>66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67"/>
    </row>
    <row r="3" spans="1:16" ht="59.25" customHeight="1" x14ac:dyDescent="0.25">
      <c r="A3" s="37" t="s">
        <v>93</v>
      </c>
      <c r="B3" s="68" t="s">
        <v>65</v>
      </c>
      <c r="C3" s="68" t="s">
        <v>35</v>
      </c>
      <c r="D3" s="68" t="s">
        <v>36</v>
      </c>
      <c r="E3" s="68" t="s">
        <v>37</v>
      </c>
      <c r="F3" s="68" t="s">
        <v>38</v>
      </c>
      <c r="G3" s="68" t="s">
        <v>39</v>
      </c>
      <c r="H3" s="68" t="s">
        <v>106</v>
      </c>
      <c r="I3" s="63" t="s">
        <v>29</v>
      </c>
      <c r="J3" s="63" t="s">
        <v>107</v>
      </c>
      <c r="K3" s="68" t="s">
        <v>30</v>
      </c>
      <c r="L3" s="68" t="s">
        <v>31</v>
      </c>
      <c r="M3" s="68" t="s">
        <v>32</v>
      </c>
      <c r="N3" s="68" t="s">
        <v>33</v>
      </c>
      <c r="O3" s="68" t="s">
        <v>34</v>
      </c>
      <c r="P3" s="48" t="s">
        <v>97</v>
      </c>
    </row>
    <row r="4" spans="1:16" x14ac:dyDescent="0.25">
      <c r="A4" s="37">
        <v>1</v>
      </c>
      <c r="B4" s="68" t="s">
        <v>2</v>
      </c>
      <c r="C4" s="68">
        <v>11796.3</v>
      </c>
      <c r="D4" s="68">
        <v>3.17</v>
      </c>
      <c r="E4" s="68">
        <v>10.82</v>
      </c>
      <c r="F4" s="68">
        <v>11.42</v>
      </c>
      <c r="G4" s="68">
        <v>10.8</v>
      </c>
      <c r="H4" s="68" t="s">
        <v>115</v>
      </c>
      <c r="I4" s="68">
        <v>20715.28</v>
      </c>
      <c r="J4" s="68" t="s">
        <v>3</v>
      </c>
      <c r="K4" s="68">
        <v>0.75</v>
      </c>
      <c r="L4" s="68">
        <v>640</v>
      </c>
      <c r="M4" s="68">
        <v>0.65</v>
      </c>
      <c r="N4" s="68">
        <v>555.23</v>
      </c>
      <c r="O4" s="68">
        <v>853.33</v>
      </c>
      <c r="P4" s="65">
        <v>1</v>
      </c>
    </row>
    <row r="5" spans="1:16" x14ac:dyDescent="0.25">
      <c r="A5" s="37">
        <v>2</v>
      </c>
      <c r="B5" s="68" t="s">
        <v>2</v>
      </c>
      <c r="C5" s="68">
        <v>149853</v>
      </c>
      <c r="D5" s="68">
        <v>2.72</v>
      </c>
      <c r="E5" s="68">
        <v>9.2899999999999991</v>
      </c>
      <c r="F5" s="68">
        <v>9.81</v>
      </c>
      <c r="G5" s="68">
        <v>9.3699999999999992</v>
      </c>
      <c r="H5" s="68" t="s">
        <v>115</v>
      </c>
      <c r="I5" s="68">
        <v>261995.81</v>
      </c>
      <c r="J5" s="68" t="s">
        <v>3</v>
      </c>
      <c r="K5" s="68">
        <v>0.75</v>
      </c>
      <c r="L5" s="68">
        <v>640</v>
      </c>
      <c r="M5" s="68">
        <v>8.69</v>
      </c>
      <c r="N5" s="68">
        <v>7413.72</v>
      </c>
      <c r="O5" s="68">
        <v>853.33</v>
      </c>
      <c r="P5" s="65">
        <v>1</v>
      </c>
    </row>
    <row r="6" spans="1:16" ht="15.75" thickBot="1" x14ac:dyDescent="0.3">
      <c r="A6" s="38">
        <v>3</v>
      </c>
      <c r="B6" s="69" t="s">
        <v>2</v>
      </c>
      <c r="C6" s="69">
        <v>68765.8</v>
      </c>
      <c r="D6" s="69">
        <v>2.5299999999999998</v>
      </c>
      <c r="E6" s="69">
        <v>8.65</v>
      </c>
      <c r="F6" s="69">
        <v>9.14</v>
      </c>
      <c r="G6" s="69">
        <v>8.7799999999999994</v>
      </c>
      <c r="H6" s="69" t="s">
        <v>115</v>
      </c>
      <c r="I6" s="69">
        <v>118808.16</v>
      </c>
      <c r="J6" s="69" t="s">
        <v>3</v>
      </c>
      <c r="K6" s="69">
        <v>0.75</v>
      </c>
      <c r="L6" s="69">
        <v>640</v>
      </c>
      <c r="M6" s="69">
        <v>4.01</v>
      </c>
      <c r="N6" s="69">
        <v>3420.02</v>
      </c>
      <c r="O6" s="69">
        <v>853.33</v>
      </c>
      <c r="P6" s="66">
        <v>1</v>
      </c>
    </row>
    <row r="7" spans="1:16" ht="15.75" thickBo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 ht="23.25" customHeight="1" x14ac:dyDescent="0.25">
      <c r="A8" s="80" t="s">
        <v>116</v>
      </c>
      <c r="B8" s="81"/>
      <c r="C8" s="82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ht="30" x14ac:dyDescent="0.25">
      <c r="A9" s="37" t="s">
        <v>93</v>
      </c>
      <c r="B9" s="63" t="s">
        <v>117</v>
      </c>
      <c r="C9" s="64" t="s">
        <v>118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6" x14ac:dyDescent="0.25">
      <c r="A10" s="41">
        <v>1</v>
      </c>
      <c r="B10" s="68">
        <v>1.56E-4</v>
      </c>
      <c r="C10" s="65">
        <v>318.39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 x14ac:dyDescent="0.25">
      <c r="A11" s="41">
        <v>2</v>
      </c>
      <c r="B11" s="68">
        <v>2.4589999999999998E-3</v>
      </c>
      <c r="C11" s="65">
        <v>5021.96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ht="15.75" thickBot="1" x14ac:dyDescent="0.3">
      <c r="A12" s="46">
        <v>3</v>
      </c>
      <c r="B12" s="69">
        <v>8.5599999999999999E-4</v>
      </c>
      <c r="C12" s="66">
        <v>1747.85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15.75" thickBot="1" x14ac:dyDescent="0.3"/>
    <row r="15" spans="1:16" ht="15" customHeight="1" x14ac:dyDescent="0.25">
      <c r="A15" s="80" t="s">
        <v>60</v>
      </c>
      <c r="B15" s="81"/>
      <c r="C15" s="81"/>
      <c r="D15" s="81"/>
      <c r="E15" s="81"/>
      <c r="F15" s="81"/>
      <c r="G15" s="81"/>
      <c r="H15" s="82"/>
    </row>
    <row r="16" spans="1:16" ht="15" customHeight="1" x14ac:dyDescent="0.25">
      <c r="A16" s="84"/>
      <c r="B16" s="85"/>
      <c r="C16" s="85"/>
      <c r="D16" s="85"/>
      <c r="E16" s="85"/>
      <c r="F16" s="85"/>
      <c r="G16" s="85"/>
      <c r="H16" s="86"/>
    </row>
    <row r="17" spans="1:8" ht="45" x14ac:dyDescent="0.25">
      <c r="A17" s="41" t="s">
        <v>49</v>
      </c>
      <c r="B17" s="60" t="s">
        <v>41</v>
      </c>
      <c r="C17" s="60" t="s">
        <v>42</v>
      </c>
      <c r="D17" s="60" t="s">
        <v>43</v>
      </c>
      <c r="E17" s="60" t="s">
        <v>44</v>
      </c>
      <c r="F17" s="35" t="s">
        <v>45</v>
      </c>
      <c r="G17" s="35" t="s">
        <v>46</v>
      </c>
      <c r="H17" s="42" t="s">
        <v>47</v>
      </c>
    </row>
    <row r="18" spans="1:8" ht="30" customHeight="1" x14ac:dyDescent="0.25">
      <c r="A18" s="41" t="s">
        <v>48</v>
      </c>
      <c r="B18" s="2">
        <v>0.1043</v>
      </c>
      <c r="C18" s="2">
        <v>5451.3</v>
      </c>
      <c r="D18" s="2">
        <v>0.91800000000000004</v>
      </c>
      <c r="E18" s="2">
        <v>0.83069999999999999</v>
      </c>
      <c r="F18" s="60" t="s">
        <v>114</v>
      </c>
      <c r="G18" s="60" t="s">
        <v>114</v>
      </c>
      <c r="H18" s="61">
        <v>2.5999999999999998E-5</v>
      </c>
    </row>
    <row r="19" spans="1:8" ht="66.75" customHeight="1" x14ac:dyDescent="0.25">
      <c r="A19" s="41" t="s">
        <v>50</v>
      </c>
      <c r="B19" s="60" t="s">
        <v>28</v>
      </c>
      <c r="C19" s="60" t="s">
        <v>51</v>
      </c>
      <c r="D19" s="60" t="s">
        <v>52</v>
      </c>
      <c r="E19" s="60" t="s">
        <v>53</v>
      </c>
      <c r="F19" s="60" t="s">
        <v>54</v>
      </c>
      <c r="G19" s="60" t="s">
        <v>55</v>
      </c>
      <c r="H19" s="61" t="s">
        <v>108</v>
      </c>
    </row>
    <row r="20" spans="1:8" ht="42" customHeight="1" thickBot="1" x14ac:dyDescent="0.3">
      <c r="A20" s="46" t="s">
        <v>57</v>
      </c>
      <c r="B20" s="62" t="s">
        <v>58</v>
      </c>
      <c r="C20" s="62" t="s">
        <v>59</v>
      </c>
      <c r="D20" s="59">
        <v>1205.26</v>
      </c>
      <c r="E20" s="59">
        <v>2.5999999999999998E-5</v>
      </c>
      <c r="F20" s="59">
        <v>0.06</v>
      </c>
      <c r="G20" s="59">
        <v>2207.44</v>
      </c>
      <c r="H20" s="58">
        <v>0.7</v>
      </c>
    </row>
    <row r="22" spans="1:8" ht="15.75" thickBot="1" x14ac:dyDescent="0.3"/>
    <row r="23" spans="1:8" ht="23.25" x14ac:dyDescent="0.25">
      <c r="A23" s="91" t="s">
        <v>110</v>
      </c>
      <c r="B23" s="92"/>
      <c r="C23" s="92"/>
      <c r="D23" s="93"/>
    </row>
    <row r="24" spans="1:8" ht="30" x14ac:dyDescent="0.25">
      <c r="A24" s="19" t="s">
        <v>61</v>
      </c>
      <c r="B24" s="9" t="s">
        <v>62</v>
      </c>
      <c r="C24" s="18" t="s">
        <v>96</v>
      </c>
      <c r="D24" s="11" t="s">
        <v>94</v>
      </c>
    </row>
    <row r="25" spans="1:8" ht="15" customHeight="1" x14ac:dyDescent="0.25">
      <c r="A25" s="1">
        <v>9.9877999999999995E-2</v>
      </c>
      <c r="B25" s="17">
        <v>9.9877999999999995E-2</v>
      </c>
      <c r="C25" s="94" t="s">
        <v>98</v>
      </c>
      <c r="D25" s="96">
        <v>200</v>
      </c>
    </row>
    <row r="26" spans="1:8" x14ac:dyDescent="0.25">
      <c r="A26" s="12"/>
      <c r="B26" s="6"/>
      <c r="C26" s="94"/>
      <c r="D26" s="96"/>
    </row>
    <row r="27" spans="1:8" x14ac:dyDescent="0.25">
      <c r="A27" s="1">
        <v>0.97683600000000004</v>
      </c>
      <c r="B27" s="17">
        <v>0.97683600000000004</v>
      </c>
      <c r="C27" s="94"/>
      <c r="D27" s="96"/>
    </row>
    <row r="28" spans="1:8" x14ac:dyDescent="0.25">
      <c r="A28" s="12"/>
      <c r="B28" s="6"/>
      <c r="C28" s="94"/>
      <c r="D28" s="96"/>
    </row>
    <row r="29" spans="1:8" x14ac:dyDescent="0.25">
      <c r="A29" s="12"/>
      <c r="B29" s="6"/>
      <c r="C29" s="94"/>
      <c r="D29" s="96"/>
    </row>
    <row r="30" spans="1:8" x14ac:dyDescent="0.25">
      <c r="A30" s="1">
        <v>0.42471100000000001</v>
      </c>
      <c r="B30" s="17">
        <v>0.42471100000000001</v>
      </c>
      <c r="C30" s="94"/>
      <c r="D30" s="96"/>
    </row>
    <row r="31" spans="1:8" x14ac:dyDescent="0.25">
      <c r="A31" s="12"/>
      <c r="B31" s="6"/>
      <c r="C31" s="94"/>
      <c r="D31" s="96"/>
    </row>
    <row r="32" spans="1:8" ht="15.75" thickBot="1" x14ac:dyDescent="0.3">
      <c r="A32" s="14"/>
      <c r="B32" s="20"/>
      <c r="C32" s="95"/>
      <c r="D32" s="97"/>
    </row>
    <row r="33" spans="1:3" ht="15.75" thickBot="1" x14ac:dyDescent="0.3"/>
    <row r="34" spans="1:3" x14ac:dyDescent="0.25">
      <c r="A34" s="77" t="s">
        <v>0</v>
      </c>
      <c r="B34" s="78"/>
      <c r="C34" s="79"/>
    </row>
    <row r="35" spans="1:3" x14ac:dyDescent="0.25">
      <c r="A35" s="37" t="s">
        <v>102</v>
      </c>
      <c r="B35" s="31" t="s">
        <v>103</v>
      </c>
      <c r="C35" s="32" t="s">
        <v>104</v>
      </c>
    </row>
    <row r="36" spans="1:3" x14ac:dyDescent="0.25">
      <c r="A36" s="37" t="s">
        <v>99</v>
      </c>
      <c r="B36" s="49">
        <v>0.26400000000000001</v>
      </c>
      <c r="C36" s="29">
        <f>5.678/B36</f>
        <v>21.507575757575758</v>
      </c>
    </row>
    <row r="37" spans="1:3" x14ac:dyDescent="0.25">
      <c r="A37" s="37" t="s">
        <v>100</v>
      </c>
      <c r="B37" s="28">
        <v>0.153</v>
      </c>
      <c r="C37" s="29">
        <f t="shared" ref="C37:C38" si="0">5.678/B37</f>
        <v>37.111111111111114</v>
      </c>
    </row>
    <row r="38" spans="1:3" ht="15.75" thickBot="1" x14ac:dyDescent="0.3">
      <c r="A38" s="38" t="s">
        <v>101</v>
      </c>
      <c r="B38" s="50">
        <v>1.901</v>
      </c>
      <c r="C38" s="45">
        <f t="shared" si="0"/>
        <v>2.986849026827985</v>
      </c>
    </row>
    <row r="40" spans="1:3" ht="15.75" thickBot="1" x14ac:dyDescent="0.3"/>
    <row r="41" spans="1:3" x14ac:dyDescent="0.25">
      <c r="A41" s="21" t="s">
        <v>105</v>
      </c>
    </row>
    <row r="42" spans="1:3" ht="15.75" thickBot="1" x14ac:dyDescent="0.3">
      <c r="A42" s="22"/>
    </row>
  </sheetData>
  <mergeCells count="7">
    <mergeCell ref="A34:C34"/>
    <mergeCell ref="A2:O2"/>
    <mergeCell ref="A23:D23"/>
    <mergeCell ref="C25:C32"/>
    <mergeCell ref="D25:D32"/>
    <mergeCell ref="A8:C8"/>
    <mergeCell ref="A15:H16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Normal="100" workbookViewId="0">
      <selection activeCell="A15" sqref="A15:H16"/>
    </sheetView>
  </sheetViews>
  <sheetFormatPr defaultRowHeight="15" x14ac:dyDescent="0.25"/>
  <cols>
    <col min="1" max="1" width="24" style="2" customWidth="1"/>
    <col min="2" max="2" width="21.7109375" style="2" customWidth="1"/>
    <col min="3" max="3" width="35.85546875" style="2" customWidth="1"/>
    <col min="4" max="4" width="29.28515625" style="2" bestFit="1" customWidth="1"/>
    <col min="5" max="5" width="13.7109375" style="2" bestFit="1" customWidth="1"/>
    <col min="6" max="6" width="15" style="2" bestFit="1" customWidth="1"/>
    <col min="7" max="7" width="19.85546875" style="2" bestFit="1" customWidth="1"/>
    <col min="8" max="8" width="23.42578125" style="2" bestFit="1" customWidth="1"/>
    <col min="9" max="9" width="20.28515625" style="2" bestFit="1" customWidth="1"/>
    <col min="10" max="10" width="20.28515625" style="2" customWidth="1"/>
    <col min="11" max="15" width="9.140625" style="2"/>
    <col min="16" max="16" width="19.7109375" style="2" customWidth="1"/>
    <col min="17" max="16384" width="9.140625" style="2"/>
  </cols>
  <sheetData>
    <row r="1" spans="1:16" ht="15.75" thickBot="1" x14ac:dyDescent="0.3">
      <c r="A1" s="2" t="s">
        <v>109</v>
      </c>
    </row>
    <row r="2" spans="1:16" ht="44.25" customHeight="1" x14ac:dyDescent="0.25">
      <c r="A2" s="89" t="s">
        <v>66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67"/>
    </row>
    <row r="3" spans="1:16" ht="59.25" customHeight="1" x14ac:dyDescent="0.25">
      <c r="A3" s="37" t="s">
        <v>93</v>
      </c>
      <c r="B3" s="68" t="s">
        <v>65</v>
      </c>
      <c r="C3" s="63" t="s">
        <v>35</v>
      </c>
      <c r="D3" s="68" t="s">
        <v>36</v>
      </c>
      <c r="E3" s="68" t="s">
        <v>37</v>
      </c>
      <c r="F3" s="68" t="s">
        <v>38</v>
      </c>
      <c r="G3" s="68" t="s">
        <v>39</v>
      </c>
      <c r="H3" s="68" t="s">
        <v>106</v>
      </c>
      <c r="I3" s="68" t="s">
        <v>29</v>
      </c>
      <c r="J3" s="68" t="s">
        <v>107</v>
      </c>
      <c r="K3" s="68" t="s">
        <v>30</v>
      </c>
      <c r="L3" s="68" t="s">
        <v>31</v>
      </c>
      <c r="M3" s="68" t="s">
        <v>32</v>
      </c>
      <c r="N3" s="68" t="s">
        <v>33</v>
      </c>
      <c r="O3" s="68" t="s">
        <v>34</v>
      </c>
      <c r="P3" s="48" t="s">
        <v>97</v>
      </c>
    </row>
    <row r="4" spans="1:16" x14ac:dyDescent="0.25">
      <c r="A4" s="37">
        <v>1</v>
      </c>
      <c r="B4" s="49" t="s">
        <v>2</v>
      </c>
      <c r="C4" s="68">
        <v>91512.8</v>
      </c>
      <c r="D4" s="68">
        <v>2.72</v>
      </c>
      <c r="E4" s="68">
        <v>9.27</v>
      </c>
      <c r="F4" s="68">
        <v>9.81</v>
      </c>
      <c r="G4" s="68">
        <v>9.6199999999999992</v>
      </c>
      <c r="H4" s="68" t="s">
        <v>115</v>
      </c>
      <c r="I4" s="68">
        <v>179286.11</v>
      </c>
      <c r="J4" s="49" t="s">
        <v>3</v>
      </c>
      <c r="K4" s="68">
        <v>0.75</v>
      </c>
      <c r="L4" s="68">
        <v>640</v>
      </c>
      <c r="M4" s="68">
        <v>3.8</v>
      </c>
      <c r="N4" s="68">
        <v>3246.61</v>
      </c>
      <c r="O4" s="68">
        <v>853.33</v>
      </c>
      <c r="P4" s="65">
        <v>1</v>
      </c>
    </row>
    <row r="5" spans="1:16" x14ac:dyDescent="0.25">
      <c r="A5" s="37">
        <v>2</v>
      </c>
      <c r="B5" s="49" t="s">
        <v>2</v>
      </c>
      <c r="C5" s="68">
        <v>19917.7</v>
      </c>
      <c r="D5" s="68">
        <v>2.67</v>
      </c>
      <c r="E5" s="68">
        <v>9.11</v>
      </c>
      <c r="F5" s="68">
        <v>9.6199999999999992</v>
      </c>
      <c r="G5" s="68">
        <v>9.16</v>
      </c>
      <c r="H5" s="68" t="s">
        <v>115</v>
      </c>
      <c r="I5" s="68">
        <v>40077.089999999997</v>
      </c>
      <c r="J5" s="49" t="s">
        <v>3</v>
      </c>
      <c r="K5" s="68">
        <v>0.75</v>
      </c>
      <c r="L5" s="68">
        <v>640</v>
      </c>
      <c r="M5" s="68">
        <v>1.21</v>
      </c>
      <c r="N5" s="68">
        <v>1034.68</v>
      </c>
      <c r="O5" s="68">
        <v>853.33</v>
      </c>
      <c r="P5" s="65">
        <v>1</v>
      </c>
    </row>
    <row r="6" spans="1:16" ht="15.75" thickBot="1" x14ac:dyDescent="0.3">
      <c r="A6" s="38">
        <v>3</v>
      </c>
      <c r="B6" s="50" t="s">
        <v>2</v>
      </c>
      <c r="C6" s="69">
        <v>36164.400000000001</v>
      </c>
      <c r="D6" s="69">
        <v>2.72</v>
      </c>
      <c r="E6" s="69">
        <v>9.2799999999999994</v>
      </c>
      <c r="F6" s="69">
        <v>9.81</v>
      </c>
      <c r="G6" s="69">
        <v>9.4600000000000009</v>
      </c>
      <c r="H6" s="69" t="s">
        <v>115</v>
      </c>
      <c r="I6" s="69">
        <v>67007.14</v>
      </c>
      <c r="J6" s="69" t="s">
        <v>3</v>
      </c>
      <c r="K6" s="69">
        <v>0.75</v>
      </c>
      <c r="L6" s="69">
        <v>640</v>
      </c>
      <c r="M6" s="69">
        <v>1.87</v>
      </c>
      <c r="N6" s="69">
        <v>1592.27</v>
      </c>
      <c r="O6" s="69">
        <v>853.33</v>
      </c>
      <c r="P6" s="66">
        <v>1</v>
      </c>
    </row>
    <row r="7" spans="1:16" ht="15.75" thickBo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 ht="23.25" customHeight="1" x14ac:dyDescent="0.25">
      <c r="A8" s="81" t="s">
        <v>119</v>
      </c>
      <c r="B8" s="81"/>
      <c r="C8" s="82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ht="45" x14ac:dyDescent="0.25">
      <c r="A9" s="68" t="s">
        <v>93</v>
      </c>
      <c r="B9" s="63" t="s">
        <v>117</v>
      </c>
      <c r="C9" s="64" t="s">
        <v>118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x14ac:dyDescent="0.25">
      <c r="A10" s="63">
        <v>1</v>
      </c>
      <c r="B10" s="68">
        <v>9.9099999999999991E-4</v>
      </c>
      <c r="C10" s="65">
        <v>2023.2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x14ac:dyDescent="0.25">
      <c r="A11" s="63">
        <v>2</v>
      </c>
      <c r="B11" s="68">
        <v>1.84E-4</v>
      </c>
      <c r="C11" s="65">
        <v>376.63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15.75" thickBot="1" x14ac:dyDescent="0.3">
      <c r="A12" s="62">
        <v>3</v>
      </c>
      <c r="B12" s="69">
        <v>2.8200000000000002E-4</v>
      </c>
      <c r="C12" s="66">
        <v>576.69000000000005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15.75" thickBot="1" x14ac:dyDescent="0.3"/>
    <row r="15" spans="1:16" ht="15" customHeight="1" x14ac:dyDescent="0.25">
      <c r="A15" s="91" t="s">
        <v>60</v>
      </c>
      <c r="B15" s="92"/>
      <c r="C15" s="92"/>
      <c r="D15" s="92"/>
      <c r="E15" s="92"/>
      <c r="F15" s="92"/>
      <c r="G15" s="92"/>
      <c r="H15" s="93"/>
    </row>
    <row r="16" spans="1:16" ht="15" customHeight="1" x14ac:dyDescent="0.25">
      <c r="A16" s="101"/>
      <c r="B16" s="102"/>
      <c r="C16" s="102"/>
      <c r="D16" s="102"/>
      <c r="E16" s="102"/>
      <c r="F16" s="102"/>
      <c r="G16" s="102"/>
      <c r="H16" s="103"/>
    </row>
    <row r="17" spans="1:8" ht="45" x14ac:dyDescent="0.25">
      <c r="A17" s="41" t="s">
        <v>49</v>
      </c>
      <c r="B17" s="28" t="s">
        <v>41</v>
      </c>
      <c r="C17" s="28" t="s">
        <v>42</v>
      </c>
      <c r="D17" s="28" t="s">
        <v>43</v>
      </c>
      <c r="E17" s="28" t="s">
        <v>44</v>
      </c>
      <c r="F17" s="28" t="s">
        <v>45</v>
      </c>
      <c r="G17" s="28" t="s">
        <v>46</v>
      </c>
      <c r="H17" s="42" t="s">
        <v>47</v>
      </c>
    </row>
    <row r="18" spans="1:8" ht="30" customHeight="1" thickBot="1" x14ac:dyDescent="0.3">
      <c r="A18" s="53" t="s">
        <v>48</v>
      </c>
      <c r="B18" s="70">
        <v>5.0625000000000003E-2</v>
      </c>
      <c r="C18" s="2">
        <v>2645.2</v>
      </c>
      <c r="D18" s="2">
        <v>1.093</v>
      </c>
      <c r="E18" s="2">
        <v>1.0487</v>
      </c>
      <c r="F18" s="54" t="s">
        <v>114</v>
      </c>
      <c r="G18" s="54" t="s">
        <v>114</v>
      </c>
      <c r="H18" s="71">
        <v>1.5E-5</v>
      </c>
    </row>
    <row r="19" spans="1:8" ht="66.75" customHeight="1" x14ac:dyDescent="0.25">
      <c r="A19" s="52" t="s">
        <v>50</v>
      </c>
      <c r="B19" s="26" t="s">
        <v>28</v>
      </c>
      <c r="C19" s="26" t="s">
        <v>51</v>
      </c>
      <c r="D19" s="26" t="s">
        <v>52</v>
      </c>
      <c r="E19" s="26" t="s">
        <v>53</v>
      </c>
      <c r="F19" s="26" t="s">
        <v>54</v>
      </c>
      <c r="G19" s="26" t="s">
        <v>55</v>
      </c>
      <c r="H19" s="55" t="s">
        <v>108</v>
      </c>
    </row>
    <row r="20" spans="1:8" ht="42" customHeight="1" thickBot="1" x14ac:dyDescent="0.3">
      <c r="A20" s="46" t="s">
        <v>57</v>
      </c>
      <c r="B20" s="44" t="s">
        <v>58</v>
      </c>
      <c r="C20" s="47" t="s">
        <v>59</v>
      </c>
      <c r="D20" s="34">
        <v>194.95</v>
      </c>
      <c r="E20" s="34">
        <v>1.5E-5</v>
      </c>
      <c r="F20" s="34">
        <v>0.01</v>
      </c>
      <c r="G20" s="34">
        <v>357.06</v>
      </c>
      <c r="H20" s="51">
        <v>0.7</v>
      </c>
    </row>
    <row r="22" spans="1:8" ht="15.75" thickBot="1" x14ac:dyDescent="0.3"/>
    <row r="23" spans="1:8" ht="23.25" x14ac:dyDescent="0.25">
      <c r="A23" s="80" t="s">
        <v>95</v>
      </c>
      <c r="B23" s="81"/>
      <c r="C23" s="81"/>
      <c r="D23" s="82"/>
    </row>
    <row r="24" spans="1:8" ht="30" x14ac:dyDescent="0.25">
      <c r="A24" s="30" t="s">
        <v>61</v>
      </c>
      <c r="B24" s="35" t="s">
        <v>62</v>
      </c>
      <c r="C24" s="36" t="s">
        <v>96</v>
      </c>
      <c r="D24" s="29" t="s">
        <v>94</v>
      </c>
    </row>
    <row r="25" spans="1:8" ht="15" customHeight="1" x14ac:dyDescent="0.25">
      <c r="A25" s="30">
        <v>1.83</v>
      </c>
      <c r="B25" s="35">
        <v>1.83</v>
      </c>
      <c r="C25" s="87" t="s">
        <v>98</v>
      </c>
      <c r="D25" s="75">
        <v>200</v>
      </c>
    </row>
    <row r="26" spans="1:8" x14ac:dyDescent="0.25">
      <c r="A26" s="37"/>
      <c r="B26" s="31"/>
      <c r="C26" s="87"/>
      <c r="D26" s="75"/>
    </row>
    <row r="27" spans="1:8" x14ac:dyDescent="0.25">
      <c r="A27" s="30">
        <v>0.20352700000000001</v>
      </c>
      <c r="B27" s="35">
        <v>0.20352700000000001</v>
      </c>
      <c r="C27" s="87"/>
      <c r="D27" s="75"/>
    </row>
    <row r="28" spans="1:8" x14ac:dyDescent="0.25">
      <c r="A28" s="37"/>
      <c r="B28" s="31"/>
      <c r="C28" s="87"/>
      <c r="D28" s="75"/>
    </row>
    <row r="29" spans="1:8" x14ac:dyDescent="0.25">
      <c r="A29" s="37"/>
      <c r="B29" s="31"/>
      <c r="C29" s="87"/>
      <c r="D29" s="75"/>
    </row>
    <row r="30" spans="1:8" x14ac:dyDescent="0.25">
      <c r="A30" s="56">
        <v>0.407055</v>
      </c>
      <c r="B30" s="57">
        <v>0.407055</v>
      </c>
      <c r="C30" s="87"/>
      <c r="D30" s="75"/>
    </row>
    <row r="31" spans="1:8" x14ac:dyDescent="0.25">
      <c r="A31" s="37"/>
      <c r="B31" s="31"/>
      <c r="C31" s="87"/>
      <c r="D31" s="75"/>
    </row>
    <row r="32" spans="1:8" ht="15.75" thickBot="1" x14ac:dyDescent="0.3">
      <c r="A32" s="38"/>
      <c r="B32" s="34"/>
      <c r="C32" s="88"/>
      <c r="D32" s="76"/>
    </row>
    <row r="33" spans="1:3" ht="15.75" thickBot="1" x14ac:dyDescent="0.3"/>
    <row r="34" spans="1:3" x14ac:dyDescent="0.25">
      <c r="A34" s="98" t="s">
        <v>0</v>
      </c>
      <c r="B34" s="99"/>
      <c r="C34" s="100"/>
    </row>
    <row r="35" spans="1:3" x14ac:dyDescent="0.25">
      <c r="A35" s="12" t="s">
        <v>102</v>
      </c>
      <c r="B35" s="4" t="s">
        <v>103</v>
      </c>
      <c r="C35" s="13" t="s">
        <v>104</v>
      </c>
    </row>
    <row r="36" spans="1:3" x14ac:dyDescent="0.25">
      <c r="A36" s="12" t="s">
        <v>99</v>
      </c>
      <c r="B36" s="2">
        <v>0.26400000000000001</v>
      </c>
      <c r="C36" s="24">
        <f>5.678/B36</f>
        <v>21.507575757575758</v>
      </c>
    </row>
    <row r="37" spans="1:3" x14ac:dyDescent="0.25">
      <c r="A37" s="12" t="s">
        <v>100</v>
      </c>
      <c r="B37" s="2">
        <v>0.153</v>
      </c>
      <c r="C37" s="24">
        <f t="shared" ref="C37:C38" si="0">5.678/B37</f>
        <v>37.111111111111114</v>
      </c>
    </row>
    <row r="38" spans="1:3" ht="15.75" thickBot="1" x14ac:dyDescent="0.3">
      <c r="A38" s="14" t="s">
        <v>101</v>
      </c>
      <c r="B38" s="15">
        <v>1.901</v>
      </c>
      <c r="C38" s="25">
        <f t="shared" si="0"/>
        <v>2.986849026827985</v>
      </c>
    </row>
    <row r="40" spans="1:3" ht="15.75" thickBot="1" x14ac:dyDescent="0.3"/>
    <row r="41" spans="1:3" x14ac:dyDescent="0.25">
      <c r="A41" s="21" t="s">
        <v>105</v>
      </c>
    </row>
    <row r="42" spans="1:3" ht="15.75" thickBot="1" x14ac:dyDescent="0.3">
      <c r="A42" s="22"/>
    </row>
  </sheetData>
  <mergeCells count="7">
    <mergeCell ref="A34:C34"/>
    <mergeCell ref="A2:O2"/>
    <mergeCell ref="A23:D23"/>
    <mergeCell ref="C25:C32"/>
    <mergeCell ref="D25:D32"/>
    <mergeCell ref="A8:C8"/>
    <mergeCell ref="A15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</vt:lpstr>
      <vt:lpstr>warehouse</vt:lpstr>
      <vt:lpstr>retailstripmal</vt:lpstr>
    </vt:vector>
  </TitlesOfParts>
  <Company>NRC-CNRC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2019-08-14T01:06:28Z</dcterms:created>
  <dcterms:modified xsi:type="dcterms:W3CDTF">2019-08-20T19:26:39Z</dcterms:modified>
</cp:coreProperties>
</file>