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ssoumm\Downloads\T3\T3 costing\T3_boiler\"/>
    </mc:Choice>
  </mc:AlternateContent>
  <bookViews>
    <workbookView xWindow="360" yWindow="90" windowWidth="14355" windowHeight="6975" activeTab="3"/>
  </bookViews>
  <sheets>
    <sheet name="school" sheetId="1" r:id="rId1"/>
    <sheet name="warehouse" sheetId="3" r:id="rId2"/>
    <sheet name="retailstripmal" sheetId="5" r:id="rId3"/>
    <sheet name="highrise" sheetId="6" r:id="rId4"/>
  </sheets>
  <calcPr calcId="152511"/>
</workbook>
</file>

<file path=xl/calcChain.xml><?xml version="1.0" encoding="utf-8"?>
<calcChain xmlns="http://schemas.openxmlformats.org/spreadsheetml/2006/main">
  <c r="D138" i="6" l="1"/>
  <c r="C140" i="6" l="1"/>
  <c r="C139" i="6"/>
  <c r="C138" i="6"/>
  <c r="C98" i="1" l="1"/>
  <c r="C97" i="1"/>
  <c r="C96" i="1"/>
  <c r="C41" i="3"/>
  <c r="C42" i="3"/>
  <c r="C43" i="3"/>
  <c r="C39" i="5" l="1"/>
  <c r="C38" i="5"/>
  <c r="C37" i="5"/>
</calcChain>
</file>

<file path=xl/sharedStrings.xml><?xml version="1.0" encoding="utf-8"?>
<sst xmlns="http://schemas.openxmlformats.org/spreadsheetml/2006/main" count="623" uniqueCount="188">
  <si>
    <t>Construction</t>
  </si>
  <si>
    <t>COIL COOLING DX SINGLE SPEED 12 238KBTU/HR 9.26EER</t>
  </si>
  <si>
    <t>Coil:Cooling:DX:SingleSpeed</t>
  </si>
  <si>
    <t>Fan:VariableVolume</t>
  </si>
  <si>
    <t>VICTORIA INTL AP ANN HTG 99.6% CONDNS DB</t>
  </si>
  <si>
    <t>COIL COOLING DX SINGLE SPEED 5 87KBTU/HR 9.44EER</t>
  </si>
  <si>
    <t>COIL COOLING DX SINGLE SPEED 9 229KBTU/HR 9.26EER</t>
  </si>
  <si>
    <t>COIL COOLING DX SINGLE SPEED 10 264KBTU/HR 8.39EER</t>
  </si>
  <si>
    <t>COIL COOLING DX SINGLE SPEED 16 79KBTU/HR 9.44EER</t>
  </si>
  <si>
    <t>COIL COOLING DX SINGLE SPEED 6 98KBTU/HR 9.44EER</t>
  </si>
  <si>
    <t>COIL COOLING DX SINGLE SPEED 7 377KBTU/HR 8.39EER</t>
  </si>
  <si>
    <t>COIL COOLING DX SINGLE SPEED 8 260KBTU/HR 8.39EER</t>
  </si>
  <si>
    <t>COIL COOLING DX SINGLE SPEED 11 107KBTU/HR 9.44EER</t>
  </si>
  <si>
    <t>COIL COOLING DX SINGLE SPEED 20 78KBTU/HR 9.44EER</t>
  </si>
  <si>
    <t>COIL COOLING DX SINGLE SPEED 18 38KBTU/HR 14.0SEER</t>
  </si>
  <si>
    <t>COIL COOLING DX SINGLE SPEED 15 319KBTU/HR 8.39EER</t>
  </si>
  <si>
    <t>COIL COOLING DX SINGLE SPEED 17 512KBTU/HR 8.39EER</t>
  </si>
  <si>
    <t>COIL COOLING DX SINGLE SPEED 13 130KBTU/HR 9.44EER</t>
  </si>
  <si>
    <t>COIL COOLING DX SINGLE SPEED 3 51KBTU/HR 14.0SEER</t>
  </si>
  <si>
    <t>COIL COOLING DX SINGLE SPEED 4 51KBTU/HR 14.0SEER</t>
  </si>
  <si>
    <t>COIL COOLING DX SINGLE SPEED 14 81KBTU/HR 9.44EER</t>
  </si>
  <si>
    <t>COIL COOLING DX SINGLE SPEED 19 120KBTU/HR 9.44EER</t>
  </si>
  <si>
    <t>COIL COOLING DX SINGLE SPEED 1 43KBTU/HR 14.0SEER</t>
  </si>
  <si>
    <t>COIL COOLING DX SINGLE SPEED 2 494KBTU/HR 8.39EER</t>
  </si>
  <si>
    <t>Standard Rated Net Cooling Capacity [W]</t>
  </si>
  <si>
    <t>Standard Rated Net COP [W/W]</t>
  </si>
  <si>
    <t>EER [Btu/W-h]</t>
  </si>
  <si>
    <t>SEER [Btu/W-h]</t>
  </si>
  <si>
    <t>IEER [Btu/W-h]</t>
  </si>
  <si>
    <t>Type</t>
  </si>
  <si>
    <t>Nominal Total Capacity [W]</t>
  </si>
  <si>
    <t>Nominal Efficiency [W/W]</t>
  </si>
  <si>
    <t>General</t>
  </si>
  <si>
    <t>Total Efficiency [W/W]</t>
  </si>
  <si>
    <t>Delta Pressure [pa]</t>
  </si>
  <si>
    <t>Max Air Flow Rate [m3/s]</t>
  </si>
  <si>
    <t>Rated Electric Power [W]</t>
  </si>
  <si>
    <t>Rated Power Per Max Air Flow Rate [W-s/m3]</t>
  </si>
  <si>
    <t>Standard Rating (Net) Cooling Capacity {W}</t>
  </si>
  <si>
    <t>Standard Rated Net COP {W/W}</t>
  </si>
  <si>
    <t>EER {Btu/W-h}</t>
  </si>
  <si>
    <t>SEER {Btu/W-h}</t>
  </si>
  <si>
    <t>IEER {Btu/W-h}</t>
  </si>
  <si>
    <t>VAV Terminal Box - No Reheat (26 in total</t>
  </si>
  <si>
    <t>Volume {m3}</t>
  </si>
  <si>
    <t>Maximum Capacity {W}</t>
  </si>
  <si>
    <t>Standard Rated Recovery Efficiency</t>
  </si>
  <si>
    <t>Standard Rated Energy Factor</t>
  </si>
  <si>
    <t>Condenser water flow rate [m3/s]</t>
  </si>
  <si>
    <t>Evaporator air flow rate [m3/s]</t>
  </si>
  <si>
    <t>Use Side Design Flow Rate [m3/s]</t>
  </si>
  <si>
    <t>Air source heat pump water heater with back up electrical heating element</t>
  </si>
  <si>
    <t>Water heater</t>
  </si>
  <si>
    <t>Pump</t>
  </si>
  <si>
    <t>Control</t>
  </si>
  <si>
    <t>Head [pa]</t>
  </si>
  <si>
    <t>Water Flow [m3/s]</t>
  </si>
  <si>
    <t>Electric Power [W]</t>
  </si>
  <si>
    <t>Power Per Water Flow Rate [W-s/m3]</t>
  </si>
  <si>
    <t>Motor Efficiency [W/W]</t>
  </si>
  <si>
    <t>SERVICE WATER LOOP PUMP</t>
  </si>
  <si>
    <t>Pump:ConstantSpeed</t>
  </si>
  <si>
    <t>Intermittent</t>
  </si>
  <si>
    <t>Main service water heating</t>
  </si>
  <si>
    <t>Design Size Supply Air Flow Rate [m3/s]</t>
  </si>
  <si>
    <t>Design Size Exhaust Air Flow Rate [m3/s]</t>
  </si>
  <si>
    <t>fan coil unit - for each zone</t>
  </si>
  <si>
    <t>Warehouse</t>
  </si>
  <si>
    <t>Component Type</t>
  </si>
  <si>
    <t>3 Fan coil unit for 3 zones</t>
  </si>
  <si>
    <t>ZONE HVAC BASEBOARD CONVECTIVE ELECTRIC 18</t>
  </si>
  <si>
    <t>ZONE HVAC BASEBOARD CONVECTIVE ELECTRIC 11</t>
  </si>
  <si>
    <t>ZONE HVAC BASEBOARD CONVECTIVE ELECTRIC 15</t>
  </si>
  <si>
    <t>ZONE HVAC BASEBOARD CONVECTIVE ELECTRIC 16</t>
  </si>
  <si>
    <t>ZONE HVAC BASEBOARD CONVECTIVE ELECTRIC 22</t>
  </si>
  <si>
    <t>ZONE HVAC BASEBOARD CONVECTIVE ELECTRIC 12</t>
  </si>
  <si>
    <t>ZONE HVAC BASEBOARD CONVECTIVE ELECTRIC 13</t>
  </si>
  <si>
    <t>ZONE HVAC BASEBOARD CONVECTIVE ELECTRIC 14</t>
  </si>
  <si>
    <t>ZONE HVAC BASEBOARD CONVECTIVE ELECTRIC 17</t>
  </si>
  <si>
    <t>ZONE HVAC BASEBOARD CONVECTIVE ELECTRIC 26</t>
  </si>
  <si>
    <t>ZONE HVAC BASEBOARD CONVECTIVE ELECTRIC 24</t>
  </si>
  <si>
    <t>ZONE HVAC BASEBOARD CONVECTIVE ELECTRIC 21</t>
  </si>
  <si>
    <t>ZONE HVAC BASEBOARD CONVECTIVE ELECTRIC 23</t>
  </si>
  <si>
    <t>ZONE HVAC BASEBOARD CONVECTIVE ELECTRIC 19</t>
  </si>
  <si>
    <t>ZONE HVAC BASEBOARD CONVECTIVE ELECTRIC 9</t>
  </si>
  <si>
    <t>ZONE HVAC BASEBOARD CONVECTIVE ELECTRIC 10</t>
  </si>
  <si>
    <t>ZONE HVAC BASEBOARD CONVECTIVE ELECTRIC 20</t>
  </si>
  <si>
    <t>ZONE HVAC BASEBOARD CONVECTIVE ELECTRIC 25</t>
  </si>
  <si>
    <t>ZONE HVAC BASEBOARD CONVECTIVE ELECTRIC 1</t>
  </si>
  <si>
    <t>ZONE HVAC BASEBOARD CONVECTIVE ELECTRIC 2</t>
  </si>
  <si>
    <t>ZONE HVAC BASEBOARD CONVECTIVE ELECTRIC 4</t>
  </si>
  <si>
    <t>ZONE HVAC BASEBOARD CONVECTIVE ELECTRIC 5</t>
  </si>
  <si>
    <t>ZONE HVAC BASEBOARD CONVECTIVE ELECTRIC 3</t>
  </si>
  <si>
    <t>ZONE HVAC BASEBOARD CONVECTIVE ELECTRIC 6</t>
  </si>
  <si>
    <t>ZONE HVAC BASEBOARD CONVECTIVE ELECTRIC 7</t>
  </si>
  <si>
    <t>ZONE HVAC BASEBOARD CONVECTIVE ELECTRIC 8</t>
  </si>
  <si>
    <t>No.</t>
  </si>
  <si>
    <t>Pressure drop (Pa)</t>
  </si>
  <si>
    <t>3 DOAS system with sensible &amp; latent heat recover (erv) - for each zone (3)</t>
  </si>
  <si>
    <t>1 set of Efficiency</t>
  </si>
  <si>
    <t>VAV Terminal Box - No Reheat (3 in total)</t>
  </si>
  <si>
    <r>
      <t xml:space="preserve">sensible effectiveness @ 100% heating = 0.76 </t>
    </r>
    <r>
      <rPr>
        <sz val="11"/>
        <color theme="3" tint="-0.249977111117893"/>
        <rFont val="Calibri"/>
        <family val="2"/>
        <scheme val="minor"/>
      </rPr>
      <t>sensible effectiveness @ 100% cooling = 0.76 sensible effectiveness @ 75% heating = 0.81 sensible effectiveness @ 75% cooling = 0.81        latent effectiveness @ 75% cooling = 0.75 latent effectiveness @ 75% heating = 0.75 latent effectiveness @ 100% cooling = 0.75 latent effectiveness @ 100% heating = 0.75</t>
    </r>
  </si>
  <si>
    <t>wall</t>
  </si>
  <si>
    <t>roof</t>
  </si>
  <si>
    <t>window</t>
  </si>
  <si>
    <t>Component</t>
  </si>
  <si>
    <t>U-value [W/m2-K]</t>
  </si>
  <si>
    <t>R-Value</t>
  </si>
  <si>
    <t>lighting</t>
  </si>
  <si>
    <t>Heating Type</t>
  </si>
  <si>
    <t>Fan Type</t>
  </si>
  <si>
    <t>Motor efficiency</t>
  </si>
  <si>
    <t>3 central DOAS units (with heating &amp; cooling)</t>
  </si>
  <si>
    <t>VAV Terminal Box - No Reheat ( in total)</t>
  </si>
  <si>
    <t>Coil:Cooling:Water</t>
  </si>
  <si>
    <t>Nominal Sensible Capacity [W]</t>
  </si>
  <si>
    <t>Nominal Sensible Heat Ratio</t>
  </si>
  <si>
    <t>Nominal Coil UA Value [W/C]</t>
  </si>
  <si>
    <t>Nominal Coil Surface Area [m2]</t>
  </si>
  <si>
    <t>Nominal Capacity [W]</t>
  </si>
  <si>
    <t>IPLV in SI Units [W/W</t>
  </si>
  <si>
    <t>CHILLER WATERCOOLED SCROLL</t>
  </si>
  <si>
    <t>Design Size Reference Chilled Water Flow Rate [m3/s</t>
  </si>
  <si>
    <t>Design Size Reference Condenser Fluid Flow Rate [m3/s]</t>
  </si>
  <si>
    <t>Chilled water loop</t>
  </si>
  <si>
    <t>CoolingTower:SingleSpeed</t>
  </si>
  <si>
    <t>Chiller type</t>
  </si>
  <si>
    <t>cooling tower type</t>
  </si>
  <si>
    <t>Design Water Flow Rate [m3/s]</t>
  </si>
  <si>
    <t>Design Air Flow Rate [m3/s]</t>
  </si>
  <si>
    <t>U-Factor Times Area Value at Design Air Flow Rate [W/C]</t>
  </si>
  <si>
    <t>Free Convection Regime Air Flow Rate [m3/s]</t>
  </si>
  <si>
    <t>Free Convection U-Factor Times Area Value [W/K]</t>
  </si>
  <si>
    <t>Design Size Rated Total Cooling Capacity (gross) [W]</t>
  </si>
  <si>
    <t>Design Size Rated Total Heating Capacity [W]</t>
  </si>
  <si>
    <t>Design Size Resistive Defrost Heater Capacity</t>
  </si>
  <si>
    <t>User-Specified Resistive Defrost Heater Capacity</t>
  </si>
  <si>
    <t>Design Size Evaporative Condenser Air Flow Rate [m3/s]</t>
  </si>
  <si>
    <t>Design Size Evaporative Condenser Pump Rated Power Consumption [W]</t>
  </si>
  <si>
    <t>air cooled variable refrigerant flow (VRF) system with a single outdoor and multiple indoor units</t>
  </si>
  <si>
    <t>outdoor unit</t>
  </si>
  <si>
    <t>vrf component</t>
  </si>
  <si>
    <t>Design Size Cooling Supply Air Flow Rate [m3/s]</t>
  </si>
  <si>
    <t>Design Size Heating Supply Air Flow Rate [m3/s]</t>
  </si>
  <si>
    <t>terminal units  (indoor) largest size shown</t>
  </si>
  <si>
    <t>indoor unit x 90 (largest size shown)</t>
  </si>
  <si>
    <t>Highrise</t>
  </si>
  <si>
    <t>Retail strip mall</t>
  </si>
  <si>
    <t>3 DOAS system with sensible &amp; latent heat recover (erv) - one for each zone (3)</t>
  </si>
  <si>
    <t>Coil:Heating:Fuel</t>
  </si>
  <si>
    <t>Baseboard:Convective:Water for each zone</t>
  </si>
  <si>
    <t>Design Size Maximum Water Flow Rate [m3/s]</t>
  </si>
  <si>
    <t>Design Size U-Factor Times Area Value [W/K]</t>
  </si>
  <si>
    <t xml:space="preserve">Secondary School </t>
  </si>
  <si>
    <t>26 DOAS systems with sensible &amp; latent heat recover (erv) - one for each zone (26)</t>
  </si>
  <si>
    <t xml:space="preserve">Coil:Heating:Fuel  </t>
  </si>
  <si>
    <t xml:space="preserve">Coil:Heating:Fuel </t>
  </si>
  <si>
    <t>Hot water Boiler</t>
  </si>
  <si>
    <t>Fuel</t>
  </si>
  <si>
    <t>User-Specified Nominal Capacity</t>
  </si>
  <si>
    <t>Design Size Design Water Flow Rate</t>
  </si>
  <si>
    <t>Thermal efficiency</t>
  </si>
  <si>
    <t>Hot water pump</t>
  </si>
  <si>
    <t>Gas</t>
  </si>
  <si>
    <t>Pump:VariableSpeed</t>
  </si>
  <si>
    <t>Design Size Nominal Capacity [W]</t>
  </si>
  <si>
    <t>Design Size Rated Capacity [W]</t>
  </si>
  <si>
    <t>Coil:Heating:Water</t>
  </si>
  <si>
    <t>N/A</t>
  </si>
  <si>
    <t>3 (different from previous systems)</t>
  </si>
  <si>
    <t>Hot water baseboard for each zone</t>
  </si>
  <si>
    <t>Use Side Design Flow Rate</t>
  </si>
  <si>
    <t xml:space="preserve">3 sensible &amp; latent heat recover (erv) in total - one for each air loop </t>
  </si>
  <si>
    <t>Area m2</t>
  </si>
  <si>
    <t>Number of stories</t>
  </si>
  <si>
    <t>Basement?</t>
  </si>
  <si>
    <t>No</t>
  </si>
  <si>
    <t>floor</t>
  </si>
  <si>
    <t>Stories</t>
  </si>
  <si>
    <t>50% reduction</t>
  </si>
  <si>
    <t>Coil Type</t>
  </si>
  <si>
    <t>Coil Final Gross Total Capacity [W]</t>
  </si>
  <si>
    <t>Coil Final Reference Air Volume Flow Rate [m3/s]</t>
  </si>
  <si>
    <t>COIL:COOLING:DX:SINGLESPEED</t>
  </si>
  <si>
    <t>COIL:HEATING:ELECTRIC</t>
  </si>
  <si>
    <t>Packaged terminal air conditioner (heat &amp; cool; use cooling coil flow as design flowrate</t>
  </si>
  <si>
    <t xml:space="preserve">19861.78
</t>
  </si>
  <si>
    <t xml:space="preserve">0.85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</si>
</sst>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4" xfId="0" applyBorder="1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6" xfId="0" applyBorder="1" applyAlignment="1">
      <alignment horizontal="right" vertical="center" wrapText="1"/>
    </xf>
    <xf numFmtId="0" fontId="0" fillId="0" borderId="0" xfId="0" applyBorder="1"/>
    <xf numFmtId="0" fontId="0" fillId="0" borderId="25" xfId="0" applyBorder="1"/>
    <xf numFmtId="0" fontId="0" fillId="0" borderId="7" xfId="0" applyBorder="1" applyAlignment="1">
      <alignment vertical="center" wrapText="1"/>
    </xf>
    <xf numFmtId="0" fontId="0" fillId="0" borderId="25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0" fillId="0" borderId="27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28" xfId="0" applyBorder="1" applyAlignment="1">
      <alignment wrapText="1"/>
    </xf>
    <xf numFmtId="0" fontId="0" fillId="0" borderId="29" xfId="0" applyBorder="1"/>
    <xf numFmtId="0" fontId="0" fillId="0" borderId="7" xfId="0" applyBorder="1" applyAlignment="1">
      <alignment horizontal="center" vertical="center" wrapText="1"/>
    </xf>
    <xf numFmtId="0" fontId="0" fillId="0" borderId="25" xfId="0" applyBorder="1" applyAlignment="1">
      <alignment horizont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NumberFormat="1" applyBorder="1" applyAlignment="1">
      <alignment vertical="center" wrapText="1"/>
    </xf>
    <xf numFmtId="0" fontId="0" fillId="0" borderId="30" xfId="0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  <xf numFmtId="0" fontId="0" fillId="0" borderId="19" xfId="0" applyNumberFormat="1" applyBorder="1" applyAlignment="1">
      <alignment horizontal="center" vertical="center" wrapText="1"/>
    </xf>
    <xf numFmtId="0" fontId="0" fillId="0" borderId="20" xfId="0" applyNumberFormat="1" applyBorder="1" applyAlignment="1">
      <alignment horizontal="center" vertical="center" wrapText="1"/>
    </xf>
    <xf numFmtId="0" fontId="0" fillId="0" borderId="7" xfId="0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31" xfId="0" applyBorder="1" applyAlignment="1">
      <alignment horizontal="right" vertical="center" wrapText="1"/>
    </xf>
    <xf numFmtId="0" fontId="0" fillId="0" borderId="32" xfId="0" applyBorder="1" applyAlignment="1">
      <alignment horizontal="center" vertical="center"/>
    </xf>
    <xf numFmtId="0" fontId="0" fillId="0" borderId="27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32" xfId="0" applyBorder="1" applyAlignment="1">
      <alignment horizontal="right" vertical="center" wrapText="1"/>
    </xf>
    <xf numFmtId="0" fontId="0" fillId="0" borderId="27" xfId="0" applyBorder="1" applyAlignment="1">
      <alignment wrapText="1"/>
    </xf>
    <xf numFmtId="0" fontId="0" fillId="0" borderId="7" xfId="0" applyBorder="1"/>
    <xf numFmtId="0" fontId="0" fillId="0" borderId="36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4" xfId="0" applyBorder="1" applyAlignment="1">
      <alignment wrapText="1"/>
    </xf>
    <xf numFmtId="0" fontId="0" fillId="0" borderId="14" xfId="0" applyBorder="1" applyAlignment="1">
      <alignment horizontal="righ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/>
    <xf numFmtId="0" fontId="0" fillId="0" borderId="2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horizontal="right" vertical="center" wrapText="1"/>
    </xf>
    <xf numFmtId="0" fontId="0" fillId="0" borderId="46" xfId="0" applyBorder="1" applyAlignment="1">
      <alignment horizontal="right" vertical="center" wrapText="1"/>
    </xf>
    <xf numFmtId="0" fontId="5" fillId="0" borderId="46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7" xfId="0" applyFill="1" applyBorder="1" applyAlignment="1">
      <alignment horizontal="center" vertical="center" wrapText="1"/>
    </xf>
    <xf numFmtId="0" fontId="0" fillId="0" borderId="46" xfId="0" applyBorder="1"/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9" xfId="0" applyBorder="1"/>
    <xf numFmtId="0" fontId="0" fillId="0" borderId="47" xfId="0" applyBorder="1" applyAlignment="1">
      <alignment horizontal="center" wrapText="1"/>
    </xf>
    <xf numFmtId="0" fontId="0" fillId="0" borderId="47" xfId="0" applyBorder="1"/>
    <xf numFmtId="0" fontId="0" fillId="0" borderId="50" xfId="0" applyBorder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6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26" xfId="0" applyBorder="1"/>
    <xf numFmtId="0" fontId="0" fillId="0" borderId="22" xfId="0" applyBorder="1" applyAlignment="1">
      <alignment horizontal="right" vertical="center" wrapText="1"/>
    </xf>
    <xf numFmtId="0" fontId="0" fillId="0" borderId="23" xfId="0" applyBorder="1" applyAlignment="1">
      <alignment horizontal="right" vertical="center" wrapText="1"/>
    </xf>
    <xf numFmtId="0" fontId="0" fillId="0" borderId="24" xfId="0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6" xfId="0" applyBorder="1" applyAlignment="1">
      <alignment wrapText="1"/>
    </xf>
    <xf numFmtId="0" fontId="0" fillId="0" borderId="47" xfId="0" applyBorder="1" applyAlignment="1">
      <alignment horizontal="right" vertical="center" wrapText="1"/>
    </xf>
    <xf numFmtId="0" fontId="0" fillId="0" borderId="45" xfId="0" applyBorder="1"/>
    <xf numFmtId="0" fontId="0" fillId="0" borderId="48" xfId="0" applyBorder="1"/>
    <xf numFmtId="0" fontId="0" fillId="0" borderId="53" xfId="0" applyBorder="1" applyAlignment="1">
      <alignment horizontal="center" vertical="center" wrapText="1"/>
    </xf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9" xfId="0" applyBorder="1" applyAlignment="1">
      <alignment horizontal="right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0" fillId="0" borderId="13" xfId="0" applyFont="1" applyBorder="1"/>
    <xf numFmtId="0" fontId="2" fillId="0" borderId="13" xfId="0" applyFont="1" applyBorder="1"/>
    <xf numFmtId="0" fontId="0" fillId="0" borderId="34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wrapText="1"/>
    </xf>
    <xf numFmtId="9" fontId="1" fillId="0" borderId="0" xfId="0" applyNumberFormat="1" applyFont="1" applyBorder="1" applyAlignment="1">
      <alignment horizontal="center" vertical="center" wrapText="1"/>
    </xf>
    <xf numFmtId="9" fontId="1" fillId="0" borderId="27" xfId="0" applyNumberFormat="1" applyFont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wrapText="1"/>
    </xf>
    <xf numFmtId="0" fontId="2" fillId="0" borderId="46" xfId="0" applyFont="1" applyBorder="1" applyAlignment="1">
      <alignment horizontal="right" vertical="center" wrapText="1"/>
    </xf>
    <xf numFmtId="0" fontId="0" fillId="0" borderId="53" xfId="0" applyBorder="1"/>
    <xf numFmtId="0" fontId="0" fillId="0" borderId="18" xfId="0" applyBorder="1" applyAlignment="1">
      <alignment horizontal="right" vertical="center" wrapText="1"/>
    </xf>
    <xf numFmtId="0" fontId="0" fillId="0" borderId="57" xfId="0" applyBorder="1"/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2" fillId="0" borderId="48" xfId="0" applyFont="1" applyBorder="1"/>
    <xf numFmtId="0" fontId="0" fillId="0" borderId="50" xfId="0" applyBorder="1" applyAlignment="1">
      <alignment horizontal="right" vertical="center" wrapText="1"/>
    </xf>
    <xf numFmtId="0" fontId="0" fillId="0" borderId="33" xfId="0" applyBorder="1" applyAlignment="1">
      <alignment horizontal="right" vertical="center" wrapText="1"/>
    </xf>
    <xf numFmtId="0" fontId="0" fillId="0" borderId="3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opLeftCell="A16" zoomScale="85" zoomScaleNormal="85" workbookViewId="0">
      <selection activeCell="A26" sqref="A26:C26"/>
    </sheetView>
  </sheetViews>
  <sheetFormatPr defaultRowHeight="15" x14ac:dyDescent="0.25"/>
  <cols>
    <col min="1" max="1" width="24" style="7" customWidth="1"/>
    <col min="2" max="2" width="26.85546875" style="7" bestFit="1" customWidth="1"/>
    <col min="3" max="3" width="43.42578125" style="7" customWidth="1"/>
    <col min="4" max="4" width="19.28515625" style="7" customWidth="1"/>
    <col min="5" max="5" width="12.5703125" style="7" bestFit="1" customWidth="1"/>
    <col min="6" max="6" width="10.85546875" style="7" bestFit="1" customWidth="1"/>
    <col min="7" max="7" width="19.140625" style="7" bestFit="1" customWidth="1"/>
    <col min="8" max="8" width="12.140625" style="7" bestFit="1" customWidth="1"/>
    <col min="9" max="9" width="19.42578125" style="7" bestFit="1" customWidth="1"/>
    <col min="10" max="10" width="8.5703125" style="7" bestFit="1" customWidth="1"/>
    <col min="11" max="14" width="9.140625" style="7"/>
    <col min="15" max="15" width="17.5703125" style="7" bestFit="1" customWidth="1"/>
    <col min="16" max="16384" width="9.140625" style="7"/>
  </cols>
  <sheetData>
    <row r="1" spans="1:19" x14ac:dyDescent="0.25">
      <c r="A1" s="121" t="s">
        <v>153</v>
      </c>
      <c r="B1" s="121"/>
      <c r="C1" s="121"/>
      <c r="D1" s="121"/>
    </row>
    <row r="2" spans="1:19" ht="52.5" customHeight="1" x14ac:dyDescent="0.25">
      <c r="A2" s="120" t="s">
        <v>66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</row>
    <row r="3" spans="1:19" ht="54.75" customHeight="1" x14ac:dyDescent="0.25">
      <c r="A3" s="10" t="s">
        <v>24</v>
      </c>
      <c r="B3" s="1" t="s">
        <v>38</v>
      </c>
      <c r="C3" s="11" t="s">
        <v>25</v>
      </c>
      <c r="D3" s="11" t="s">
        <v>26</v>
      </c>
      <c r="E3" s="11" t="s">
        <v>27</v>
      </c>
      <c r="F3" s="12" t="s">
        <v>28</v>
      </c>
      <c r="G3" s="19" t="s">
        <v>109</v>
      </c>
      <c r="H3" s="162" t="s">
        <v>30</v>
      </c>
      <c r="I3" s="10" t="s">
        <v>110</v>
      </c>
      <c r="J3" s="11" t="s">
        <v>33</v>
      </c>
      <c r="K3" s="11" t="s">
        <v>34</v>
      </c>
      <c r="L3" s="11" t="s">
        <v>35</v>
      </c>
      <c r="M3" s="11" t="s">
        <v>36</v>
      </c>
      <c r="N3" s="12" t="s">
        <v>37</v>
      </c>
      <c r="O3" s="18" t="s">
        <v>43</v>
      </c>
    </row>
    <row r="4" spans="1:19" ht="15" customHeight="1" x14ac:dyDescent="0.25">
      <c r="A4" s="13" t="s">
        <v>1</v>
      </c>
      <c r="B4" s="159">
        <v>72574</v>
      </c>
      <c r="C4" s="7">
        <v>2.52</v>
      </c>
      <c r="D4" s="7">
        <v>8.6</v>
      </c>
      <c r="E4" s="7">
        <v>9.09</v>
      </c>
      <c r="F4" s="14">
        <v>8.76</v>
      </c>
      <c r="G4" s="13" t="s">
        <v>149</v>
      </c>
      <c r="H4" s="163">
        <v>341130.13</v>
      </c>
      <c r="I4" s="13" t="s">
        <v>3</v>
      </c>
      <c r="J4" s="7">
        <v>0.7</v>
      </c>
      <c r="K4" s="7">
        <v>640</v>
      </c>
      <c r="L4" s="7">
        <v>4.07</v>
      </c>
      <c r="M4" s="7">
        <v>3716.96</v>
      </c>
      <c r="N4" s="14">
        <v>914.29</v>
      </c>
      <c r="O4" s="48">
        <v>1</v>
      </c>
      <c r="Q4" s="21"/>
      <c r="S4" s="21"/>
    </row>
    <row r="5" spans="1:19" ht="15" customHeight="1" x14ac:dyDescent="0.25">
      <c r="A5" s="13" t="s">
        <v>5</v>
      </c>
      <c r="B5" s="160">
        <v>15591.1</v>
      </c>
      <c r="C5" s="7">
        <v>2.72</v>
      </c>
      <c r="D5" s="7">
        <v>9.3000000000000007</v>
      </c>
      <c r="E5" s="7">
        <v>9.82</v>
      </c>
      <c r="F5" s="14">
        <v>9.4499999999999993</v>
      </c>
      <c r="G5" s="13" t="s">
        <v>149</v>
      </c>
      <c r="H5" s="163">
        <v>69376.94</v>
      </c>
      <c r="I5" s="13" t="s">
        <v>3</v>
      </c>
      <c r="J5" s="7">
        <v>0.7</v>
      </c>
      <c r="K5" s="7">
        <v>640</v>
      </c>
      <c r="L5" s="7">
        <v>0.83</v>
      </c>
      <c r="M5" s="7">
        <v>755.93</v>
      </c>
      <c r="N5" s="14">
        <v>914.29</v>
      </c>
      <c r="O5" s="48">
        <v>1</v>
      </c>
      <c r="S5" s="21"/>
    </row>
    <row r="6" spans="1:19" ht="15" customHeight="1" x14ac:dyDescent="0.25">
      <c r="A6" s="13" t="s">
        <v>6</v>
      </c>
      <c r="B6" s="160">
        <v>71616.7</v>
      </c>
      <c r="C6" s="7">
        <v>2.5099999999999998</v>
      </c>
      <c r="D6" s="7">
        <v>8.58</v>
      </c>
      <c r="E6" s="7">
        <v>9.07</v>
      </c>
      <c r="F6" s="14">
        <v>8.75</v>
      </c>
      <c r="G6" s="13" t="s">
        <v>149</v>
      </c>
      <c r="H6" s="163">
        <v>334270.7</v>
      </c>
      <c r="I6" s="13" t="s">
        <v>3</v>
      </c>
      <c r="J6" s="7">
        <v>0.7</v>
      </c>
      <c r="K6" s="7">
        <v>640</v>
      </c>
      <c r="L6" s="7">
        <v>3.98</v>
      </c>
      <c r="M6" s="7">
        <v>3642.22</v>
      </c>
      <c r="N6" s="14">
        <v>914.29</v>
      </c>
      <c r="O6" s="48">
        <v>1</v>
      </c>
      <c r="Q6" s="21"/>
      <c r="S6" s="21"/>
    </row>
    <row r="7" spans="1:19" ht="15" customHeight="1" x14ac:dyDescent="0.25">
      <c r="A7" s="13" t="s">
        <v>7</v>
      </c>
      <c r="B7" s="160">
        <v>78111.199999999997</v>
      </c>
      <c r="C7" s="7">
        <v>2.58</v>
      </c>
      <c r="D7" s="7">
        <v>8.8000000000000007</v>
      </c>
      <c r="E7" s="7">
        <v>9.31</v>
      </c>
      <c r="F7" s="14">
        <v>9.02</v>
      </c>
      <c r="G7" s="13" t="s">
        <v>149</v>
      </c>
      <c r="H7" s="163">
        <v>334270.7</v>
      </c>
      <c r="I7" s="13" t="s">
        <v>3</v>
      </c>
      <c r="J7" s="7">
        <v>0.7</v>
      </c>
      <c r="K7" s="7">
        <v>640</v>
      </c>
      <c r="L7" s="7">
        <v>3.98</v>
      </c>
      <c r="M7" s="7">
        <v>3642.22</v>
      </c>
      <c r="N7" s="14">
        <v>914.29</v>
      </c>
      <c r="O7" s="48">
        <v>1</v>
      </c>
      <c r="S7" s="21"/>
    </row>
    <row r="8" spans="1:19" ht="15" customHeight="1" x14ac:dyDescent="0.25">
      <c r="A8" s="13" t="s">
        <v>8</v>
      </c>
      <c r="B8" s="160">
        <v>15591.1</v>
      </c>
      <c r="C8" s="7">
        <v>2.72</v>
      </c>
      <c r="D8" s="7">
        <v>9.27</v>
      </c>
      <c r="E8" s="7">
        <v>9.7899999999999991</v>
      </c>
      <c r="F8" s="14">
        <v>9.43</v>
      </c>
      <c r="G8" s="13" t="s">
        <v>149</v>
      </c>
      <c r="H8" s="163">
        <v>69376.94</v>
      </c>
      <c r="I8" s="13" t="s">
        <v>3</v>
      </c>
      <c r="J8" s="7">
        <v>0.7</v>
      </c>
      <c r="K8" s="7">
        <v>640</v>
      </c>
      <c r="L8" s="7">
        <v>0.83</v>
      </c>
      <c r="M8" s="7">
        <v>755.93</v>
      </c>
      <c r="N8" s="14">
        <v>914.29</v>
      </c>
      <c r="O8" s="48">
        <v>1</v>
      </c>
      <c r="Q8" s="21"/>
      <c r="S8" s="21"/>
    </row>
    <row r="9" spans="1:19" ht="15" customHeight="1" x14ac:dyDescent="0.25">
      <c r="A9" s="13" t="s">
        <v>9</v>
      </c>
      <c r="B9" s="160">
        <v>15591.1</v>
      </c>
      <c r="C9" s="7">
        <v>2.73</v>
      </c>
      <c r="D9" s="7">
        <v>9.31</v>
      </c>
      <c r="E9" s="7">
        <v>9.83</v>
      </c>
      <c r="F9" s="14">
        <v>9.4600000000000009</v>
      </c>
      <c r="G9" s="13" t="s">
        <v>149</v>
      </c>
      <c r="H9" s="163">
        <v>69376.94</v>
      </c>
      <c r="I9" s="13" t="s">
        <v>3</v>
      </c>
      <c r="J9" s="7">
        <v>0.7</v>
      </c>
      <c r="K9" s="7">
        <v>640</v>
      </c>
      <c r="L9" s="7">
        <v>0.83</v>
      </c>
      <c r="M9" s="7">
        <v>755.93</v>
      </c>
      <c r="N9" s="14">
        <v>914.29</v>
      </c>
      <c r="O9" s="48">
        <v>1</v>
      </c>
      <c r="S9" s="21"/>
    </row>
    <row r="10" spans="1:19" ht="15" customHeight="1" x14ac:dyDescent="0.25">
      <c r="A10" s="13" t="s">
        <v>10</v>
      </c>
      <c r="B10" s="160">
        <v>78111.199999999997</v>
      </c>
      <c r="C10" s="7">
        <v>2.63</v>
      </c>
      <c r="D10" s="7">
        <v>8.9700000000000006</v>
      </c>
      <c r="E10" s="7">
        <v>9.48</v>
      </c>
      <c r="F10" s="14">
        <v>9.18</v>
      </c>
      <c r="G10" s="13" t="s">
        <v>149</v>
      </c>
      <c r="H10" s="163">
        <v>334270.7</v>
      </c>
      <c r="I10" s="13" t="s">
        <v>3</v>
      </c>
      <c r="J10" s="7">
        <v>0.7</v>
      </c>
      <c r="K10" s="7">
        <v>640</v>
      </c>
      <c r="L10" s="7">
        <v>3.98</v>
      </c>
      <c r="M10" s="7">
        <v>3642.22</v>
      </c>
      <c r="N10" s="14">
        <v>914.29</v>
      </c>
      <c r="O10" s="48">
        <v>1</v>
      </c>
      <c r="Q10" s="21"/>
      <c r="S10" s="21"/>
    </row>
    <row r="11" spans="1:19" ht="15" customHeight="1" x14ac:dyDescent="0.25">
      <c r="A11" s="13" t="s">
        <v>11</v>
      </c>
      <c r="B11" s="160">
        <v>71616.7</v>
      </c>
      <c r="C11" s="7">
        <v>2.5299999999999998</v>
      </c>
      <c r="D11" s="7">
        <v>8.65</v>
      </c>
      <c r="E11" s="7">
        <v>9.14</v>
      </c>
      <c r="F11" s="14">
        <v>8.81</v>
      </c>
      <c r="G11" s="13" t="s">
        <v>149</v>
      </c>
      <c r="H11" s="163">
        <v>334270.7</v>
      </c>
      <c r="I11" s="13" t="s">
        <v>3</v>
      </c>
      <c r="J11" s="7">
        <v>0.7</v>
      </c>
      <c r="K11" s="7">
        <v>640</v>
      </c>
      <c r="L11" s="7">
        <v>3.98</v>
      </c>
      <c r="M11" s="7">
        <v>3642.22</v>
      </c>
      <c r="N11" s="14">
        <v>914.29</v>
      </c>
      <c r="O11" s="48">
        <v>1</v>
      </c>
      <c r="S11" s="21"/>
    </row>
    <row r="12" spans="1:19" ht="15" customHeight="1" x14ac:dyDescent="0.25">
      <c r="A12" s="13" t="s">
        <v>12</v>
      </c>
      <c r="B12" s="160">
        <v>15591.1</v>
      </c>
      <c r="C12" s="7">
        <v>2.74</v>
      </c>
      <c r="D12" s="7">
        <v>9.33</v>
      </c>
      <c r="E12" s="7">
        <v>9.86</v>
      </c>
      <c r="F12" s="14">
        <v>9.49</v>
      </c>
      <c r="G12" s="13" t="s">
        <v>149</v>
      </c>
      <c r="H12" s="163">
        <v>69376.94</v>
      </c>
      <c r="I12" s="13" t="s">
        <v>3</v>
      </c>
      <c r="J12" s="7">
        <v>0.7</v>
      </c>
      <c r="K12" s="7">
        <v>640</v>
      </c>
      <c r="L12" s="7">
        <v>0.83</v>
      </c>
      <c r="M12" s="7">
        <v>755.93</v>
      </c>
      <c r="N12" s="14">
        <v>914.29</v>
      </c>
      <c r="O12" s="48">
        <v>1</v>
      </c>
      <c r="Q12" s="21"/>
      <c r="S12" s="21"/>
    </row>
    <row r="13" spans="1:19" ht="15" customHeight="1" x14ac:dyDescent="0.25">
      <c r="A13" s="13" t="s">
        <v>13</v>
      </c>
      <c r="B13" s="160">
        <v>17542.2</v>
      </c>
      <c r="C13" s="7">
        <v>2.7</v>
      </c>
      <c r="D13" s="7">
        <v>9.2200000000000006</v>
      </c>
      <c r="E13" s="7">
        <v>9.74</v>
      </c>
      <c r="F13" s="14">
        <v>9.33</v>
      </c>
      <c r="G13" s="13" t="s">
        <v>149</v>
      </c>
      <c r="H13" s="163">
        <v>82456.41</v>
      </c>
      <c r="I13" s="13" t="s">
        <v>3</v>
      </c>
      <c r="J13" s="7">
        <v>0.7</v>
      </c>
      <c r="K13" s="7">
        <v>640</v>
      </c>
      <c r="L13" s="7">
        <v>0.98</v>
      </c>
      <c r="M13" s="7">
        <v>898.45</v>
      </c>
      <c r="N13" s="14">
        <v>914.29</v>
      </c>
      <c r="O13" s="48">
        <v>1</v>
      </c>
      <c r="S13" s="21"/>
    </row>
    <row r="14" spans="1:19" ht="15" customHeight="1" x14ac:dyDescent="0.25">
      <c r="A14" s="13" t="s">
        <v>14</v>
      </c>
      <c r="B14" s="160">
        <v>5623.9</v>
      </c>
      <c r="C14" s="7">
        <v>3.2</v>
      </c>
      <c r="D14" s="7">
        <v>10.91</v>
      </c>
      <c r="E14" s="7">
        <v>11.51</v>
      </c>
      <c r="F14" s="14">
        <v>10.92</v>
      </c>
      <c r="G14" s="13" t="s">
        <v>149</v>
      </c>
      <c r="H14" s="163">
        <v>24859.69</v>
      </c>
      <c r="I14" s="13" t="s">
        <v>3</v>
      </c>
      <c r="J14" s="7">
        <v>0.7</v>
      </c>
      <c r="K14" s="7">
        <v>640</v>
      </c>
      <c r="L14" s="7">
        <v>0.3</v>
      </c>
      <c r="M14" s="7">
        <v>270.87</v>
      </c>
      <c r="N14" s="14">
        <v>914.29</v>
      </c>
      <c r="O14" s="48">
        <v>1</v>
      </c>
      <c r="Q14" s="21"/>
      <c r="S14" s="21"/>
    </row>
    <row r="15" spans="1:19" ht="15" customHeight="1" x14ac:dyDescent="0.25">
      <c r="A15" s="13" t="s">
        <v>15</v>
      </c>
      <c r="B15" s="160">
        <v>57164.4</v>
      </c>
      <c r="C15" s="7">
        <v>2.58</v>
      </c>
      <c r="D15" s="7">
        <v>8.7899999999999991</v>
      </c>
      <c r="E15" s="7">
        <v>9.2899999999999991</v>
      </c>
      <c r="F15" s="14">
        <v>8.99</v>
      </c>
      <c r="G15" s="13" t="s">
        <v>149</v>
      </c>
      <c r="H15" s="163">
        <v>252688.98</v>
      </c>
      <c r="I15" s="13" t="s">
        <v>3</v>
      </c>
      <c r="J15" s="7">
        <v>0.7</v>
      </c>
      <c r="K15" s="7">
        <v>640</v>
      </c>
      <c r="L15" s="7">
        <v>3.01</v>
      </c>
      <c r="M15" s="7">
        <v>2753.3</v>
      </c>
      <c r="N15" s="14">
        <v>914.29</v>
      </c>
      <c r="O15" s="48">
        <v>1</v>
      </c>
      <c r="S15" s="21"/>
    </row>
    <row r="16" spans="1:19" ht="15" customHeight="1" x14ac:dyDescent="0.25">
      <c r="A16" s="13" t="s">
        <v>16</v>
      </c>
      <c r="B16" s="160">
        <v>44031.5</v>
      </c>
      <c r="C16" s="7">
        <v>2.57</v>
      </c>
      <c r="D16" s="7">
        <v>8.75</v>
      </c>
      <c r="E16" s="7">
        <v>9.24</v>
      </c>
      <c r="F16" s="14">
        <v>8.8000000000000007</v>
      </c>
      <c r="G16" s="13" t="s">
        <v>149</v>
      </c>
      <c r="H16" s="163">
        <v>180607.51</v>
      </c>
      <c r="I16" s="13" t="s">
        <v>3</v>
      </c>
      <c r="J16" s="7">
        <v>0.7</v>
      </c>
      <c r="K16" s="7">
        <v>640</v>
      </c>
      <c r="L16" s="7">
        <v>2.79</v>
      </c>
      <c r="M16" s="7">
        <v>2551.77</v>
      </c>
      <c r="N16" s="14">
        <v>914.29</v>
      </c>
      <c r="O16" s="48">
        <v>1</v>
      </c>
      <c r="Q16" s="21"/>
      <c r="S16" s="21"/>
    </row>
    <row r="17" spans="1:19" ht="15" customHeight="1" x14ac:dyDescent="0.25">
      <c r="A17" s="13" t="s">
        <v>17</v>
      </c>
      <c r="B17" s="160">
        <v>12124.2</v>
      </c>
      <c r="C17" s="7">
        <v>2.7</v>
      </c>
      <c r="D17" s="7">
        <v>9.2100000000000009</v>
      </c>
      <c r="E17" s="7">
        <v>9.7200000000000006</v>
      </c>
      <c r="F17" s="14">
        <v>9.26</v>
      </c>
      <c r="G17" s="13" t="s">
        <v>149</v>
      </c>
      <c r="H17" s="163">
        <v>60870.42</v>
      </c>
      <c r="I17" s="13" t="s">
        <v>3</v>
      </c>
      <c r="J17" s="7">
        <v>0.7</v>
      </c>
      <c r="K17" s="7">
        <v>640</v>
      </c>
      <c r="L17" s="7">
        <v>0.73</v>
      </c>
      <c r="M17" s="7">
        <v>663.24</v>
      </c>
      <c r="N17" s="14">
        <v>914.29</v>
      </c>
      <c r="O17" s="48">
        <v>1</v>
      </c>
      <c r="S17" s="21"/>
    </row>
    <row r="18" spans="1:19" ht="15" customHeight="1" x14ac:dyDescent="0.25">
      <c r="A18" s="13" t="s">
        <v>18</v>
      </c>
      <c r="B18" s="160">
        <v>16943.3</v>
      </c>
      <c r="C18" s="7">
        <v>3.21</v>
      </c>
      <c r="D18" s="7">
        <v>10.96</v>
      </c>
      <c r="E18" s="7">
        <v>11.57</v>
      </c>
      <c r="F18" s="14">
        <v>11.01</v>
      </c>
      <c r="G18" s="13" t="s">
        <v>149</v>
      </c>
      <c r="H18" s="163">
        <v>72507.42</v>
      </c>
      <c r="I18" s="13" t="s">
        <v>3</v>
      </c>
      <c r="J18" s="7">
        <v>0.7</v>
      </c>
      <c r="K18" s="7">
        <v>640</v>
      </c>
      <c r="L18" s="7">
        <v>0.86</v>
      </c>
      <c r="M18" s="7">
        <v>790.04</v>
      </c>
      <c r="N18" s="14">
        <v>914.29</v>
      </c>
      <c r="O18" s="48">
        <v>1</v>
      </c>
      <c r="Q18" s="21"/>
      <c r="S18" s="21"/>
    </row>
    <row r="19" spans="1:19" ht="15" customHeight="1" x14ac:dyDescent="0.25">
      <c r="A19" s="13" t="s">
        <v>19</v>
      </c>
      <c r="B19" s="160">
        <v>16943.3</v>
      </c>
      <c r="C19" s="7">
        <v>3.21</v>
      </c>
      <c r="D19" s="7">
        <v>10.96</v>
      </c>
      <c r="E19" s="7">
        <v>11.57</v>
      </c>
      <c r="F19" s="14">
        <v>11.01</v>
      </c>
      <c r="G19" s="13" t="s">
        <v>149</v>
      </c>
      <c r="H19" s="163">
        <v>72507.42</v>
      </c>
      <c r="I19" s="13" t="s">
        <v>3</v>
      </c>
      <c r="J19" s="7">
        <v>0.7</v>
      </c>
      <c r="K19" s="7">
        <v>640</v>
      </c>
      <c r="L19" s="7">
        <v>0.86</v>
      </c>
      <c r="M19" s="7">
        <v>790.04</v>
      </c>
      <c r="N19" s="14">
        <v>914.29</v>
      </c>
      <c r="O19" s="48">
        <v>1</v>
      </c>
      <c r="S19" s="21"/>
    </row>
    <row r="20" spans="1:19" ht="15" customHeight="1" x14ac:dyDescent="0.25">
      <c r="A20" s="13" t="s">
        <v>20</v>
      </c>
      <c r="B20" s="160">
        <v>7636.6</v>
      </c>
      <c r="C20" s="7">
        <v>2.69</v>
      </c>
      <c r="D20" s="7">
        <v>9.19</v>
      </c>
      <c r="E20" s="7">
        <v>9.7100000000000009</v>
      </c>
      <c r="F20" s="14">
        <v>9.2899999999999991</v>
      </c>
      <c r="G20" s="13" t="s">
        <v>149</v>
      </c>
      <c r="H20" s="163">
        <v>23839.42</v>
      </c>
      <c r="I20" s="13" t="s">
        <v>3</v>
      </c>
      <c r="J20" s="7">
        <v>0.7</v>
      </c>
      <c r="K20" s="7">
        <v>640</v>
      </c>
      <c r="L20" s="7">
        <v>0.44</v>
      </c>
      <c r="M20" s="7">
        <v>399.25</v>
      </c>
      <c r="N20" s="14">
        <v>914.29</v>
      </c>
      <c r="O20" s="48">
        <v>1</v>
      </c>
      <c r="Q20" s="21"/>
      <c r="S20" s="21"/>
    </row>
    <row r="21" spans="1:19" ht="15" customHeight="1" x14ac:dyDescent="0.25">
      <c r="A21" s="13" t="s">
        <v>21</v>
      </c>
      <c r="B21" s="160">
        <v>9604.7999999999993</v>
      </c>
      <c r="C21" s="7">
        <v>2.69</v>
      </c>
      <c r="D21" s="7">
        <v>9.18</v>
      </c>
      <c r="E21" s="7">
        <v>9.69</v>
      </c>
      <c r="F21" s="14">
        <v>9.23</v>
      </c>
      <c r="G21" s="13" t="s">
        <v>149</v>
      </c>
      <c r="H21" s="163">
        <v>27282.84</v>
      </c>
      <c r="I21" s="13" t="s">
        <v>3</v>
      </c>
      <c r="J21" s="7">
        <v>0.7</v>
      </c>
      <c r="K21" s="7">
        <v>640</v>
      </c>
      <c r="L21" s="7">
        <v>0.57999999999999996</v>
      </c>
      <c r="M21" s="7">
        <v>532.32000000000005</v>
      </c>
      <c r="N21" s="14">
        <v>914.29</v>
      </c>
      <c r="O21" s="48">
        <v>1</v>
      </c>
      <c r="S21" s="21"/>
    </row>
    <row r="22" spans="1:19" ht="15" customHeight="1" x14ac:dyDescent="0.25">
      <c r="A22" s="13" t="s">
        <v>22</v>
      </c>
      <c r="B22" s="160">
        <v>4722.6000000000004</v>
      </c>
      <c r="C22" s="7">
        <v>3.17</v>
      </c>
      <c r="D22" s="7">
        <v>10.83</v>
      </c>
      <c r="E22" s="7">
        <v>11.43</v>
      </c>
      <c r="F22" s="14">
        <v>10.81</v>
      </c>
      <c r="G22" s="13" t="s">
        <v>149</v>
      </c>
      <c r="H22" s="163">
        <v>13831.59</v>
      </c>
      <c r="I22" s="13" t="s">
        <v>3</v>
      </c>
      <c r="J22" s="7">
        <v>0.7</v>
      </c>
      <c r="K22" s="7">
        <v>640</v>
      </c>
      <c r="L22" s="7">
        <v>0.26</v>
      </c>
      <c r="M22" s="7">
        <v>237.02</v>
      </c>
      <c r="N22" s="14">
        <v>914.29</v>
      </c>
      <c r="O22" s="48">
        <v>2</v>
      </c>
      <c r="Q22" s="21"/>
      <c r="S22" s="21"/>
    </row>
    <row r="23" spans="1:19" ht="15" customHeight="1" x14ac:dyDescent="0.25">
      <c r="A23" s="15" t="s">
        <v>23</v>
      </c>
      <c r="B23" s="161">
        <v>44192.6</v>
      </c>
      <c r="C23" s="16">
        <v>2.6</v>
      </c>
      <c r="D23" s="16">
        <v>8.8699999999999992</v>
      </c>
      <c r="E23" s="16">
        <v>9.3699999999999992</v>
      </c>
      <c r="F23" s="17">
        <v>8.98</v>
      </c>
      <c r="G23" s="15" t="s">
        <v>149</v>
      </c>
      <c r="H23" s="164">
        <v>150685.38</v>
      </c>
      <c r="I23" s="15" t="s">
        <v>3</v>
      </c>
      <c r="J23" s="16">
        <v>0.7</v>
      </c>
      <c r="K23" s="16">
        <v>640</v>
      </c>
      <c r="L23" s="16">
        <v>2.58</v>
      </c>
      <c r="M23" s="16">
        <v>2359.8200000000002</v>
      </c>
      <c r="N23" s="17">
        <v>914.29</v>
      </c>
      <c r="O23" s="49">
        <v>6</v>
      </c>
      <c r="S23" s="21"/>
    </row>
    <row r="24" spans="1:19" ht="15" customHeight="1" x14ac:dyDescent="0.25">
      <c r="B24" s="24"/>
      <c r="H24" s="9"/>
      <c r="O24" s="45"/>
      <c r="S24" s="21"/>
    </row>
    <row r="25" spans="1:19" ht="15" customHeight="1" thickBot="1" x14ac:dyDescent="0.3">
      <c r="B25" s="24"/>
      <c r="H25" s="9"/>
      <c r="O25" s="45"/>
      <c r="S25" s="21"/>
    </row>
    <row r="26" spans="1:19" ht="53.25" customHeight="1" x14ac:dyDescent="0.25">
      <c r="A26" s="122" t="s">
        <v>150</v>
      </c>
      <c r="B26" s="123"/>
      <c r="C26" s="124"/>
      <c r="E26" s="122" t="s">
        <v>157</v>
      </c>
      <c r="F26" s="123"/>
      <c r="G26" s="123"/>
      <c r="H26" s="105"/>
      <c r="I26" s="8"/>
      <c r="J26" s="8"/>
      <c r="K26" s="8"/>
      <c r="L26" s="76"/>
      <c r="M26" s="73"/>
      <c r="O26" s="45"/>
      <c r="S26" s="21"/>
    </row>
    <row r="27" spans="1:19" ht="29.25" customHeight="1" thickBot="1" x14ac:dyDescent="0.3">
      <c r="A27" s="47"/>
      <c r="B27" s="80" t="s">
        <v>151</v>
      </c>
      <c r="C27" s="79" t="s">
        <v>152</v>
      </c>
      <c r="E27" s="109" t="s">
        <v>158</v>
      </c>
      <c r="F27" s="25" t="s">
        <v>159</v>
      </c>
      <c r="G27" s="25" t="s">
        <v>160</v>
      </c>
      <c r="H27" s="74" t="s">
        <v>161</v>
      </c>
      <c r="I27" s="8"/>
      <c r="J27" s="8"/>
      <c r="K27" s="8"/>
      <c r="L27" s="76"/>
      <c r="M27" s="76"/>
      <c r="O27" s="45"/>
      <c r="S27" s="21"/>
    </row>
    <row r="28" spans="1:19" ht="15" customHeight="1" thickBot="1" x14ac:dyDescent="0.3">
      <c r="A28" s="2" t="s">
        <v>70</v>
      </c>
      <c r="B28" s="82">
        <v>3.5E-4</v>
      </c>
      <c r="C28" s="83">
        <v>704.77</v>
      </c>
      <c r="E28" s="109" t="s">
        <v>163</v>
      </c>
      <c r="F28" s="5">
        <v>295504.19</v>
      </c>
      <c r="G28" s="5">
        <v>4.3969999999999999E-3</v>
      </c>
      <c r="H28" s="106">
        <v>0.96</v>
      </c>
      <c r="I28" s="8"/>
      <c r="J28" s="8"/>
      <c r="K28" s="8"/>
      <c r="L28" s="76"/>
      <c r="M28" s="76"/>
      <c r="O28" s="45"/>
      <c r="S28" s="21"/>
    </row>
    <row r="29" spans="1:19" ht="15" customHeight="1" thickBot="1" x14ac:dyDescent="0.3">
      <c r="A29" s="2" t="s">
        <v>71</v>
      </c>
      <c r="B29" s="81">
        <v>6.3E-5</v>
      </c>
      <c r="C29" s="84">
        <v>126.13</v>
      </c>
      <c r="E29" s="122" t="s">
        <v>162</v>
      </c>
      <c r="F29" s="123"/>
      <c r="G29" s="123"/>
      <c r="H29" s="123"/>
      <c r="I29" s="123"/>
      <c r="J29" s="123"/>
      <c r="K29" s="124"/>
      <c r="L29" s="76"/>
      <c r="M29" s="76"/>
      <c r="O29" s="45"/>
      <c r="S29" s="21"/>
    </row>
    <row r="30" spans="1:19" ht="15" customHeight="1" x14ac:dyDescent="0.25">
      <c r="A30" s="2" t="s">
        <v>72</v>
      </c>
      <c r="B30" s="81">
        <v>1.4799999999999999E-4</v>
      </c>
      <c r="C30" s="84">
        <v>298.06</v>
      </c>
      <c r="E30" s="156" t="s">
        <v>29</v>
      </c>
      <c r="F30" s="157" t="s">
        <v>54</v>
      </c>
      <c r="G30" s="157" t="s">
        <v>55</v>
      </c>
      <c r="H30" s="157" t="s">
        <v>56</v>
      </c>
      <c r="I30" s="157" t="s">
        <v>57</v>
      </c>
      <c r="J30" s="157" t="s">
        <v>58</v>
      </c>
      <c r="K30" s="158" t="s">
        <v>59</v>
      </c>
      <c r="L30" s="76"/>
      <c r="M30" s="76"/>
      <c r="O30" s="45"/>
      <c r="S30" s="21"/>
    </row>
    <row r="31" spans="1:19" ht="15" customHeight="1" x14ac:dyDescent="0.25">
      <c r="A31" s="2" t="s">
        <v>73</v>
      </c>
      <c r="B31" s="81">
        <v>1.4799999999999999E-4</v>
      </c>
      <c r="C31" s="84">
        <v>296.19</v>
      </c>
      <c r="E31" s="62" t="s">
        <v>164</v>
      </c>
      <c r="F31" s="29" t="s">
        <v>62</v>
      </c>
      <c r="G31" s="29">
        <v>179352</v>
      </c>
      <c r="H31" s="29">
        <v>4.3969999999999999E-3</v>
      </c>
      <c r="I31" s="29">
        <v>1323.19</v>
      </c>
      <c r="J31" s="29">
        <v>300960.01</v>
      </c>
      <c r="K31" s="30">
        <v>0.9</v>
      </c>
      <c r="L31" s="76"/>
      <c r="M31" s="76"/>
      <c r="O31" s="45"/>
      <c r="S31" s="21"/>
    </row>
    <row r="32" spans="1:19" ht="15" customHeight="1" thickBot="1" x14ac:dyDescent="0.3">
      <c r="A32" s="2" t="s">
        <v>74</v>
      </c>
      <c r="B32" s="81">
        <v>6.3E-5</v>
      </c>
      <c r="C32" s="84">
        <v>126.7</v>
      </c>
      <c r="E32" s="155" t="s">
        <v>61</v>
      </c>
      <c r="F32" s="55" t="s">
        <v>62</v>
      </c>
      <c r="G32" s="55">
        <v>1070524</v>
      </c>
      <c r="H32" s="55">
        <v>7.3999999999999999E-4</v>
      </c>
      <c r="I32" s="55">
        <v>1174.27</v>
      </c>
      <c r="J32" s="55">
        <v>1586666.67</v>
      </c>
      <c r="K32" s="4">
        <v>0.86</v>
      </c>
      <c r="L32" s="76"/>
      <c r="M32" s="76"/>
      <c r="O32" s="45"/>
      <c r="S32" s="21"/>
    </row>
    <row r="33" spans="1:19" ht="15" customHeight="1" x14ac:dyDescent="0.25">
      <c r="A33" s="2" t="s">
        <v>75</v>
      </c>
      <c r="B33" s="81">
        <v>1.25E-4</v>
      </c>
      <c r="C33" s="84">
        <v>251.33</v>
      </c>
      <c r="E33" s="76"/>
      <c r="F33" s="76"/>
      <c r="G33" s="76"/>
      <c r="H33" s="9"/>
      <c r="I33" s="76"/>
      <c r="J33" s="76"/>
      <c r="K33" s="76"/>
      <c r="L33" s="76"/>
      <c r="M33" s="76"/>
      <c r="O33" s="45"/>
      <c r="S33" s="21"/>
    </row>
    <row r="34" spans="1:19" ht="15" customHeight="1" x14ac:dyDescent="0.25">
      <c r="A34" s="2" t="s">
        <v>76</v>
      </c>
      <c r="B34" s="81">
        <v>4.0999999999999999E-4</v>
      </c>
      <c r="C34" s="84">
        <v>826.5</v>
      </c>
      <c r="E34" s="76"/>
      <c r="F34" s="76"/>
      <c r="G34" s="76"/>
      <c r="H34" s="9"/>
      <c r="I34" s="76"/>
      <c r="J34" s="76"/>
      <c r="K34" s="76"/>
      <c r="L34" s="76"/>
      <c r="M34" s="76"/>
      <c r="O34" s="45"/>
      <c r="S34" s="21"/>
    </row>
    <row r="35" spans="1:19" ht="15" customHeight="1" x14ac:dyDescent="0.25">
      <c r="A35" s="2" t="s">
        <v>77</v>
      </c>
      <c r="B35" s="81">
        <v>4.1199999999999999E-4</v>
      </c>
      <c r="C35" s="84">
        <v>829.75</v>
      </c>
      <c r="E35" s="76"/>
      <c r="F35" s="76"/>
      <c r="G35" s="76"/>
      <c r="H35" s="9"/>
      <c r="I35" s="76"/>
      <c r="J35" s="76"/>
      <c r="K35" s="76"/>
      <c r="L35" s="76"/>
      <c r="M35" s="76"/>
      <c r="O35" s="45"/>
      <c r="S35" s="21"/>
    </row>
    <row r="36" spans="1:19" ht="15" customHeight="1" x14ac:dyDescent="0.25">
      <c r="A36" s="2" t="s">
        <v>78</v>
      </c>
      <c r="B36" s="81">
        <v>1.2400000000000001E-4</v>
      </c>
      <c r="C36" s="84">
        <v>250.97</v>
      </c>
      <c r="E36" s="76"/>
      <c r="F36" s="76"/>
      <c r="G36" s="76"/>
      <c r="H36" s="9"/>
      <c r="I36" s="76"/>
      <c r="J36" s="76"/>
      <c r="K36" s="76"/>
      <c r="L36" s="76"/>
      <c r="M36" s="76"/>
      <c r="O36" s="45"/>
      <c r="S36" s="21"/>
    </row>
    <row r="37" spans="1:19" ht="15" customHeight="1" x14ac:dyDescent="0.25">
      <c r="A37" s="2" t="s">
        <v>79</v>
      </c>
      <c r="B37" s="81">
        <v>5.1E-5</v>
      </c>
      <c r="C37" s="84">
        <v>101.96</v>
      </c>
      <c r="H37" s="9"/>
      <c r="O37" s="45"/>
      <c r="S37" s="21"/>
    </row>
    <row r="38" spans="1:19" ht="15" customHeight="1" x14ac:dyDescent="0.25">
      <c r="A38" s="2" t="s">
        <v>80</v>
      </c>
      <c r="B38" s="81">
        <v>1.5999999999999999E-5</v>
      </c>
      <c r="C38" s="84">
        <v>32.85</v>
      </c>
      <c r="H38" s="9"/>
      <c r="O38" s="45"/>
      <c r="S38" s="21"/>
    </row>
    <row r="39" spans="1:19" ht="15" customHeight="1" x14ac:dyDescent="0.25">
      <c r="A39" s="2" t="s">
        <v>81</v>
      </c>
      <c r="B39" s="81">
        <v>5.2300000000000003E-4</v>
      </c>
      <c r="C39" s="84">
        <v>1051.43</v>
      </c>
      <c r="H39" s="9"/>
      <c r="O39" s="45"/>
      <c r="S39" s="21"/>
    </row>
    <row r="40" spans="1:19" ht="15" customHeight="1" x14ac:dyDescent="0.25">
      <c r="A40" s="2" t="s">
        <v>82</v>
      </c>
      <c r="B40" s="81">
        <v>4.7699999999999999E-4</v>
      </c>
      <c r="C40" s="84">
        <v>960.63</v>
      </c>
      <c r="H40" s="9"/>
      <c r="O40" s="45"/>
      <c r="S40" s="21"/>
    </row>
    <row r="41" spans="1:19" ht="15" customHeight="1" x14ac:dyDescent="0.25">
      <c r="A41" s="2" t="s">
        <v>83</v>
      </c>
      <c r="B41" s="81">
        <v>1.9900000000000001E-4</v>
      </c>
      <c r="C41" s="84">
        <v>402.44</v>
      </c>
      <c r="H41" s="9"/>
      <c r="O41" s="45"/>
      <c r="S41" s="21"/>
    </row>
    <row r="42" spans="1:19" ht="15" customHeight="1" x14ac:dyDescent="0.25">
      <c r="A42" s="2" t="s">
        <v>84</v>
      </c>
      <c r="B42" s="81">
        <v>2.4000000000000001E-5</v>
      </c>
      <c r="C42" s="84">
        <v>49.6</v>
      </c>
      <c r="H42" s="9"/>
      <c r="O42" s="45"/>
      <c r="S42" s="21"/>
    </row>
    <row r="43" spans="1:19" ht="15" customHeight="1" x14ac:dyDescent="0.25">
      <c r="A43" s="2" t="s">
        <v>85</v>
      </c>
      <c r="B43" s="81">
        <v>5.5000000000000002E-5</v>
      </c>
      <c r="C43" s="84">
        <v>110.68</v>
      </c>
      <c r="H43" s="9"/>
      <c r="O43" s="45"/>
      <c r="S43" s="21"/>
    </row>
    <row r="44" spans="1:19" ht="15" customHeight="1" x14ac:dyDescent="0.25">
      <c r="A44" s="2" t="s">
        <v>86</v>
      </c>
      <c r="B44" s="81">
        <v>5.8999999999999998E-5</v>
      </c>
      <c r="C44" s="84">
        <v>118.34</v>
      </c>
      <c r="H44" s="9"/>
      <c r="O44" s="45"/>
      <c r="S44" s="21"/>
    </row>
    <row r="45" spans="1:19" ht="15" customHeight="1" x14ac:dyDescent="0.25">
      <c r="A45" s="2" t="s">
        <v>87</v>
      </c>
      <c r="B45" s="81">
        <v>1.2999999999999999E-4</v>
      </c>
      <c r="C45" s="84">
        <v>261.42</v>
      </c>
      <c r="H45" s="9"/>
      <c r="O45" s="45"/>
      <c r="S45" s="21"/>
    </row>
    <row r="46" spans="1:19" ht="15" customHeight="1" x14ac:dyDescent="0.25">
      <c r="A46" s="2" t="s">
        <v>88</v>
      </c>
      <c r="B46" s="81">
        <v>2.6999999999999999E-5</v>
      </c>
      <c r="C46" s="84">
        <v>55.89</v>
      </c>
      <c r="H46" s="9"/>
      <c r="O46" s="45"/>
      <c r="S46" s="21"/>
    </row>
    <row r="47" spans="1:19" ht="15" customHeight="1" x14ac:dyDescent="0.25">
      <c r="A47" s="2" t="s">
        <v>89</v>
      </c>
      <c r="B47" s="81">
        <v>6.6000000000000005E-5</v>
      </c>
      <c r="C47" s="84">
        <v>132.55000000000001</v>
      </c>
      <c r="H47" s="9"/>
      <c r="O47" s="45"/>
      <c r="S47" s="21"/>
    </row>
    <row r="48" spans="1:19" ht="15" customHeight="1" x14ac:dyDescent="0.25">
      <c r="A48" s="2" t="s">
        <v>90</v>
      </c>
      <c r="B48" s="81">
        <v>1.2E-4</v>
      </c>
      <c r="C48" s="84">
        <v>243.13</v>
      </c>
      <c r="H48" s="9"/>
      <c r="O48" s="45"/>
      <c r="S48" s="21"/>
    </row>
    <row r="49" spans="1:19" ht="15" customHeight="1" x14ac:dyDescent="0.25">
      <c r="A49" s="2" t="s">
        <v>91</v>
      </c>
      <c r="B49" s="81">
        <v>1.26E-4</v>
      </c>
      <c r="C49" s="84">
        <v>257.20999999999998</v>
      </c>
      <c r="H49" s="9"/>
      <c r="O49" s="45"/>
      <c r="S49" s="21"/>
    </row>
    <row r="50" spans="1:19" ht="15" customHeight="1" x14ac:dyDescent="0.25">
      <c r="A50" s="2" t="s">
        <v>92</v>
      </c>
      <c r="B50" s="81">
        <v>2.5599999999999999E-4</v>
      </c>
      <c r="C50" s="84">
        <v>518.32000000000005</v>
      </c>
      <c r="H50" s="9"/>
      <c r="O50" s="45"/>
      <c r="S50" s="21"/>
    </row>
    <row r="51" spans="1:19" ht="15" customHeight="1" x14ac:dyDescent="0.25">
      <c r="A51" s="2" t="s">
        <v>93</v>
      </c>
      <c r="B51" s="81">
        <v>3.0200000000000002E-4</v>
      </c>
      <c r="C51" s="84">
        <v>610.29999999999995</v>
      </c>
      <c r="H51" s="9"/>
      <c r="O51" s="45"/>
      <c r="S51" s="21"/>
    </row>
    <row r="52" spans="1:19" ht="15" customHeight="1" x14ac:dyDescent="0.25">
      <c r="A52" s="2" t="s">
        <v>94</v>
      </c>
      <c r="B52" s="81">
        <v>4.0000000000000003E-5</v>
      </c>
      <c r="C52" s="84">
        <v>81.010000000000005</v>
      </c>
      <c r="H52" s="9"/>
      <c r="O52" s="45"/>
      <c r="S52" s="21"/>
    </row>
    <row r="53" spans="1:19" ht="15" customHeight="1" thickBot="1" x14ac:dyDescent="0.3">
      <c r="A53" s="3" t="s">
        <v>95</v>
      </c>
      <c r="B53" s="85">
        <v>8.1000000000000004E-5</v>
      </c>
      <c r="C53" s="86">
        <v>164.17</v>
      </c>
      <c r="H53" s="9"/>
      <c r="O53" s="45"/>
      <c r="S53" s="21"/>
    </row>
    <row r="54" spans="1:19" ht="15" customHeight="1" x14ac:dyDescent="0.25">
      <c r="B54" s="24"/>
      <c r="H54" s="9"/>
      <c r="O54" s="45"/>
      <c r="S54" s="21"/>
    </row>
    <row r="55" spans="1:19" ht="15.75" thickBot="1" x14ac:dyDescent="0.3">
      <c r="O55" s="22"/>
      <c r="Q55" s="21"/>
      <c r="S55" s="21"/>
    </row>
    <row r="56" spans="1:19" ht="15" customHeight="1" x14ac:dyDescent="0.25">
      <c r="A56" s="122" t="s">
        <v>63</v>
      </c>
      <c r="B56" s="123"/>
      <c r="C56" s="123"/>
      <c r="D56" s="123"/>
      <c r="E56" s="123"/>
      <c r="F56" s="123"/>
      <c r="G56" s="123"/>
      <c r="H56" s="124"/>
      <c r="O56" s="22"/>
      <c r="Q56" s="21"/>
      <c r="S56" s="21"/>
    </row>
    <row r="57" spans="1:19" ht="15" customHeight="1" x14ac:dyDescent="0.25">
      <c r="A57" s="130"/>
      <c r="B57" s="131"/>
      <c r="C57" s="131"/>
      <c r="D57" s="131"/>
      <c r="E57" s="131"/>
      <c r="F57" s="131"/>
      <c r="G57" s="131"/>
      <c r="H57" s="132"/>
      <c r="O57" s="22"/>
      <c r="Q57" s="21"/>
      <c r="S57" s="21"/>
    </row>
    <row r="58" spans="1:19" ht="48" customHeight="1" x14ac:dyDescent="0.25">
      <c r="A58" s="38" t="s">
        <v>52</v>
      </c>
      <c r="B58" s="7" t="s">
        <v>44</v>
      </c>
      <c r="C58" s="7" t="s">
        <v>45</v>
      </c>
      <c r="D58" s="7" t="s">
        <v>46</v>
      </c>
      <c r="E58" s="7" t="s">
        <v>47</v>
      </c>
      <c r="F58" s="24" t="s">
        <v>48</v>
      </c>
      <c r="G58" s="24" t="s">
        <v>49</v>
      </c>
      <c r="H58" s="39" t="s">
        <v>50</v>
      </c>
      <c r="O58" s="21"/>
      <c r="S58" s="21"/>
    </row>
    <row r="59" spans="1:19" ht="60.75" thickBot="1" x14ac:dyDescent="0.3">
      <c r="A59" s="36" t="s">
        <v>51</v>
      </c>
      <c r="B59" s="77">
        <v>2.0282</v>
      </c>
      <c r="C59" s="77">
        <v>355166</v>
      </c>
      <c r="D59" s="77">
        <v>1.0009999999999999</v>
      </c>
      <c r="E59" s="77">
        <v>0.65059999999999996</v>
      </c>
      <c r="F59" s="28">
        <v>1.9918999999999999E-2</v>
      </c>
      <c r="G59" s="28">
        <v>22.35</v>
      </c>
      <c r="H59" s="37">
        <v>7.3999999999999999E-4</v>
      </c>
      <c r="O59" s="21"/>
      <c r="Q59" s="21"/>
      <c r="S59" s="21"/>
    </row>
    <row r="60" spans="1:19" ht="45" x14ac:dyDescent="0.25">
      <c r="A60" s="31" t="s">
        <v>53</v>
      </c>
      <c r="B60" s="24" t="s">
        <v>29</v>
      </c>
      <c r="C60" s="24" t="s">
        <v>54</v>
      </c>
      <c r="D60" s="24" t="s">
        <v>55</v>
      </c>
      <c r="E60" s="24" t="s">
        <v>56</v>
      </c>
      <c r="F60" s="24" t="s">
        <v>57</v>
      </c>
      <c r="G60" s="24" t="s">
        <v>58</v>
      </c>
      <c r="H60" s="32" t="s">
        <v>59</v>
      </c>
      <c r="O60" s="21"/>
      <c r="S60" s="21"/>
    </row>
    <row r="61" spans="1:19" ht="30.75" thickBot="1" x14ac:dyDescent="0.3">
      <c r="A61" s="33" t="s">
        <v>60</v>
      </c>
      <c r="B61" s="34" t="s">
        <v>61</v>
      </c>
      <c r="C61" s="34" t="s">
        <v>62</v>
      </c>
      <c r="D61" s="34">
        <v>1070524</v>
      </c>
      <c r="E61" s="34">
        <v>7.3999999999999999E-4</v>
      </c>
      <c r="F61" s="34">
        <v>1174.27</v>
      </c>
      <c r="G61" s="34">
        <v>1586666.67</v>
      </c>
      <c r="H61" s="35">
        <v>0.86</v>
      </c>
      <c r="O61" s="21"/>
      <c r="Q61" s="21"/>
      <c r="S61" s="21"/>
    </row>
    <row r="62" spans="1:19" x14ac:dyDescent="0.25">
      <c r="O62" s="21"/>
      <c r="Q62" s="21"/>
      <c r="S62" s="21"/>
    </row>
    <row r="63" spans="1:19" s="76" customFormat="1" ht="19.5" customHeight="1" thickBot="1" x14ac:dyDescent="0.3">
      <c r="A63" s="5"/>
      <c r="B63" s="5"/>
      <c r="C63" s="5"/>
      <c r="D63" s="5"/>
      <c r="O63" s="21"/>
      <c r="S63" s="21"/>
    </row>
    <row r="64" spans="1:19" s="76" customFormat="1" ht="23.25" customHeight="1" x14ac:dyDescent="0.25">
      <c r="A64" s="133" t="s">
        <v>154</v>
      </c>
      <c r="B64" s="134"/>
      <c r="C64" s="134"/>
      <c r="D64" s="135"/>
      <c r="O64" s="21"/>
      <c r="Q64" s="21"/>
      <c r="S64" s="21"/>
    </row>
    <row r="65" spans="1:19" s="76" customFormat="1" ht="30" x14ac:dyDescent="0.25">
      <c r="A65" s="87" t="s">
        <v>64</v>
      </c>
      <c r="B65" s="88" t="s">
        <v>65</v>
      </c>
      <c r="C65" s="89" t="s">
        <v>99</v>
      </c>
      <c r="D65" s="90" t="s">
        <v>97</v>
      </c>
      <c r="O65" s="21"/>
      <c r="S65" s="21"/>
    </row>
    <row r="66" spans="1:19" s="76" customFormat="1" ht="15" customHeight="1" x14ac:dyDescent="0.25">
      <c r="A66" s="91">
        <v>4.07</v>
      </c>
      <c r="B66" s="92">
        <v>4.07</v>
      </c>
      <c r="C66" s="136" t="s">
        <v>101</v>
      </c>
      <c r="D66" s="125">
        <v>200</v>
      </c>
      <c r="O66" s="21"/>
      <c r="Q66" s="21"/>
      <c r="S66" s="21"/>
    </row>
    <row r="67" spans="1:19" s="76" customFormat="1" x14ac:dyDescent="0.25">
      <c r="A67" s="94">
        <v>0.82679999999999998</v>
      </c>
      <c r="B67" s="95">
        <v>0.82679999999999998</v>
      </c>
      <c r="C67" s="136"/>
      <c r="D67" s="125"/>
      <c r="O67" s="21"/>
      <c r="S67" s="21"/>
    </row>
    <row r="68" spans="1:19" s="76" customFormat="1" x14ac:dyDescent="0.25">
      <c r="A68" s="91">
        <v>3.98</v>
      </c>
      <c r="B68" s="92">
        <v>3.98</v>
      </c>
      <c r="C68" s="136"/>
      <c r="D68" s="125"/>
      <c r="O68" s="21"/>
      <c r="Q68" s="21"/>
      <c r="S68" s="21"/>
    </row>
    <row r="69" spans="1:19" s="76" customFormat="1" x14ac:dyDescent="0.25">
      <c r="A69" s="94">
        <v>3.98</v>
      </c>
      <c r="B69" s="95">
        <v>3.98</v>
      </c>
      <c r="C69" s="136"/>
      <c r="D69" s="125"/>
      <c r="O69" s="21"/>
      <c r="S69" s="21"/>
    </row>
    <row r="70" spans="1:19" s="76" customFormat="1" x14ac:dyDescent="0.25">
      <c r="A70" s="94">
        <v>0.82679999999999998</v>
      </c>
      <c r="B70" s="95">
        <v>0.82679999999999998</v>
      </c>
      <c r="C70" s="136"/>
      <c r="D70" s="125"/>
      <c r="O70" s="21"/>
      <c r="Q70" s="21"/>
      <c r="S70" s="21"/>
    </row>
    <row r="71" spans="1:19" s="76" customFormat="1" x14ac:dyDescent="0.25">
      <c r="A71" s="91">
        <v>0.82679999999999998</v>
      </c>
      <c r="B71" s="92">
        <v>0.82679999999999998</v>
      </c>
      <c r="C71" s="136"/>
      <c r="D71" s="125"/>
      <c r="O71" s="21"/>
      <c r="S71" s="21"/>
    </row>
    <row r="72" spans="1:19" s="76" customFormat="1" x14ac:dyDescent="0.25">
      <c r="A72" s="94">
        <v>3.98</v>
      </c>
      <c r="B72" s="95">
        <v>3.98</v>
      </c>
      <c r="C72" s="136"/>
      <c r="D72" s="125"/>
      <c r="O72" s="21"/>
      <c r="Q72" s="21"/>
      <c r="S72" s="21"/>
    </row>
    <row r="73" spans="1:19" s="76" customFormat="1" x14ac:dyDescent="0.25">
      <c r="A73" s="94">
        <v>3.98</v>
      </c>
      <c r="B73" s="95">
        <v>3.98</v>
      </c>
      <c r="C73" s="136"/>
      <c r="D73" s="125"/>
      <c r="O73" s="21"/>
      <c r="S73" s="21"/>
    </row>
    <row r="74" spans="1:19" s="76" customFormat="1" x14ac:dyDescent="0.25">
      <c r="A74" s="91">
        <v>0.82679999999999998</v>
      </c>
      <c r="B74" s="92">
        <v>0.82679999999999998</v>
      </c>
      <c r="C74" s="136"/>
      <c r="D74" s="125"/>
    </row>
    <row r="75" spans="1:19" s="76" customFormat="1" x14ac:dyDescent="0.25">
      <c r="A75" s="91">
        <v>0.98267499999999997</v>
      </c>
      <c r="B75" s="92">
        <v>0.98267499999999997</v>
      </c>
      <c r="C75" s="136"/>
      <c r="D75" s="125"/>
    </row>
    <row r="76" spans="1:19" s="76" customFormat="1" x14ac:dyDescent="0.25">
      <c r="A76" s="91">
        <v>0.29626599999999997</v>
      </c>
      <c r="B76" s="92">
        <v>0.29626599999999997</v>
      </c>
      <c r="C76" s="136"/>
      <c r="D76" s="125"/>
    </row>
    <row r="77" spans="1:19" s="76" customFormat="1" x14ac:dyDescent="0.25">
      <c r="A77" s="91">
        <v>3.01</v>
      </c>
      <c r="B77" s="92">
        <v>3.01</v>
      </c>
      <c r="C77" s="136"/>
      <c r="D77" s="125"/>
    </row>
    <row r="78" spans="1:19" s="76" customFormat="1" x14ac:dyDescent="0.25">
      <c r="A78" s="91">
        <v>1.9</v>
      </c>
      <c r="B78" s="92">
        <v>1.9</v>
      </c>
      <c r="C78" s="136"/>
      <c r="D78" s="125"/>
    </row>
    <row r="79" spans="1:19" s="76" customFormat="1" x14ac:dyDescent="0.25">
      <c r="A79" s="91">
        <v>0.72542399999999996</v>
      </c>
      <c r="B79" s="92">
        <v>0.72542399999999996</v>
      </c>
      <c r="C79" s="136"/>
      <c r="D79" s="125"/>
    </row>
    <row r="80" spans="1:19" s="76" customFormat="1" x14ac:dyDescent="0.25">
      <c r="A80" s="91">
        <v>0.86410799999999999</v>
      </c>
      <c r="B80" s="92">
        <v>0.86410799999999999</v>
      </c>
      <c r="C80" s="136"/>
      <c r="D80" s="125"/>
    </row>
    <row r="81" spans="1:4" s="76" customFormat="1" x14ac:dyDescent="0.25">
      <c r="A81" s="91">
        <v>0.86410799999999999</v>
      </c>
      <c r="B81" s="92">
        <v>0.86410799999999999</v>
      </c>
      <c r="C81" s="136"/>
      <c r="D81" s="125"/>
    </row>
    <row r="82" spans="1:4" s="76" customFormat="1" x14ac:dyDescent="0.25">
      <c r="A82" s="91">
        <v>0.22431200000000001</v>
      </c>
      <c r="B82" s="92">
        <v>0.22431200000000001</v>
      </c>
      <c r="C82" s="136"/>
      <c r="D82" s="125"/>
    </row>
    <row r="83" spans="1:4" s="76" customFormat="1" x14ac:dyDescent="0.25">
      <c r="A83" s="91">
        <v>0.22431200000000001</v>
      </c>
      <c r="B83" s="92">
        <v>0.22431200000000001</v>
      </c>
      <c r="C83" s="136"/>
      <c r="D83" s="125"/>
    </row>
    <row r="84" spans="1:4" s="76" customFormat="1" x14ac:dyDescent="0.25">
      <c r="A84" s="91">
        <v>6.4007999999999995E-2</v>
      </c>
      <c r="B84" s="92">
        <v>6.4007999999999995E-2</v>
      </c>
      <c r="C84" s="136"/>
      <c r="D84" s="125"/>
    </row>
    <row r="85" spans="1:4" s="76" customFormat="1" x14ac:dyDescent="0.25">
      <c r="A85" s="91">
        <v>6.4007999999999995E-2</v>
      </c>
      <c r="B85" s="92">
        <v>6.4007999999999995E-2</v>
      </c>
      <c r="C85" s="136"/>
      <c r="D85" s="125"/>
    </row>
    <row r="86" spans="1:4" s="76" customFormat="1" x14ac:dyDescent="0.25">
      <c r="A86" s="91">
        <v>0.347472</v>
      </c>
      <c r="B86" s="92">
        <v>0.347472</v>
      </c>
      <c r="C86" s="136"/>
      <c r="D86" s="125"/>
    </row>
    <row r="87" spans="1:4" s="76" customFormat="1" x14ac:dyDescent="0.25">
      <c r="A87" s="91">
        <v>0.29260799999999998</v>
      </c>
      <c r="B87" s="92">
        <v>0.29260799999999998</v>
      </c>
      <c r="C87" s="136"/>
      <c r="D87" s="125"/>
    </row>
    <row r="88" spans="1:4" s="76" customFormat="1" x14ac:dyDescent="0.25">
      <c r="A88" s="91">
        <v>0.347472</v>
      </c>
      <c r="B88" s="92">
        <v>0.347472</v>
      </c>
      <c r="C88" s="136"/>
      <c r="D88" s="125"/>
    </row>
    <row r="89" spans="1:4" s="76" customFormat="1" x14ac:dyDescent="0.25">
      <c r="A89" s="91">
        <v>0.29260799999999998</v>
      </c>
      <c r="B89" s="92">
        <v>0.29260799999999998</v>
      </c>
      <c r="C89" s="136"/>
      <c r="D89" s="125"/>
    </row>
    <row r="90" spans="1:4" s="76" customFormat="1" x14ac:dyDescent="0.25">
      <c r="A90" s="91">
        <v>0.104242</v>
      </c>
      <c r="B90" s="92">
        <v>0.104242</v>
      </c>
      <c r="C90" s="136"/>
      <c r="D90" s="125"/>
    </row>
    <row r="91" spans="1:4" s="76" customFormat="1" ht="15.75" thickBot="1" x14ac:dyDescent="0.3">
      <c r="A91" s="96">
        <v>0.104242</v>
      </c>
      <c r="B91" s="97">
        <v>0.104242</v>
      </c>
      <c r="C91" s="137"/>
      <c r="D91" s="126"/>
    </row>
    <row r="92" spans="1:4" s="76" customFormat="1" x14ac:dyDescent="0.25"/>
    <row r="93" spans="1:4" s="5" customFormat="1" ht="15.75" thickBot="1" x14ac:dyDescent="0.3"/>
    <row r="94" spans="1:4" s="5" customFormat="1" x14ac:dyDescent="0.25">
      <c r="A94" s="127" t="s">
        <v>0</v>
      </c>
      <c r="B94" s="128"/>
      <c r="C94" s="129"/>
    </row>
    <row r="95" spans="1:4" s="5" customFormat="1" x14ac:dyDescent="0.25">
      <c r="A95" s="42" t="s">
        <v>105</v>
      </c>
      <c r="B95" s="8" t="s">
        <v>106</v>
      </c>
      <c r="C95" s="78" t="s">
        <v>107</v>
      </c>
    </row>
    <row r="96" spans="1:4" s="5" customFormat="1" x14ac:dyDescent="0.25">
      <c r="A96" s="42" t="s">
        <v>102</v>
      </c>
      <c r="B96" s="29">
        <v>0.06</v>
      </c>
      <c r="C96" s="32">
        <f>5.678/B96</f>
        <v>94.63333333333334</v>
      </c>
    </row>
    <row r="97" spans="1:3" s="5" customFormat="1" x14ac:dyDescent="0.25">
      <c r="A97" s="42" t="s">
        <v>103</v>
      </c>
      <c r="B97" s="24">
        <v>5.7000000000000002E-2</v>
      </c>
      <c r="C97" s="32">
        <f t="shared" ref="C97:C98" si="0">5.678/B97</f>
        <v>99.614035087719287</v>
      </c>
    </row>
    <row r="98" spans="1:3" s="5" customFormat="1" ht="15.75" thickBot="1" x14ac:dyDescent="0.3">
      <c r="A98" s="44" t="s">
        <v>104</v>
      </c>
      <c r="B98" s="55">
        <v>0.7</v>
      </c>
      <c r="C98" s="35">
        <f t="shared" si="0"/>
        <v>8.1114285714285721</v>
      </c>
    </row>
    <row r="99" spans="1:3" s="5" customFormat="1" x14ac:dyDescent="0.25"/>
    <row r="100" spans="1:3" s="5" customFormat="1" ht="15.75" thickBot="1" x14ac:dyDescent="0.3"/>
    <row r="101" spans="1:3" s="5" customFormat="1" x14ac:dyDescent="0.25">
      <c r="A101" s="56" t="s">
        <v>108</v>
      </c>
    </row>
    <row r="102" spans="1:3" s="5" customFormat="1" ht="15.75" thickBot="1" x14ac:dyDescent="0.3">
      <c r="A102" s="57"/>
    </row>
    <row r="103" spans="1:3" s="5" customFormat="1" x14ac:dyDescent="0.25"/>
    <row r="104" spans="1:3" s="5" customFormat="1" x14ac:dyDescent="0.25"/>
    <row r="105" spans="1:3" s="76" customFormat="1" x14ac:dyDescent="0.25"/>
  </sheetData>
  <mergeCells count="10">
    <mergeCell ref="A2:O2"/>
    <mergeCell ref="A1:D1"/>
    <mergeCell ref="A26:C26"/>
    <mergeCell ref="D66:D91"/>
    <mergeCell ref="A94:C94"/>
    <mergeCell ref="A56:H57"/>
    <mergeCell ref="A64:D64"/>
    <mergeCell ref="C66:C91"/>
    <mergeCell ref="E26:G26"/>
    <mergeCell ref="E29:K2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zoomScaleNormal="100" workbookViewId="0">
      <selection activeCell="B40" sqref="B40"/>
    </sheetView>
  </sheetViews>
  <sheetFormatPr defaultRowHeight="15" x14ac:dyDescent="0.25"/>
  <cols>
    <col min="1" max="1" width="24" style="5" customWidth="1"/>
    <col min="2" max="2" width="26.85546875" style="5" bestFit="1" customWidth="1"/>
    <col min="3" max="3" width="41.7109375" style="5" bestFit="1" customWidth="1"/>
    <col min="4" max="4" width="19.28515625" style="5" customWidth="1"/>
    <col min="5" max="5" width="13.85546875" style="5" bestFit="1" customWidth="1"/>
    <col min="6" max="6" width="15" style="5" bestFit="1" customWidth="1"/>
    <col min="7" max="7" width="19.85546875" style="5" bestFit="1" customWidth="1"/>
    <col min="8" max="8" width="18" style="5" customWidth="1"/>
    <col min="9" max="9" width="20.28515625" style="5" bestFit="1" customWidth="1"/>
    <col min="10" max="10" width="20.28515625" style="5" customWidth="1"/>
    <col min="11" max="15" width="9.140625" style="5"/>
    <col min="16" max="16" width="19.7109375" style="5" customWidth="1"/>
    <col min="17" max="16384" width="9.140625" style="5"/>
  </cols>
  <sheetData>
    <row r="1" spans="1:16" ht="15.75" thickBot="1" x14ac:dyDescent="0.3">
      <c r="A1" s="5" t="s">
        <v>67</v>
      </c>
    </row>
    <row r="2" spans="1:16" ht="44.25" customHeight="1" x14ac:dyDescent="0.25">
      <c r="A2" s="138" t="s">
        <v>69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11"/>
    </row>
    <row r="3" spans="1:16" ht="59.25" customHeight="1" x14ac:dyDescent="0.25">
      <c r="A3" s="94" t="s">
        <v>96</v>
      </c>
      <c r="B3" s="95" t="s">
        <v>68</v>
      </c>
      <c r="C3" s="95" t="s">
        <v>38</v>
      </c>
      <c r="D3" s="95" t="s">
        <v>39</v>
      </c>
      <c r="E3" s="95" t="s">
        <v>40</v>
      </c>
      <c r="F3" s="95" t="s">
        <v>41</v>
      </c>
      <c r="G3" s="95" t="s">
        <v>42</v>
      </c>
      <c r="H3" s="95" t="s">
        <v>109</v>
      </c>
      <c r="I3" s="95" t="s">
        <v>30</v>
      </c>
      <c r="J3" s="92" t="s">
        <v>110</v>
      </c>
      <c r="K3" s="95" t="s">
        <v>33</v>
      </c>
      <c r="L3" s="95" t="s">
        <v>34</v>
      </c>
      <c r="M3" s="95" t="s">
        <v>35</v>
      </c>
      <c r="N3" s="95" t="s">
        <v>36</v>
      </c>
      <c r="O3" s="95" t="s">
        <v>37</v>
      </c>
      <c r="P3" s="112" t="s">
        <v>100</v>
      </c>
    </row>
    <row r="4" spans="1:16" x14ac:dyDescent="0.25">
      <c r="A4" s="94">
        <v>1</v>
      </c>
      <c r="B4" s="95" t="s">
        <v>2</v>
      </c>
      <c r="C4" s="113">
        <v>4480.6000000000004</v>
      </c>
      <c r="D4" s="113">
        <v>3.1</v>
      </c>
      <c r="E4" s="113">
        <v>10.57</v>
      </c>
      <c r="F4" s="113">
        <v>11.13</v>
      </c>
      <c r="G4" s="113">
        <v>10.42</v>
      </c>
      <c r="H4" s="113" t="s">
        <v>149</v>
      </c>
      <c r="I4" s="113">
        <v>12763.26</v>
      </c>
      <c r="J4" s="95" t="s">
        <v>3</v>
      </c>
      <c r="K4" s="95">
        <v>0.7</v>
      </c>
      <c r="L4" s="95">
        <v>640</v>
      </c>
      <c r="M4" s="95">
        <v>0.28000000000000003</v>
      </c>
      <c r="N4" s="95">
        <v>258.23</v>
      </c>
      <c r="O4" s="95">
        <v>914.29</v>
      </c>
      <c r="P4" s="93">
        <v>1</v>
      </c>
    </row>
    <row r="5" spans="1:16" x14ac:dyDescent="0.25">
      <c r="A5" s="94">
        <v>2</v>
      </c>
      <c r="B5" s="95" t="s">
        <v>2</v>
      </c>
      <c r="C5" s="113">
        <v>70339.5</v>
      </c>
      <c r="D5" s="113">
        <v>2.63</v>
      </c>
      <c r="E5" s="113">
        <v>8.98</v>
      </c>
      <c r="F5" s="113">
        <v>9.48</v>
      </c>
      <c r="G5" s="113">
        <v>9</v>
      </c>
      <c r="H5" s="113" t="s">
        <v>149</v>
      </c>
      <c r="I5" s="113">
        <v>166628.6</v>
      </c>
      <c r="J5" s="95" t="s">
        <v>3</v>
      </c>
      <c r="K5" s="95">
        <v>0.7</v>
      </c>
      <c r="L5" s="95">
        <v>640</v>
      </c>
      <c r="M5" s="95">
        <v>4.46</v>
      </c>
      <c r="N5" s="95">
        <v>4076.41</v>
      </c>
      <c r="O5" s="95">
        <v>914.29</v>
      </c>
      <c r="P5" s="93">
        <v>1</v>
      </c>
    </row>
    <row r="6" spans="1:16" ht="15.75" thickBot="1" x14ac:dyDescent="0.3">
      <c r="A6" s="114">
        <v>3</v>
      </c>
      <c r="B6" s="115" t="s">
        <v>2</v>
      </c>
      <c r="C6" s="116">
        <v>25633</v>
      </c>
      <c r="D6" s="116">
        <v>2.4900000000000002</v>
      </c>
      <c r="E6" s="116">
        <v>8.49</v>
      </c>
      <c r="F6" s="116">
        <v>8.9600000000000009</v>
      </c>
      <c r="G6" s="116">
        <v>8.56</v>
      </c>
      <c r="H6" s="116" t="s">
        <v>149</v>
      </c>
      <c r="I6" s="116">
        <v>64113.99</v>
      </c>
      <c r="J6" s="115" t="s">
        <v>3</v>
      </c>
      <c r="K6" s="115">
        <v>0.7</v>
      </c>
      <c r="L6" s="115">
        <v>640</v>
      </c>
      <c r="M6" s="115">
        <v>1.62</v>
      </c>
      <c r="N6" s="115">
        <v>1485.52</v>
      </c>
      <c r="O6" s="115">
        <v>914.29</v>
      </c>
      <c r="P6" s="98">
        <v>1</v>
      </c>
    </row>
    <row r="7" spans="1:16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6" ht="23.25" customHeight="1" thickBot="1" x14ac:dyDescent="0.3">
      <c r="A8" s="144" t="s">
        <v>150</v>
      </c>
      <c r="B8" s="120"/>
      <c r="C8" s="120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6" ht="15.75" customHeight="1" x14ac:dyDescent="0.25">
      <c r="A9" s="5" t="s">
        <v>96</v>
      </c>
      <c r="B9" s="5" t="s">
        <v>151</v>
      </c>
      <c r="C9" s="67" t="s">
        <v>152</v>
      </c>
      <c r="D9" s="8"/>
      <c r="E9" s="8"/>
      <c r="F9" s="133" t="s">
        <v>157</v>
      </c>
      <c r="G9" s="134"/>
      <c r="H9" s="134"/>
      <c r="I9" s="165"/>
      <c r="J9" s="8"/>
      <c r="K9" s="8"/>
      <c r="L9" s="8"/>
      <c r="M9" s="8"/>
      <c r="N9" s="8"/>
    </row>
    <row r="10" spans="1:16" ht="30" x14ac:dyDescent="0.25">
      <c r="A10" s="71">
        <v>1</v>
      </c>
      <c r="B10" s="69">
        <v>8.0000000000000007E-5</v>
      </c>
      <c r="C10" s="67">
        <v>146.13999999999999</v>
      </c>
      <c r="D10" s="8"/>
      <c r="E10" s="8"/>
      <c r="F10" s="91" t="s">
        <v>158</v>
      </c>
      <c r="G10" s="166" t="s">
        <v>165</v>
      </c>
      <c r="H10" s="166" t="s">
        <v>160</v>
      </c>
      <c r="I10" s="95" t="s">
        <v>161</v>
      </c>
      <c r="J10" s="8"/>
      <c r="K10" s="8"/>
      <c r="L10" s="8"/>
      <c r="M10" s="8"/>
      <c r="N10" s="8"/>
    </row>
    <row r="11" spans="1:16" x14ac:dyDescent="0.25">
      <c r="A11" s="71">
        <v>2</v>
      </c>
      <c r="B11" s="69">
        <v>1.653E-3</v>
      </c>
      <c r="C11" s="67">
        <v>2739.84</v>
      </c>
      <c r="D11" s="8"/>
      <c r="E11" s="8"/>
      <c r="F11" s="91" t="s">
        <v>163</v>
      </c>
      <c r="G11" s="113">
        <v>156075.23000000001</v>
      </c>
      <c r="H11" s="113">
        <v>2.3219999999999998E-3</v>
      </c>
      <c r="I11" s="95">
        <v>0.96</v>
      </c>
      <c r="J11" s="8"/>
      <c r="K11" s="8"/>
      <c r="L11" s="8"/>
      <c r="M11" s="8"/>
      <c r="N11" s="8"/>
    </row>
    <row r="12" spans="1:16" ht="15.75" thickBot="1" x14ac:dyDescent="0.3">
      <c r="A12" s="72">
        <v>3</v>
      </c>
      <c r="B12" s="70">
        <v>5.8900000000000001E-4</v>
      </c>
      <c r="C12" s="68">
        <v>1187.95</v>
      </c>
      <c r="D12" s="8"/>
      <c r="E12" s="8"/>
      <c r="F12" s="170" t="s">
        <v>163</v>
      </c>
      <c r="G12" s="171">
        <v>156075.23000000001</v>
      </c>
      <c r="H12" s="171">
        <v>2.3219999999999998E-3</v>
      </c>
      <c r="I12" s="172">
        <v>0.96</v>
      </c>
      <c r="J12" s="8"/>
      <c r="K12" s="8"/>
      <c r="L12" s="8"/>
      <c r="M12" s="8"/>
      <c r="N12" s="8"/>
    </row>
    <row r="13" spans="1:16" ht="23.25" x14ac:dyDescent="0.25">
      <c r="A13" s="8"/>
      <c r="B13" s="8"/>
      <c r="C13" s="8"/>
      <c r="D13" s="8"/>
      <c r="E13" s="8"/>
      <c r="F13" s="133" t="s">
        <v>162</v>
      </c>
      <c r="G13" s="134"/>
      <c r="H13" s="134"/>
      <c r="I13" s="134"/>
      <c r="J13" s="134"/>
      <c r="K13" s="134"/>
      <c r="L13" s="135"/>
      <c r="M13" s="8"/>
      <c r="N13" s="8"/>
    </row>
    <row r="14" spans="1:16" ht="90" x14ac:dyDescent="0.25">
      <c r="A14" s="8"/>
      <c r="B14" s="8"/>
      <c r="C14" s="8"/>
      <c r="D14" s="8"/>
      <c r="E14" s="8"/>
      <c r="F14" s="87" t="s">
        <v>29</v>
      </c>
      <c r="G14" s="88" t="s">
        <v>54</v>
      </c>
      <c r="H14" s="88" t="s">
        <v>55</v>
      </c>
      <c r="I14" s="88" t="s">
        <v>56</v>
      </c>
      <c r="J14" s="88" t="s">
        <v>57</v>
      </c>
      <c r="K14" s="88" t="s">
        <v>58</v>
      </c>
      <c r="L14" s="167" t="s">
        <v>59</v>
      </c>
      <c r="M14" s="8"/>
      <c r="N14" s="8"/>
    </row>
    <row r="15" spans="1:16" x14ac:dyDescent="0.25">
      <c r="A15" s="8"/>
      <c r="B15" s="8"/>
      <c r="C15" s="8"/>
      <c r="D15" s="8"/>
      <c r="E15" s="8"/>
      <c r="F15" s="168" t="s">
        <v>164</v>
      </c>
      <c r="G15" s="113" t="s">
        <v>62</v>
      </c>
      <c r="H15" s="113">
        <v>179352</v>
      </c>
      <c r="I15" s="113">
        <v>2.3219999999999998E-3</v>
      </c>
      <c r="J15" s="113">
        <v>698.87</v>
      </c>
      <c r="K15" s="113">
        <v>300960</v>
      </c>
      <c r="L15" s="118">
        <v>0.86</v>
      </c>
      <c r="M15" s="8"/>
      <c r="N15" s="8"/>
    </row>
    <row r="16" spans="1:16" ht="15.75" thickBot="1" x14ac:dyDescent="0.3">
      <c r="A16" s="8"/>
      <c r="B16" s="8"/>
      <c r="C16" s="8"/>
      <c r="D16" s="8"/>
      <c r="E16" s="8"/>
      <c r="F16" s="169" t="s">
        <v>61</v>
      </c>
      <c r="G16" s="116" t="s">
        <v>62</v>
      </c>
      <c r="H16" s="116">
        <v>1205.26</v>
      </c>
      <c r="I16" s="116">
        <v>2.5999999999999998E-5</v>
      </c>
      <c r="J16" s="116">
        <v>0.04</v>
      </c>
      <c r="K16" s="116">
        <v>1698.03</v>
      </c>
      <c r="L16" s="119">
        <v>0.91</v>
      </c>
      <c r="M16" s="8"/>
      <c r="N16" s="8"/>
    </row>
    <row r="17" spans="1:14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ht="15.75" thickBot="1" x14ac:dyDescent="0.3"/>
    <row r="20" spans="1:14" ht="15" customHeight="1" x14ac:dyDescent="0.25">
      <c r="A20" s="133" t="s">
        <v>63</v>
      </c>
      <c r="B20" s="134"/>
      <c r="C20" s="134"/>
      <c r="D20" s="134"/>
      <c r="E20" s="134"/>
      <c r="F20" s="134"/>
      <c r="G20" s="134"/>
      <c r="H20" s="135"/>
    </row>
    <row r="21" spans="1:14" ht="15" customHeight="1" x14ac:dyDescent="0.25">
      <c r="A21" s="145"/>
      <c r="B21" s="146"/>
      <c r="C21" s="146"/>
      <c r="D21" s="146"/>
      <c r="E21" s="146"/>
      <c r="F21" s="146"/>
      <c r="G21" s="146"/>
      <c r="H21" s="147"/>
    </row>
    <row r="22" spans="1:14" ht="45" x14ac:dyDescent="0.25">
      <c r="A22" s="91" t="s">
        <v>52</v>
      </c>
      <c r="B22" s="92" t="s">
        <v>44</v>
      </c>
      <c r="C22" s="92" t="s">
        <v>45</v>
      </c>
      <c r="D22" s="92" t="s">
        <v>46</v>
      </c>
      <c r="E22" s="92" t="s">
        <v>47</v>
      </c>
      <c r="F22" s="88" t="s">
        <v>48</v>
      </c>
      <c r="G22" s="88" t="s">
        <v>49</v>
      </c>
      <c r="H22" s="117" t="s">
        <v>50</v>
      </c>
    </row>
    <row r="23" spans="1:14" ht="30" customHeight="1" x14ac:dyDescent="0.25">
      <c r="A23" s="91" t="s">
        <v>51</v>
      </c>
      <c r="B23" s="113">
        <v>0.1043</v>
      </c>
      <c r="C23" s="113">
        <v>4376.2</v>
      </c>
      <c r="D23" s="113">
        <v>13.22</v>
      </c>
      <c r="E23" s="113">
        <v>1.7806</v>
      </c>
      <c r="F23" s="113">
        <v>2.4499999999999999E-4</v>
      </c>
      <c r="G23" s="113">
        <v>0.27447700000000003</v>
      </c>
      <c r="H23" s="118">
        <v>2.4499999999999999E-4</v>
      </c>
    </row>
    <row r="24" spans="1:14" ht="66.75" customHeight="1" x14ac:dyDescent="0.25">
      <c r="A24" s="91" t="s">
        <v>53</v>
      </c>
      <c r="B24" s="92" t="s">
        <v>29</v>
      </c>
      <c r="C24" s="92" t="s">
        <v>54</v>
      </c>
      <c r="D24" s="92" t="s">
        <v>55</v>
      </c>
      <c r="E24" s="92" t="s">
        <v>56</v>
      </c>
      <c r="F24" s="92" t="s">
        <v>57</v>
      </c>
      <c r="G24" s="92" t="s">
        <v>58</v>
      </c>
      <c r="H24" s="90" t="s">
        <v>111</v>
      </c>
    </row>
    <row r="25" spans="1:14" ht="42" customHeight="1" thickBot="1" x14ac:dyDescent="0.3">
      <c r="A25" s="96" t="s">
        <v>60</v>
      </c>
      <c r="B25" s="97" t="s">
        <v>61</v>
      </c>
      <c r="C25" s="97" t="s">
        <v>62</v>
      </c>
      <c r="D25" s="116">
        <v>1205.26</v>
      </c>
      <c r="E25" s="116">
        <v>2.5999999999999998E-5</v>
      </c>
      <c r="F25" s="116">
        <v>0.04</v>
      </c>
      <c r="G25" s="116">
        <v>1698.03</v>
      </c>
      <c r="H25" s="119">
        <v>0.91</v>
      </c>
    </row>
    <row r="27" spans="1:14" ht="15.75" thickBot="1" x14ac:dyDescent="0.3"/>
    <row r="28" spans="1:14" ht="23.25" customHeight="1" x14ac:dyDescent="0.25">
      <c r="A28" s="122" t="s">
        <v>148</v>
      </c>
      <c r="B28" s="123"/>
      <c r="C28" s="123"/>
      <c r="D28" s="124"/>
    </row>
    <row r="29" spans="1:14" ht="30" x14ac:dyDescent="0.25">
      <c r="A29" s="53" t="s">
        <v>64</v>
      </c>
      <c r="B29" s="23" t="s">
        <v>65</v>
      </c>
      <c r="C29" s="51" t="s">
        <v>99</v>
      </c>
      <c r="D29" s="41" t="s">
        <v>97</v>
      </c>
    </row>
    <row r="30" spans="1:14" ht="15" customHeight="1" x14ac:dyDescent="0.25">
      <c r="A30" s="2">
        <v>9.9877999999999995E-2</v>
      </c>
      <c r="B30" s="46">
        <v>9.9877999999999995E-2</v>
      </c>
      <c r="C30" s="140" t="s">
        <v>101</v>
      </c>
      <c r="D30" s="142">
        <v>200</v>
      </c>
    </row>
    <row r="31" spans="1:14" x14ac:dyDescent="0.25">
      <c r="A31" s="42"/>
      <c r="B31" s="20"/>
      <c r="C31" s="140"/>
      <c r="D31" s="142"/>
    </row>
    <row r="32" spans="1:14" x14ac:dyDescent="0.25">
      <c r="A32" s="2">
        <v>0.97683600000000004</v>
      </c>
      <c r="B32" s="46">
        <v>0.97683600000000004</v>
      </c>
      <c r="C32" s="140"/>
      <c r="D32" s="142"/>
    </row>
    <row r="33" spans="1:4" x14ac:dyDescent="0.25">
      <c r="A33" s="42"/>
      <c r="B33" s="20"/>
      <c r="C33" s="140"/>
      <c r="D33" s="142"/>
    </row>
    <row r="34" spans="1:4" x14ac:dyDescent="0.25">
      <c r="A34" s="42"/>
      <c r="B34" s="20"/>
      <c r="C34" s="140"/>
      <c r="D34" s="142"/>
    </row>
    <row r="35" spans="1:4" x14ac:dyDescent="0.25">
      <c r="A35" s="2">
        <v>0.42471100000000001</v>
      </c>
      <c r="B35" s="46">
        <v>0.42471100000000001</v>
      </c>
      <c r="C35" s="140"/>
      <c r="D35" s="142"/>
    </row>
    <row r="36" spans="1:4" x14ac:dyDescent="0.25">
      <c r="A36" s="42"/>
      <c r="B36" s="20"/>
      <c r="C36" s="140"/>
      <c r="D36" s="142"/>
    </row>
    <row r="37" spans="1:4" ht="15.75" thickBot="1" x14ac:dyDescent="0.3">
      <c r="A37" s="44"/>
      <c r="B37" s="54"/>
      <c r="C37" s="141"/>
      <c r="D37" s="143"/>
    </row>
    <row r="38" spans="1:4" ht="15.75" thickBot="1" x14ac:dyDescent="0.3"/>
    <row r="39" spans="1:4" x14ac:dyDescent="0.25">
      <c r="A39" s="127" t="s">
        <v>0</v>
      </c>
      <c r="B39" s="128"/>
      <c r="C39" s="129"/>
    </row>
    <row r="40" spans="1:4" x14ac:dyDescent="0.25">
      <c r="A40" s="42" t="s">
        <v>105</v>
      </c>
      <c r="B40" s="8" t="s">
        <v>106</v>
      </c>
      <c r="C40" s="78" t="s">
        <v>107</v>
      </c>
    </row>
    <row r="41" spans="1:4" x14ac:dyDescent="0.25">
      <c r="A41" s="42" t="s">
        <v>102</v>
      </c>
      <c r="B41" s="8">
        <v>0.06</v>
      </c>
      <c r="C41" s="74">
        <f>5.678/B41</f>
        <v>94.63333333333334</v>
      </c>
    </row>
    <row r="42" spans="1:4" x14ac:dyDescent="0.25">
      <c r="A42" s="42" t="s">
        <v>103</v>
      </c>
      <c r="B42" s="8">
        <v>5.7000000000000002E-2</v>
      </c>
      <c r="C42" s="74">
        <f t="shared" ref="C42:C43" si="0">5.678/B42</f>
        <v>99.614035087719287</v>
      </c>
    </row>
    <row r="43" spans="1:4" ht="15.75" thickBot="1" x14ac:dyDescent="0.3">
      <c r="A43" s="44" t="s">
        <v>104</v>
      </c>
      <c r="B43" s="44">
        <v>0.7</v>
      </c>
      <c r="C43" s="75">
        <f t="shared" si="0"/>
        <v>8.1114285714285721</v>
      </c>
    </row>
    <row r="45" spans="1:4" ht="15.75" thickBot="1" x14ac:dyDescent="0.3"/>
    <row r="46" spans="1:4" x14ac:dyDescent="0.25">
      <c r="A46" s="56" t="s">
        <v>108</v>
      </c>
    </row>
    <row r="47" spans="1:4" ht="15.75" thickBot="1" x14ac:dyDescent="0.3">
      <c r="A47" s="57"/>
    </row>
  </sheetData>
  <mergeCells count="9">
    <mergeCell ref="A39:C39"/>
    <mergeCell ref="A2:O2"/>
    <mergeCell ref="A28:D28"/>
    <mergeCell ref="C30:C37"/>
    <mergeCell ref="D30:D37"/>
    <mergeCell ref="A8:C8"/>
    <mergeCell ref="A20:H21"/>
    <mergeCell ref="F9:H9"/>
    <mergeCell ref="F13:L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Normal="100" workbookViewId="0">
      <selection activeCell="C14" sqref="C14"/>
    </sheetView>
  </sheetViews>
  <sheetFormatPr defaultRowHeight="15" x14ac:dyDescent="0.25"/>
  <cols>
    <col min="1" max="1" width="24" style="5" customWidth="1"/>
    <col min="2" max="2" width="26.85546875" style="5" bestFit="1" customWidth="1"/>
    <col min="3" max="3" width="41.7109375" style="5" customWidth="1"/>
    <col min="4" max="4" width="29.28515625" style="5" bestFit="1" customWidth="1"/>
    <col min="5" max="5" width="14.42578125" style="5" customWidth="1"/>
    <col min="6" max="6" width="15" style="5" bestFit="1" customWidth="1"/>
    <col min="7" max="7" width="19.85546875" style="5" bestFit="1" customWidth="1"/>
    <col min="8" max="8" width="23.42578125" style="5" bestFit="1" customWidth="1"/>
    <col min="9" max="9" width="20.28515625" style="5" bestFit="1" customWidth="1"/>
    <col min="10" max="10" width="20.28515625" style="5" customWidth="1"/>
    <col min="11" max="15" width="9.140625" style="5"/>
    <col min="16" max="16" width="19.7109375" style="5" customWidth="1"/>
    <col min="17" max="16384" width="9.140625" style="5"/>
  </cols>
  <sheetData>
    <row r="1" spans="1:16" ht="15.75" thickBot="1" x14ac:dyDescent="0.3">
      <c r="A1" s="5" t="s">
        <v>147</v>
      </c>
    </row>
    <row r="2" spans="1:16" ht="44.25" customHeight="1" x14ac:dyDescent="0.25">
      <c r="A2" s="138" t="s">
        <v>69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11"/>
    </row>
    <row r="3" spans="1:16" ht="59.25" customHeight="1" x14ac:dyDescent="0.25">
      <c r="A3" s="94" t="s">
        <v>96</v>
      </c>
      <c r="B3" s="95" t="s">
        <v>68</v>
      </c>
      <c r="C3" s="95" t="s">
        <v>38</v>
      </c>
      <c r="D3" s="95" t="s">
        <v>39</v>
      </c>
      <c r="E3" s="95" t="s">
        <v>40</v>
      </c>
      <c r="F3" s="95" t="s">
        <v>41</v>
      </c>
      <c r="G3" s="95" t="s">
        <v>42</v>
      </c>
      <c r="H3" s="95" t="s">
        <v>109</v>
      </c>
      <c r="I3" s="95" t="s">
        <v>30</v>
      </c>
      <c r="J3" s="92" t="s">
        <v>110</v>
      </c>
      <c r="K3" s="95" t="s">
        <v>33</v>
      </c>
      <c r="L3" s="95" t="s">
        <v>34</v>
      </c>
      <c r="M3" s="95" t="s">
        <v>35</v>
      </c>
      <c r="N3" s="95" t="s">
        <v>36</v>
      </c>
      <c r="O3" s="95" t="s">
        <v>37</v>
      </c>
      <c r="P3" s="112" t="s">
        <v>100</v>
      </c>
    </row>
    <row r="4" spans="1:16" x14ac:dyDescent="0.25">
      <c r="A4" s="94">
        <v>1</v>
      </c>
      <c r="B4" s="113" t="s">
        <v>2</v>
      </c>
      <c r="C4" s="95">
        <v>39078.300000000003</v>
      </c>
      <c r="D4" s="95">
        <v>2.61</v>
      </c>
      <c r="E4" s="95">
        <v>8.9</v>
      </c>
      <c r="F4" s="95">
        <v>9.41</v>
      </c>
      <c r="G4" s="95">
        <v>9.1199999999999992</v>
      </c>
      <c r="H4" s="95" t="s">
        <v>155</v>
      </c>
      <c r="I4" s="95">
        <v>157525.65</v>
      </c>
      <c r="J4" s="113" t="s">
        <v>3</v>
      </c>
      <c r="K4" s="95">
        <v>0.7</v>
      </c>
      <c r="L4" s="95">
        <v>640</v>
      </c>
      <c r="M4" s="95">
        <v>1.99</v>
      </c>
      <c r="N4" s="95">
        <v>1822.17</v>
      </c>
      <c r="O4" s="95">
        <v>914.29</v>
      </c>
      <c r="P4" s="101">
        <v>1</v>
      </c>
    </row>
    <row r="5" spans="1:16" x14ac:dyDescent="0.25">
      <c r="A5" s="94">
        <v>2</v>
      </c>
      <c r="B5" s="113" t="s">
        <v>2</v>
      </c>
      <c r="C5" s="95">
        <v>8369.7000000000007</v>
      </c>
      <c r="D5" s="95">
        <v>2.65</v>
      </c>
      <c r="E5" s="95">
        <v>9.0299999999999994</v>
      </c>
      <c r="F5" s="95">
        <v>9.5299999999999994</v>
      </c>
      <c r="G5" s="95">
        <v>9.0500000000000007</v>
      </c>
      <c r="H5" s="95" t="s">
        <v>156</v>
      </c>
      <c r="I5" s="95">
        <v>24835.75</v>
      </c>
      <c r="J5" s="113" t="s">
        <v>3</v>
      </c>
      <c r="K5" s="95">
        <v>0.7</v>
      </c>
      <c r="L5" s="95">
        <v>640</v>
      </c>
      <c r="M5" s="95">
        <v>0.53</v>
      </c>
      <c r="N5" s="95">
        <v>485.05</v>
      </c>
      <c r="O5" s="95">
        <v>914.29</v>
      </c>
      <c r="P5" s="101">
        <v>1</v>
      </c>
    </row>
    <row r="6" spans="1:16" ht="15.75" thickBot="1" x14ac:dyDescent="0.3">
      <c r="A6" s="114">
        <v>3</v>
      </c>
      <c r="B6" s="115" t="s">
        <v>2</v>
      </c>
      <c r="C6" s="115">
        <v>9968.2999999999993</v>
      </c>
      <c r="D6" s="115">
        <v>2.67</v>
      </c>
      <c r="E6" s="115">
        <v>9.09</v>
      </c>
      <c r="F6" s="115">
        <v>9.6</v>
      </c>
      <c r="G6" s="115">
        <v>9.11</v>
      </c>
      <c r="H6" s="115" t="s">
        <v>156</v>
      </c>
      <c r="I6" s="115">
        <v>39487.910000000003</v>
      </c>
      <c r="J6" s="116" t="s">
        <v>3</v>
      </c>
      <c r="K6" s="115">
        <v>0.7</v>
      </c>
      <c r="L6" s="115">
        <v>640</v>
      </c>
      <c r="M6" s="115">
        <v>0.63</v>
      </c>
      <c r="N6" s="115">
        <v>577.69000000000005</v>
      </c>
      <c r="O6" s="115">
        <v>914.29</v>
      </c>
      <c r="P6" s="102">
        <v>1</v>
      </c>
    </row>
    <row r="7" spans="1:16" ht="15.75" thickBo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6" ht="23.25" customHeight="1" x14ac:dyDescent="0.25">
      <c r="A8" s="133" t="s">
        <v>150</v>
      </c>
      <c r="B8" s="134"/>
      <c r="C8" s="135"/>
      <c r="D8" s="8"/>
      <c r="E8" s="122" t="s">
        <v>157</v>
      </c>
      <c r="F8" s="123"/>
      <c r="G8" s="123"/>
      <c r="H8" s="105"/>
      <c r="I8" s="8"/>
      <c r="J8" s="8"/>
      <c r="K8" s="8"/>
      <c r="L8" s="8"/>
      <c r="M8" s="8"/>
      <c r="N8" s="8"/>
    </row>
    <row r="9" spans="1:16" ht="45" x14ac:dyDescent="0.25">
      <c r="A9" s="94" t="s">
        <v>96</v>
      </c>
      <c r="B9" s="95" t="s">
        <v>151</v>
      </c>
      <c r="C9" s="90" t="s">
        <v>152</v>
      </c>
      <c r="D9" s="8"/>
      <c r="E9" s="109" t="s">
        <v>158</v>
      </c>
      <c r="F9" s="25" t="s">
        <v>165</v>
      </c>
      <c r="G9" s="25" t="s">
        <v>160</v>
      </c>
      <c r="H9" s="106" t="s">
        <v>161</v>
      </c>
      <c r="I9" s="8"/>
      <c r="J9" s="8"/>
      <c r="K9" s="8"/>
      <c r="L9" s="8"/>
      <c r="M9" s="8"/>
      <c r="N9" s="8"/>
    </row>
    <row r="10" spans="1:16" ht="15.75" thickBot="1" x14ac:dyDescent="0.3">
      <c r="A10" s="91">
        <v>1</v>
      </c>
      <c r="B10" s="95">
        <v>7.2800000000000002E-4</v>
      </c>
      <c r="C10" s="101">
        <v>1469.67</v>
      </c>
      <c r="D10" s="8"/>
      <c r="E10" s="109" t="s">
        <v>163</v>
      </c>
      <c r="F10" s="73">
        <v>68617.13</v>
      </c>
      <c r="G10" s="73">
        <v>1.021E-3</v>
      </c>
      <c r="H10" s="106">
        <v>0.96</v>
      </c>
      <c r="I10" s="8"/>
      <c r="J10" s="8"/>
      <c r="K10" s="8"/>
      <c r="L10" s="8"/>
      <c r="M10" s="8"/>
      <c r="N10" s="8"/>
    </row>
    <row r="11" spans="1:16" ht="23.25" customHeight="1" x14ac:dyDescent="0.25">
      <c r="A11" s="91">
        <v>2</v>
      </c>
      <c r="B11" s="95">
        <v>1.13E-4</v>
      </c>
      <c r="C11" s="101">
        <v>228.1</v>
      </c>
      <c r="D11" s="8"/>
      <c r="E11" s="133" t="s">
        <v>162</v>
      </c>
      <c r="F11" s="134"/>
      <c r="G11" s="134"/>
      <c r="H11" s="134"/>
      <c r="I11" s="134"/>
      <c r="J11" s="134"/>
      <c r="K11" s="135"/>
      <c r="L11" s="8"/>
      <c r="M11" s="8"/>
      <c r="N11" s="8"/>
    </row>
    <row r="12" spans="1:16" ht="45.75" thickBot="1" x14ac:dyDescent="0.3">
      <c r="A12" s="96">
        <v>3</v>
      </c>
      <c r="B12" s="115">
        <v>1.7899999999999999E-4</v>
      </c>
      <c r="C12" s="102">
        <v>361.77</v>
      </c>
      <c r="D12" s="8"/>
      <c r="E12" s="91" t="s">
        <v>29</v>
      </c>
      <c r="F12" s="92" t="s">
        <v>54</v>
      </c>
      <c r="G12" s="92" t="s">
        <v>55</v>
      </c>
      <c r="H12" s="92" t="s">
        <v>56</v>
      </c>
      <c r="I12" s="92" t="s">
        <v>57</v>
      </c>
      <c r="J12" s="92" t="s">
        <v>58</v>
      </c>
      <c r="K12" s="90" t="s">
        <v>59</v>
      </c>
      <c r="L12" s="8"/>
      <c r="M12" s="8"/>
      <c r="N12" s="8"/>
    </row>
    <row r="13" spans="1:16" ht="30.75" thickBot="1" x14ac:dyDescent="0.3">
      <c r="A13" s="8"/>
      <c r="B13" s="8"/>
      <c r="C13" s="8"/>
      <c r="D13" s="8"/>
      <c r="E13" s="96" t="s">
        <v>164</v>
      </c>
      <c r="F13" s="115" t="s">
        <v>62</v>
      </c>
      <c r="G13" s="115">
        <v>179352</v>
      </c>
      <c r="H13" s="115">
        <v>1.021E-3</v>
      </c>
      <c r="I13" s="115">
        <v>307.25</v>
      </c>
      <c r="J13" s="115">
        <v>300960</v>
      </c>
      <c r="K13" s="102">
        <v>0.85</v>
      </c>
      <c r="L13" s="8"/>
      <c r="M13" s="8"/>
      <c r="N13" s="8"/>
    </row>
    <row r="14" spans="1:16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6" ht="15.75" thickBot="1" x14ac:dyDescent="0.3"/>
    <row r="16" spans="1:16" ht="15" customHeight="1" x14ac:dyDescent="0.25">
      <c r="A16" s="122" t="s">
        <v>63</v>
      </c>
      <c r="B16" s="123"/>
      <c r="C16" s="123"/>
      <c r="D16" s="123"/>
      <c r="E16" s="123"/>
      <c r="F16" s="123"/>
      <c r="G16" s="123"/>
      <c r="H16" s="124"/>
    </row>
    <row r="17" spans="1:8" ht="15" customHeight="1" x14ac:dyDescent="0.25">
      <c r="A17" s="130"/>
      <c r="B17" s="131"/>
      <c r="C17" s="131"/>
      <c r="D17" s="131"/>
      <c r="E17" s="131"/>
      <c r="F17" s="131"/>
      <c r="G17" s="131"/>
      <c r="H17" s="132"/>
    </row>
    <row r="18" spans="1:8" ht="45" x14ac:dyDescent="0.25">
      <c r="A18" s="91" t="s">
        <v>52</v>
      </c>
      <c r="B18" s="92" t="s">
        <v>44</v>
      </c>
      <c r="C18" s="92" t="s">
        <v>45</v>
      </c>
      <c r="D18" s="92" t="s">
        <v>46</v>
      </c>
      <c r="E18" s="92" t="s">
        <v>47</v>
      </c>
      <c r="F18" s="92" t="s">
        <v>48</v>
      </c>
      <c r="G18" s="92" t="s">
        <v>49</v>
      </c>
      <c r="H18" s="117" t="s">
        <v>50</v>
      </c>
    </row>
    <row r="19" spans="1:8" ht="30" customHeight="1" x14ac:dyDescent="0.25">
      <c r="A19" s="91" t="s">
        <v>51</v>
      </c>
      <c r="B19" s="92">
        <v>5.0625000000000003E-2</v>
      </c>
      <c r="C19" s="92">
        <v>2131.3000000000002</v>
      </c>
      <c r="D19" s="92">
        <v>9.86</v>
      </c>
      <c r="E19" s="92">
        <v>1.9830000000000001</v>
      </c>
      <c r="F19" s="88">
        <v>1.1900000000000001E-4</v>
      </c>
      <c r="G19" s="88">
        <v>0.133186</v>
      </c>
      <c r="H19" s="118">
        <v>1.5E-5</v>
      </c>
    </row>
    <row r="20" spans="1:8" ht="66.75" customHeight="1" x14ac:dyDescent="0.25">
      <c r="A20" s="91" t="s">
        <v>53</v>
      </c>
      <c r="B20" s="92" t="s">
        <v>29</v>
      </c>
      <c r="C20" s="92" t="s">
        <v>54</v>
      </c>
      <c r="D20" s="92" t="s">
        <v>55</v>
      </c>
      <c r="E20" s="92" t="s">
        <v>56</v>
      </c>
      <c r="F20" s="92" t="s">
        <v>57</v>
      </c>
      <c r="G20" s="92" t="s">
        <v>58</v>
      </c>
      <c r="H20" s="90" t="s">
        <v>111</v>
      </c>
    </row>
    <row r="21" spans="1:8" ht="42" customHeight="1" thickBot="1" x14ac:dyDescent="0.3">
      <c r="A21" s="96" t="s">
        <v>60</v>
      </c>
      <c r="B21" s="174" t="s">
        <v>61</v>
      </c>
      <c r="C21" s="174" t="s">
        <v>62</v>
      </c>
      <c r="D21" s="174">
        <v>194.95</v>
      </c>
      <c r="E21" s="174">
        <v>1.5E-5</v>
      </c>
      <c r="F21" s="174">
        <v>0</v>
      </c>
      <c r="G21" s="174">
        <v>274.66000000000003</v>
      </c>
      <c r="H21" s="119">
        <v>0.91</v>
      </c>
    </row>
    <row r="23" spans="1:8" ht="15.75" thickBot="1" x14ac:dyDescent="0.3"/>
    <row r="24" spans="1:8" ht="23.25" x14ac:dyDescent="0.25">
      <c r="A24" s="122" t="s">
        <v>98</v>
      </c>
      <c r="B24" s="123"/>
      <c r="C24" s="123"/>
      <c r="D24" s="124"/>
    </row>
    <row r="25" spans="1:8" ht="30" x14ac:dyDescent="0.25">
      <c r="A25" s="53" t="s">
        <v>64</v>
      </c>
      <c r="B25" s="23" t="s">
        <v>65</v>
      </c>
      <c r="C25" s="51" t="s">
        <v>99</v>
      </c>
      <c r="D25" s="41" t="s">
        <v>97</v>
      </c>
    </row>
    <row r="26" spans="1:8" ht="15" customHeight="1" x14ac:dyDescent="0.25">
      <c r="A26" s="59">
        <v>1.83</v>
      </c>
      <c r="B26" s="59">
        <v>1.83</v>
      </c>
      <c r="C26" s="149" t="s">
        <v>101</v>
      </c>
      <c r="D26" s="142">
        <v>200</v>
      </c>
    </row>
    <row r="27" spans="1:8" x14ac:dyDescent="0.25">
      <c r="A27" s="42"/>
      <c r="B27" s="20"/>
      <c r="C27" s="149"/>
      <c r="D27" s="142"/>
    </row>
    <row r="28" spans="1:8" x14ac:dyDescent="0.25">
      <c r="A28" s="59">
        <v>0.20352700000000001</v>
      </c>
      <c r="B28" s="59">
        <v>0.20352700000000001</v>
      </c>
      <c r="C28" s="149"/>
      <c r="D28" s="142"/>
    </row>
    <row r="29" spans="1:8" x14ac:dyDescent="0.25">
      <c r="A29" s="42"/>
      <c r="B29" s="20"/>
      <c r="C29" s="149"/>
      <c r="D29" s="142"/>
    </row>
    <row r="30" spans="1:8" x14ac:dyDescent="0.25">
      <c r="A30" s="42"/>
      <c r="B30" s="20"/>
      <c r="C30" s="149"/>
      <c r="D30" s="142"/>
    </row>
    <row r="31" spans="1:8" x14ac:dyDescent="0.25">
      <c r="A31">
        <v>0.407055</v>
      </c>
      <c r="B31">
        <v>0.407055</v>
      </c>
      <c r="C31" s="149"/>
      <c r="D31" s="142"/>
    </row>
    <row r="32" spans="1:8" x14ac:dyDescent="0.25">
      <c r="A32" s="42"/>
      <c r="B32" s="20"/>
      <c r="C32" s="149"/>
      <c r="D32" s="142"/>
    </row>
    <row r="33" spans="1:4" ht="15.75" thickBot="1" x14ac:dyDescent="0.3">
      <c r="A33" s="44"/>
      <c r="B33" s="54"/>
      <c r="C33" s="150"/>
      <c r="D33" s="143"/>
    </row>
    <row r="34" spans="1:4" ht="15.75" thickBot="1" x14ac:dyDescent="0.3"/>
    <row r="35" spans="1:4" x14ac:dyDescent="0.25">
      <c r="A35" s="127" t="s">
        <v>0</v>
      </c>
      <c r="B35" s="128"/>
      <c r="C35" s="129"/>
    </row>
    <row r="36" spans="1:4" x14ac:dyDescent="0.25">
      <c r="A36" s="42" t="s">
        <v>105</v>
      </c>
      <c r="B36" s="8" t="s">
        <v>106</v>
      </c>
      <c r="C36" s="43" t="s">
        <v>107</v>
      </c>
    </row>
    <row r="37" spans="1:4" x14ac:dyDescent="0.25">
      <c r="A37" s="42" t="s">
        <v>102</v>
      </c>
      <c r="B37" s="73">
        <v>0.06</v>
      </c>
      <c r="C37" s="32">
        <f>5.678/B37</f>
        <v>94.63333333333334</v>
      </c>
    </row>
    <row r="38" spans="1:4" x14ac:dyDescent="0.25">
      <c r="A38" s="42" t="s">
        <v>103</v>
      </c>
      <c r="B38">
        <v>5.7000000000000002E-2</v>
      </c>
      <c r="C38" s="32">
        <f t="shared" ref="C38:C39" si="0">5.678/B38</f>
        <v>99.614035087719287</v>
      </c>
    </row>
    <row r="39" spans="1:4" ht="15.75" thickBot="1" x14ac:dyDescent="0.3">
      <c r="A39" s="44" t="s">
        <v>104</v>
      </c>
      <c r="B39" s="55">
        <v>0.7</v>
      </c>
      <c r="C39" s="35">
        <f t="shared" si="0"/>
        <v>8.1114285714285721</v>
      </c>
    </row>
    <row r="41" spans="1:4" ht="15.75" thickBot="1" x14ac:dyDescent="0.3"/>
    <row r="42" spans="1:4" x14ac:dyDescent="0.25">
      <c r="A42" s="56" t="s">
        <v>108</v>
      </c>
    </row>
    <row r="43" spans="1:4" ht="15.75" thickBot="1" x14ac:dyDescent="0.3">
      <c r="A43" s="57"/>
    </row>
  </sheetData>
  <mergeCells count="9">
    <mergeCell ref="A35:C35"/>
    <mergeCell ref="A2:O2"/>
    <mergeCell ref="A24:D24"/>
    <mergeCell ref="C26:C33"/>
    <mergeCell ref="D26:D33"/>
    <mergeCell ref="A8:C8"/>
    <mergeCell ref="E8:G8"/>
    <mergeCell ref="E11:K11"/>
    <mergeCell ref="A16:H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9"/>
  <sheetViews>
    <sheetView tabSelected="1" topLeftCell="A130" zoomScale="85" zoomScaleNormal="85" workbookViewId="0">
      <selection activeCell="B309" sqref="B309"/>
    </sheetView>
  </sheetViews>
  <sheetFormatPr defaultRowHeight="15" x14ac:dyDescent="0.25"/>
  <cols>
    <col min="1" max="1" width="38.7109375" style="5" customWidth="1"/>
    <col min="2" max="2" width="26.85546875" style="5" bestFit="1" customWidth="1"/>
    <col min="3" max="3" width="33.7109375" style="5" customWidth="1"/>
    <col min="4" max="4" width="29.28515625" style="5" bestFit="1" customWidth="1"/>
    <col min="5" max="5" width="22.7109375" style="5" customWidth="1"/>
    <col min="6" max="6" width="15" style="5" bestFit="1" customWidth="1"/>
    <col min="7" max="7" width="19.85546875" style="5" bestFit="1" customWidth="1"/>
    <col min="8" max="9" width="19.85546875" style="5" customWidth="1"/>
    <col min="10" max="10" width="23.42578125" style="5" bestFit="1" customWidth="1"/>
    <col min="11" max="11" width="23.42578125" style="5" customWidth="1"/>
    <col min="12" max="12" width="20.28515625" style="5" customWidth="1"/>
    <col min="13" max="13" width="21.140625" style="5" bestFit="1" customWidth="1"/>
    <col min="14" max="17" width="9.140625" style="5"/>
    <col min="18" max="18" width="19.7109375" style="5" customWidth="1"/>
    <col min="19" max="16384" width="9.140625" style="5"/>
  </cols>
  <sheetData>
    <row r="1" spans="1:25" ht="15.75" thickBot="1" x14ac:dyDescent="0.3">
      <c r="A1" s="103" t="s">
        <v>146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5"/>
    </row>
    <row r="2" spans="1:25" ht="44.25" customHeight="1" x14ac:dyDescent="0.25">
      <c r="A2" s="175" t="s">
        <v>112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40"/>
    </row>
    <row r="3" spans="1:25" ht="59.25" customHeight="1" x14ac:dyDescent="0.25">
      <c r="A3" s="109" t="s">
        <v>96</v>
      </c>
      <c r="B3" s="76" t="s">
        <v>68</v>
      </c>
      <c r="C3" s="76" t="s">
        <v>38</v>
      </c>
      <c r="D3" s="76" t="s">
        <v>39</v>
      </c>
      <c r="E3" s="76" t="s">
        <v>40</v>
      </c>
      <c r="F3" s="76" t="s">
        <v>41</v>
      </c>
      <c r="G3" s="14" t="s">
        <v>42</v>
      </c>
      <c r="H3" s="13" t="s">
        <v>109</v>
      </c>
      <c r="I3" s="76" t="s">
        <v>166</v>
      </c>
      <c r="J3" s="76" t="s">
        <v>151</v>
      </c>
      <c r="K3" s="14" t="s">
        <v>152</v>
      </c>
      <c r="L3" s="76" t="s">
        <v>110</v>
      </c>
      <c r="M3" s="76" t="s">
        <v>33</v>
      </c>
      <c r="N3" s="76" t="s">
        <v>34</v>
      </c>
      <c r="O3" s="76" t="s">
        <v>35</v>
      </c>
      <c r="P3" s="76" t="s">
        <v>36</v>
      </c>
      <c r="Q3" s="76" t="s">
        <v>37</v>
      </c>
      <c r="R3" s="52" t="s">
        <v>113</v>
      </c>
    </row>
    <row r="4" spans="1:25" x14ac:dyDescent="0.25">
      <c r="A4" s="109">
        <v>1</v>
      </c>
      <c r="B4" s="24" t="s">
        <v>2</v>
      </c>
      <c r="C4" s="24">
        <v>43581</v>
      </c>
      <c r="D4" s="24">
        <v>2.64</v>
      </c>
      <c r="E4" s="24">
        <v>9.01</v>
      </c>
      <c r="F4" s="24">
        <v>9.51</v>
      </c>
      <c r="G4" s="66">
        <v>9.0299999999999994</v>
      </c>
      <c r="H4" s="177" t="s">
        <v>167</v>
      </c>
      <c r="I4" s="24">
        <v>231797.12</v>
      </c>
      <c r="J4" s="25">
        <v>3.4619999999999998E-3</v>
      </c>
      <c r="K4" s="65">
        <v>3734.75</v>
      </c>
      <c r="L4" s="24" t="s">
        <v>3</v>
      </c>
      <c r="M4" s="24">
        <v>0.82</v>
      </c>
      <c r="N4" s="24">
        <v>640</v>
      </c>
      <c r="O4" s="24">
        <v>2.76</v>
      </c>
      <c r="P4" s="24">
        <v>2156.0500000000002</v>
      </c>
      <c r="Q4" s="24">
        <v>780.49</v>
      </c>
      <c r="R4" s="74">
        <v>79</v>
      </c>
    </row>
    <row r="5" spans="1:25" x14ac:dyDescent="0.25">
      <c r="A5" s="109">
        <v>2</v>
      </c>
      <c r="B5" s="24" t="s">
        <v>2</v>
      </c>
      <c r="C5" s="76">
        <v>3734.3</v>
      </c>
      <c r="D5" s="76">
        <v>2.65</v>
      </c>
      <c r="E5" s="76">
        <v>9.0299999999999994</v>
      </c>
      <c r="F5" s="76">
        <v>9.5299999999999994</v>
      </c>
      <c r="G5" s="14">
        <v>9.0500000000000007</v>
      </c>
      <c r="H5" s="178" t="s">
        <v>149</v>
      </c>
      <c r="I5" s="196" t="s">
        <v>186</v>
      </c>
      <c r="J5" s="8" t="s">
        <v>168</v>
      </c>
      <c r="K5" s="20" t="s">
        <v>168</v>
      </c>
      <c r="L5" s="24" t="s">
        <v>3</v>
      </c>
      <c r="M5" s="24">
        <v>0.82</v>
      </c>
      <c r="N5" s="24">
        <v>640</v>
      </c>
      <c r="O5" s="24">
        <v>0.24</v>
      </c>
      <c r="P5" s="24">
        <v>184.74</v>
      </c>
      <c r="Q5" s="24">
        <v>780.49</v>
      </c>
      <c r="R5" s="74">
        <v>10</v>
      </c>
      <c r="T5" s="24"/>
      <c r="U5" s="24"/>
      <c r="V5" s="24"/>
      <c r="W5" s="24"/>
      <c r="X5" s="24"/>
      <c r="Y5" s="74"/>
    </row>
    <row r="6" spans="1:25" ht="30" x14ac:dyDescent="0.25">
      <c r="A6" s="179" t="s">
        <v>169</v>
      </c>
      <c r="B6" s="180" t="s">
        <v>114</v>
      </c>
      <c r="C6" s="26" t="s">
        <v>30</v>
      </c>
      <c r="D6" s="26" t="s">
        <v>115</v>
      </c>
      <c r="E6" s="26" t="s">
        <v>116</v>
      </c>
      <c r="F6" s="26" t="s">
        <v>117</v>
      </c>
      <c r="G6" s="27" t="s">
        <v>118</v>
      </c>
      <c r="H6" s="194" t="s">
        <v>167</v>
      </c>
      <c r="I6" s="181">
        <v>566.21</v>
      </c>
      <c r="J6" s="181">
        <v>7.9999999999999996E-6</v>
      </c>
      <c r="K6" s="181">
        <v>7.05</v>
      </c>
      <c r="L6" s="26" t="s">
        <v>3</v>
      </c>
      <c r="M6" s="26">
        <v>0.82</v>
      </c>
      <c r="N6" s="26">
        <v>250</v>
      </c>
      <c r="O6" s="26">
        <v>0.04</v>
      </c>
      <c r="P6" s="26">
        <v>11.34</v>
      </c>
      <c r="Q6" s="11">
        <v>304.88</v>
      </c>
      <c r="R6" s="182">
        <v>1</v>
      </c>
      <c r="T6" s="5" t="s">
        <v>32</v>
      </c>
      <c r="U6" s="5" t="s">
        <v>4</v>
      </c>
      <c r="V6" s="6">
        <v>43820.291666666664</v>
      </c>
    </row>
    <row r="7" spans="1:25" ht="15.75" thickBot="1" x14ac:dyDescent="0.3">
      <c r="A7" s="152"/>
      <c r="B7" s="151"/>
      <c r="C7" s="34">
        <v>773.24</v>
      </c>
      <c r="D7" s="34">
        <v>536.70000000000005</v>
      </c>
      <c r="E7" s="34">
        <v>236.54</v>
      </c>
      <c r="F7" s="34">
        <v>0.69</v>
      </c>
      <c r="G7" s="60">
        <v>77.28</v>
      </c>
      <c r="H7" s="195"/>
      <c r="I7" s="183"/>
      <c r="J7" s="183"/>
      <c r="K7" s="183"/>
      <c r="L7" s="61" t="s">
        <v>3</v>
      </c>
      <c r="M7" s="61">
        <v>0.82</v>
      </c>
      <c r="N7" s="61">
        <v>1000</v>
      </c>
      <c r="O7" s="61">
        <v>0.04</v>
      </c>
      <c r="P7" s="61">
        <v>45.38</v>
      </c>
      <c r="Q7" s="77">
        <v>1219.51</v>
      </c>
      <c r="R7" s="143"/>
      <c r="T7" s="5" t="s">
        <v>32</v>
      </c>
      <c r="U7" s="5" t="s">
        <v>4</v>
      </c>
      <c r="V7" s="6">
        <v>43820.291666666664</v>
      </c>
    </row>
    <row r="8" spans="1:25" x14ac:dyDescent="0.25">
      <c r="A8" s="76"/>
      <c r="B8" s="108"/>
      <c r="C8" s="24"/>
      <c r="D8" s="24"/>
      <c r="E8" s="24"/>
      <c r="F8" s="24"/>
      <c r="G8" s="24"/>
      <c r="H8" s="184"/>
      <c r="I8" s="76"/>
      <c r="J8" s="108"/>
      <c r="K8" s="108"/>
      <c r="L8" s="25"/>
      <c r="M8" s="25"/>
      <c r="N8" s="25"/>
      <c r="O8" s="25"/>
      <c r="P8" s="25"/>
      <c r="Q8" s="76"/>
      <c r="R8" s="8"/>
      <c r="V8" s="6"/>
    </row>
    <row r="9" spans="1:25" ht="15.75" thickBo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25" ht="23.25" customHeight="1" x14ac:dyDescent="0.25">
      <c r="A10" s="133" t="s">
        <v>170</v>
      </c>
      <c r="B10" s="134"/>
      <c r="C10" s="135"/>
      <c r="D10" s="8"/>
      <c r="E10" s="122" t="s">
        <v>157</v>
      </c>
      <c r="F10" s="123"/>
      <c r="G10" s="123"/>
      <c r="H10" s="105"/>
      <c r="I10" s="8"/>
      <c r="J10" s="8"/>
      <c r="K10" s="8"/>
      <c r="L10" s="8"/>
      <c r="M10" s="8"/>
      <c r="N10" s="8"/>
      <c r="O10" s="8"/>
      <c r="P10" s="8"/>
    </row>
    <row r="11" spans="1:25" ht="45" x14ac:dyDescent="0.25">
      <c r="A11" s="94" t="s">
        <v>96</v>
      </c>
      <c r="B11" s="92" t="s">
        <v>151</v>
      </c>
      <c r="C11" s="90" t="s">
        <v>152</v>
      </c>
      <c r="D11" s="8"/>
      <c r="E11" s="109" t="s">
        <v>158</v>
      </c>
      <c r="F11" s="25" t="s">
        <v>159</v>
      </c>
      <c r="G11" s="25" t="s">
        <v>160</v>
      </c>
      <c r="H11" s="106" t="s">
        <v>161</v>
      </c>
      <c r="I11" s="8"/>
      <c r="J11" s="8"/>
      <c r="K11" s="8"/>
      <c r="L11" s="8"/>
      <c r="M11" s="8"/>
      <c r="N11" s="8"/>
      <c r="O11" s="8"/>
      <c r="P11" s="8"/>
    </row>
    <row r="12" spans="1:25" ht="15.75" thickBot="1" x14ac:dyDescent="0.3">
      <c r="A12" s="91">
        <v>1</v>
      </c>
      <c r="B12" s="113">
        <v>1.1E-5</v>
      </c>
      <c r="C12" s="118">
        <v>18.649999999999999</v>
      </c>
      <c r="D12" s="8"/>
      <c r="E12" s="109" t="s">
        <v>163</v>
      </c>
      <c r="F12" s="76">
        <v>497824.25</v>
      </c>
      <c r="G12" s="29">
        <v>3.908E-3</v>
      </c>
      <c r="H12" s="154">
        <v>0.96</v>
      </c>
      <c r="I12" s="8"/>
      <c r="J12" s="8"/>
      <c r="K12" s="8"/>
      <c r="L12" s="8"/>
      <c r="M12" s="8"/>
      <c r="N12" s="8"/>
      <c r="O12" s="8"/>
      <c r="P12" s="8"/>
    </row>
    <row r="13" spans="1:25" ht="23.25" x14ac:dyDescent="0.25">
      <c r="A13" s="91">
        <v>2</v>
      </c>
      <c r="B13" s="113">
        <v>1.0000000000000001E-5</v>
      </c>
      <c r="C13" s="118">
        <v>18.809999999999999</v>
      </c>
      <c r="D13" s="8"/>
      <c r="E13" s="133" t="s">
        <v>162</v>
      </c>
      <c r="F13" s="134"/>
      <c r="G13" s="134"/>
      <c r="H13" s="134"/>
      <c r="I13" s="134"/>
      <c r="J13" s="134"/>
      <c r="K13" s="135"/>
      <c r="L13" s="8"/>
      <c r="M13" s="8"/>
      <c r="N13" s="8"/>
      <c r="O13" s="8"/>
      <c r="P13" s="8"/>
    </row>
    <row r="14" spans="1:25" ht="30" x14ac:dyDescent="0.25">
      <c r="A14" s="91">
        <v>3</v>
      </c>
      <c r="B14" s="113">
        <v>1.8E-5</v>
      </c>
      <c r="C14" s="118">
        <v>32.81</v>
      </c>
      <c r="D14" s="8"/>
      <c r="E14" s="87" t="s">
        <v>29</v>
      </c>
      <c r="F14" s="88" t="s">
        <v>54</v>
      </c>
      <c r="G14" s="88" t="s">
        <v>55</v>
      </c>
      <c r="H14" s="88" t="s">
        <v>56</v>
      </c>
      <c r="I14" s="88" t="s">
        <v>57</v>
      </c>
      <c r="J14" s="88" t="s">
        <v>58</v>
      </c>
      <c r="K14" s="167" t="s">
        <v>59</v>
      </c>
      <c r="L14" s="8"/>
      <c r="M14" s="8"/>
      <c r="N14" s="8"/>
      <c r="O14" s="8"/>
      <c r="P14" s="8"/>
    </row>
    <row r="15" spans="1:25" ht="15.75" thickBot="1" x14ac:dyDescent="0.3">
      <c r="A15" s="91">
        <v>4</v>
      </c>
      <c r="B15" s="113">
        <v>1.2999999999999999E-5</v>
      </c>
      <c r="C15" s="118">
        <v>23.65</v>
      </c>
      <c r="D15" s="8"/>
      <c r="E15" s="169" t="s">
        <v>164</v>
      </c>
      <c r="F15" s="97" t="s">
        <v>62</v>
      </c>
      <c r="G15" s="116">
        <v>179352</v>
      </c>
      <c r="H15" s="116">
        <v>3.908E-3</v>
      </c>
      <c r="I15" s="116">
        <v>1176.04</v>
      </c>
      <c r="J15" s="116">
        <v>300960.01</v>
      </c>
      <c r="K15" s="119">
        <v>0.9</v>
      </c>
      <c r="L15" s="8"/>
      <c r="M15" s="8"/>
      <c r="N15" s="8"/>
      <c r="O15" s="8"/>
      <c r="P15" s="8"/>
    </row>
    <row r="16" spans="1:25" x14ac:dyDescent="0.25">
      <c r="A16" s="91">
        <v>5</v>
      </c>
      <c r="B16" s="113">
        <v>1.2999999999999999E-5</v>
      </c>
      <c r="C16" s="118">
        <v>23.2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25">
      <c r="A17" s="91">
        <v>6</v>
      </c>
      <c r="B17" s="113">
        <v>1.8E-5</v>
      </c>
      <c r="C17" s="118">
        <v>32.81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91">
        <v>7</v>
      </c>
      <c r="B18" s="113">
        <v>0</v>
      </c>
      <c r="C18" s="118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91">
        <v>8</v>
      </c>
      <c r="B19" s="113">
        <v>1.2999999999999999E-5</v>
      </c>
      <c r="C19" s="118">
        <v>23.65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91">
        <v>9</v>
      </c>
      <c r="B20" s="113">
        <v>1.8E-5</v>
      </c>
      <c r="C20" s="118">
        <v>32.92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25">
      <c r="A21" s="91">
        <v>10</v>
      </c>
      <c r="B21" s="113">
        <v>6.9999999999999999E-6</v>
      </c>
      <c r="C21" s="118">
        <v>14.79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91">
        <v>11</v>
      </c>
      <c r="B22" s="113">
        <v>6.9999999999999999E-6</v>
      </c>
      <c r="C22" s="118">
        <v>14.7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25">
      <c r="A23" s="91">
        <v>12</v>
      </c>
      <c r="B23" s="113">
        <v>3.0000000000000001E-6</v>
      </c>
      <c r="C23" s="118">
        <v>6.66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91">
        <v>13</v>
      </c>
      <c r="B24" s="113">
        <v>3.0000000000000001E-6</v>
      </c>
      <c r="C24" s="118">
        <v>6.6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91">
        <v>14</v>
      </c>
      <c r="B25" s="113">
        <v>6.9999999999999999E-6</v>
      </c>
      <c r="C25" s="118">
        <v>14.79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25">
      <c r="A26" s="91">
        <v>15</v>
      </c>
      <c r="B26" s="113">
        <v>3.0000000000000001E-6</v>
      </c>
      <c r="C26" s="118">
        <v>6.66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25">
      <c r="A27" s="91">
        <v>16</v>
      </c>
      <c r="B27" s="113">
        <v>3.0000000000000001E-6</v>
      </c>
      <c r="C27" s="118">
        <v>6.81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25">
      <c r="A28" s="91">
        <v>17</v>
      </c>
      <c r="B28" s="113">
        <v>1.9999999999999999E-6</v>
      </c>
      <c r="C28" s="118">
        <v>3.59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25">
      <c r="A29" s="91">
        <v>18</v>
      </c>
      <c r="B29" s="113">
        <v>1.9999999999999999E-6</v>
      </c>
      <c r="C29" s="118">
        <v>3.62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25">
      <c r="A30" s="91">
        <v>19</v>
      </c>
      <c r="B30" s="113">
        <v>6.0000000000000002E-6</v>
      </c>
      <c r="C30" s="118">
        <v>11.44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25">
      <c r="A31" s="91">
        <v>20</v>
      </c>
      <c r="B31" s="113">
        <v>1.9999999999999999E-6</v>
      </c>
      <c r="C31" s="118">
        <v>3.53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25">
      <c r="A32" s="91">
        <v>21</v>
      </c>
      <c r="B32" s="113">
        <v>6.0000000000000002E-6</v>
      </c>
      <c r="C32" s="118">
        <v>11.44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25">
      <c r="A33" s="91">
        <v>22</v>
      </c>
      <c r="B33" s="113">
        <v>1.9999999999999999E-6</v>
      </c>
      <c r="C33" s="118">
        <v>3.59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25">
      <c r="A34" s="91">
        <v>23</v>
      </c>
      <c r="B34" s="113">
        <v>6.0000000000000002E-6</v>
      </c>
      <c r="C34" s="118">
        <v>11.36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x14ac:dyDescent="0.25">
      <c r="A35" s="91">
        <v>24</v>
      </c>
      <c r="B35" s="113">
        <v>6.0000000000000002E-6</v>
      </c>
      <c r="C35" s="118">
        <v>12.54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25">
      <c r="A36" s="91">
        <v>25</v>
      </c>
      <c r="B36" s="113">
        <v>5.0000000000000004E-6</v>
      </c>
      <c r="C36" s="118">
        <v>10.42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25">
      <c r="A37" s="91">
        <v>26</v>
      </c>
      <c r="B37" s="113">
        <v>9.9999999999999995E-7</v>
      </c>
      <c r="C37" s="118">
        <v>2.62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25">
      <c r="A38" s="91">
        <v>27</v>
      </c>
      <c r="B38" s="113">
        <v>9.9999999999999995E-7</v>
      </c>
      <c r="C38" s="118">
        <v>2.59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25">
      <c r="A39" s="91">
        <v>28</v>
      </c>
      <c r="B39" s="113">
        <v>5.0000000000000004E-6</v>
      </c>
      <c r="C39" s="118">
        <v>10.65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5">
      <c r="A40" s="91">
        <v>29</v>
      </c>
      <c r="B40" s="113">
        <v>5.0000000000000004E-6</v>
      </c>
      <c r="C40" s="118">
        <v>10.5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5">
      <c r="A41" s="91">
        <v>30</v>
      </c>
      <c r="B41" s="113">
        <v>5.0000000000000004E-6</v>
      </c>
      <c r="C41" s="118">
        <v>10.5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5">
      <c r="A42" s="91">
        <v>31</v>
      </c>
      <c r="B42" s="113">
        <v>9.9999999999999995E-7</v>
      </c>
      <c r="C42" s="118">
        <v>2.64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25">
      <c r="A43" s="91">
        <v>32</v>
      </c>
      <c r="B43" s="113">
        <v>9.9999999999999995E-7</v>
      </c>
      <c r="C43" s="118">
        <v>2.64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5">
      <c r="A44" s="91">
        <v>33</v>
      </c>
      <c r="B44" s="113">
        <v>5.0000000000000004E-6</v>
      </c>
      <c r="C44" s="118">
        <v>10.35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25">
      <c r="A45" s="91">
        <v>34</v>
      </c>
      <c r="B45" s="113">
        <v>5.0000000000000004E-6</v>
      </c>
      <c r="C45" s="118">
        <v>10.38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25">
      <c r="A46" s="91">
        <v>35</v>
      </c>
      <c r="B46" s="113">
        <v>5.0000000000000004E-6</v>
      </c>
      <c r="C46" s="118">
        <v>10.3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25">
      <c r="A47" s="91">
        <v>36</v>
      </c>
      <c r="B47" s="113">
        <v>9.9999999999999995E-7</v>
      </c>
      <c r="C47" s="118">
        <v>2.35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25">
      <c r="A48" s="91">
        <v>37</v>
      </c>
      <c r="B48" s="113">
        <v>5.0000000000000004E-6</v>
      </c>
      <c r="C48" s="118">
        <v>10.38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5">
      <c r="A49" s="91">
        <v>38</v>
      </c>
      <c r="B49" s="113">
        <v>9.9999999999999995E-7</v>
      </c>
      <c r="C49" s="118">
        <v>2.4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5">
      <c r="A50" s="91">
        <v>39</v>
      </c>
      <c r="B50" s="113">
        <v>9.9999999999999995E-7</v>
      </c>
      <c r="C50" s="118">
        <v>2.34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5">
      <c r="A51" s="91">
        <v>40</v>
      </c>
      <c r="B51" s="113">
        <v>9.9999999999999995E-7</v>
      </c>
      <c r="C51" s="118">
        <v>2.4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 s="91">
        <v>41</v>
      </c>
      <c r="B52" s="113">
        <v>5.0000000000000004E-6</v>
      </c>
      <c r="C52" s="118">
        <v>10.44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25">
      <c r="A53" s="91">
        <v>42</v>
      </c>
      <c r="B53" s="113">
        <v>9.9999999999999995E-7</v>
      </c>
      <c r="C53" s="118">
        <v>2.42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25">
      <c r="A54" s="91">
        <v>43</v>
      </c>
      <c r="B54" s="113">
        <v>5.0000000000000004E-6</v>
      </c>
      <c r="C54" s="118">
        <v>10.49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25">
      <c r="A55" s="91">
        <v>44</v>
      </c>
      <c r="B55" s="113">
        <v>9.9999999999999995E-7</v>
      </c>
      <c r="C55" s="118">
        <v>2.42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5">
      <c r="A56" s="91">
        <v>45</v>
      </c>
      <c r="B56" s="113">
        <v>9.9999999999999995E-7</v>
      </c>
      <c r="C56" s="118">
        <v>2.36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25">
      <c r="A57" s="91">
        <v>46</v>
      </c>
      <c r="B57" s="113">
        <v>9.9999999999999995E-7</v>
      </c>
      <c r="C57" s="118">
        <v>2.35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25">
      <c r="A58" s="91">
        <v>47</v>
      </c>
      <c r="B58" s="113">
        <v>5.0000000000000004E-6</v>
      </c>
      <c r="C58" s="118">
        <v>10.49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25">
      <c r="A59" s="91">
        <v>48</v>
      </c>
      <c r="B59" s="113">
        <v>5.0000000000000004E-6</v>
      </c>
      <c r="C59" s="118">
        <v>10.41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25">
      <c r="A60" s="91">
        <v>49</v>
      </c>
      <c r="B60" s="113">
        <v>5.0000000000000004E-6</v>
      </c>
      <c r="C60" s="118">
        <v>10.73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25">
      <c r="A61" s="91">
        <v>50</v>
      </c>
      <c r="B61" s="113">
        <v>9.9999999999999995E-7</v>
      </c>
      <c r="C61" s="118">
        <v>2.59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x14ac:dyDescent="0.25">
      <c r="A62" s="91">
        <v>51</v>
      </c>
      <c r="B62" s="113">
        <v>5.0000000000000004E-6</v>
      </c>
      <c r="C62" s="118">
        <v>10.73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x14ac:dyDescent="0.25">
      <c r="A63" s="91">
        <v>52</v>
      </c>
      <c r="B63" s="113">
        <v>9.9999999999999995E-7</v>
      </c>
      <c r="C63" s="118">
        <v>2.59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25">
      <c r="A64" s="91">
        <v>53</v>
      </c>
      <c r="B64" s="113">
        <v>5.0000000000000004E-6</v>
      </c>
      <c r="C64" s="118">
        <v>10.67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25">
      <c r="A65" s="91">
        <v>54</v>
      </c>
      <c r="B65" s="113">
        <v>5.0000000000000004E-6</v>
      </c>
      <c r="C65" s="118">
        <v>10.58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25">
      <c r="A66" s="91">
        <v>55</v>
      </c>
      <c r="B66" s="113">
        <v>9.9999999999999995E-7</v>
      </c>
      <c r="C66" s="118">
        <v>2.5099999999999998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25">
      <c r="A67" s="91">
        <v>56</v>
      </c>
      <c r="B67" s="113">
        <v>9.9999999999999995E-7</v>
      </c>
      <c r="C67" s="118">
        <v>2.5299999999999998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25">
      <c r="A68" s="91">
        <v>57</v>
      </c>
      <c r="B68" s="113">
        <v>9.9999999999999995E-7</v>
      </c>
      <c r="C68" s="118">
        <v>2.99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25">
      <c r="A69" s="91">
        <v>58</v>
      </c>
      <c r="B69" s="113">
        <v>6.0000000000000002E-6</v>
      </c>
      <c r="C69" s="118">
        <v>11.18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25">
      <c r="A70" s="91">
        <v>59</v>
      </c>
      <c r="B70" s="113">
        <v>9.9999999999999995E-7</v>
      </c>
      <c r="C70" s="118">
        <v>2.84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25">
      <c r="A71" s="91">
        <v>60</v>
      </c>
      <c r="B71" s="113">
        <v>6.0000000000000002E-6</v>
      </c>
      <c r="C71" s="118">
        <v>11.18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25">
      <c r="A72" s="91">
        <v>61</v>
      </c>
      <c r="B72" s="113">
        <v>5.0000000000000004E-6</v>
      </c>
      <c r="C72" s="118">
        <v>10.73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x14ac:dyDescent="0.25">
      <c r="A73" s="91">
        <v>62</v>
      </c>
      <c r="B73" s="113">
        <v>5.0000000000000004E-6</v>
      </c>
      <c r="C73" s="118">
        <v>11.12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x14ac:dyDescent="0.25">
      <c r="A74" s="91">
        <v>63</v>
      </c>
      <c r="B74" s="113">
        <v>9.9999999999999995E-7</v>
      </c>
      <c r="C74" s="118">
        <v>2.99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x14ac:dyDescent="0.25">
      <c r="A75" s="91">
        <v>64</v>
      </c>
      <c r="B75" s="113">
        <v>9.9999999999999995E-7</v>
      </c>
      <c r="C75" s="118">
        <v>2.92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x14ac:dyDescent="0.25">
      <c r="A76" s="91">
        <v>65</v>
      </c>
      <c r="B76" s="113">
        <v>1.9999999999999999E-6</v>
      </c>
      <c r="C76" s="118">
        <v>3.91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x14ac:dyDescent="0.25">
      <c r="A77" s="91">
        <v>66</v>
      </c>
      <c r="B77" s="113">
        <v>6.0000000000000002E-6</v>
      </c>
      <c r="C77" s="118">
        <v>12.32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x14ac:dyDescent="0.25">
      <c r="A78" s="91">
        <v>67</v>
      </c>
      <c r="B78" s="113">
        <v>1.9999999999999999E-6</v>
      </c>
      <c r="C78" s="118">
        <v>3.65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x14ac:dyDescent="0.25">
      <c r="A79" s="91">
        <v>68</v>
      </c>
      <c r="B79" s="113">
        <v>1.9999999999999999E-6</v>
      </c>
      <c r="C79" s="118">
        <v>4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x14ac:dyDescent="0.25">
      <c r="A80" s="91">
        <v>69</v>
      </c>
      <c r="B80" s="113">
        <v>6.0000000000000002E-6</v>
      </c>
      <c r="C80" s="118">
        <v>12.32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x14ac:dyDescent="0.25">
      <c r="A81" s="91">
        <v>70</v>
      </c>
      <c r="B81" s="113">
        <v>6.0000000000000002E-6</v>
      </c>
      <c r="C81" s="118">
        <v>12.28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x14ac:dyDescent="0.25">
      <c r="A82" s="91">
        <v>71</v>
      </c>
      <c r="B82" s="113">
        <v>5.0000000000000004E-6</v>
      </c>
      <c r="C82" s="118">
        <v>10.58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x14ac:dyDescent="0.25">
      <c r="A83" s="91">
        <v>72</v>
      </c>
      <c r="B83" s="113">
        <v>1.9999999999999999E-6</v>
      </c>
      <c r="C83" s="118">
        <v>4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x14ac:dyDescent="0.25">
      <c r="A84" s="91">
        <v>73</v>
      </c>
      <c r="B84" s="113">
        <v>3.9999999999999998E-6</v>
      </c>
      <c r="C84" s="118">
        <v>7.38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x14ac:dyDescent="0.25">
      <c r="A85" s="91">
        <v>74</v>
      </c>
      <c r="B85" s="113">
        <v>7.9999999999999996E-6</v>
      </c>
      <c r="C85" s="118">
        <v>16.88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x14ac:dyDescent="0.25">
      <c r="A86" s="91">
        <v>75</v>
      </c>
      <c r="B86" s="113">
        <v>3.9999999999999998E-6</v>
      </c>
      <c r="C86" s="118">
        <v>7.21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x14ac:dyDescent="0.25">
      <c r="A87" s="91">
        <v>76</v>
      </c>
      <c r="B87" s="113">
        <v>3.9999999999999998E-6</v>
      </c>
      <c r="C87" s="118">
        <v>9.0299999999999994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x14ac:dyDescent="0.25">
      <c r="A88" s="91">
        <v>77</v>
      </c>
      <c r="B88" s="113">
        <v>7.9999999999999996E-6</v>
      </c>
      <c r="C88" s="118">
        <v>16.88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x14ac:dyDescent="0.25">
      <c r="A89" s="91">
        <v>78</v>
      </c>
      <c r="B89" s="113">
        <v>3.0000000000000001E-6</v>
      </c>
      <c r="C89" s="118">
        <v>6.07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x14ac:dyDescent="0.25">
      <c r="A90" s="91">
        <v>79</v>
      </c>
      <c r="B90" s="113">
        <v>3.9999999999999998E-6</v>
      </c>
      <c r="C90" s="118">
        <v>7.38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x14ac:dyDescent="0.25">
      <c r="A91" s="91">
        <v>80</v>
      </c>
      <c r="B91" s="113">
        <v>7.9999999999999996E-6</v>
      </c>
      <c r="C91" s="118">
        <v>16.86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x14ac:dyDescent="0.25">
      <c r="A92" s="91">
        <v>81</v>
      </c>
      <c r="B92" s="113">
        <v>1.7E-5</v>
      </c>
      <c r="C92" s="118">
        <v>31.45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x14ac:dyDescent="0.25">
      <c r="A93" s="91">
        <v>82</v>
      </c>
      <c r="B93" s="113">
        <v>6.9999999999999999E-6</v>
      </c>
      <c r="C93" s="118">
        <v>13.61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x14ac:dyDescent="0.25">
      <c r="A94" s="91">
        <v>83</v>
      </c>
      <c r="B94" s="113">
        <v>3.9999999999999998E-6</v>
      </c>
      <c r="C94" s="118">
        <v>8.51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x14ac:dyDescent="0.25">
      <c r="A95" s="91">
        <v>84</v>
      </c>
      <c r="B95" s="113">
        <v>3.0000000000000001E-6</v>
      </c>
      <c r="C95" s="118">
        <v>6.84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x14ac:dyDescent="0.25">
      <c r="A96" s="91">
        <v>85</v>
      </c>
      <c r="B96" s="113">
        <v>3.0000000000000001E-6</v>
      </c>
      <c r="C96" s="118">
        <v>6.43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x14ac:dyDescent="0.25">
      <c r="A97" s="91">
        <v>86</v>
      </c>
      <c r="B97" s="113">
        <v>3.0000000000000001E-6</v>
      </c>
      <c r="C97" s="118">
        <v>6.41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x14ac:dyDescent="0.25">
      <c r="A98" s="91">
        <v>87</v>
      </c>
      <c r="B98" s="113">
        <v>3.0000000000000001E-6</v>
      </c>
      <c r="C98" s="118">
        <v>6.58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x14ac:dyDescent="0.25">
      <c r="A99" s="91">
        <v>88</v>
      </c>
      <c r="B99" s="113">
        <v>3.0000000000000001E-6</v>
      </c>
      <c r="C99" s="118">
        <v>7.01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x14ac:dyDescent="0.25">
      <c r="A100" s="91">
        <v>89</v>
      </c>
      <c r="B100" s="113">
        <v>3.9999999999999998E-6</v>
      </c>
      <c r="C100" s="118">
        <v>8.11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ht="15.75" thickBot="1" x14ac:dyDescent="0.3">
      <c r="A101" s="96">
        <v>90</v>
      </c>
      <c r="B101" s="116">
        <v>6.0000000000000002E-6</v>
      </c>
      <c r="C101" s="119">
        <v>12.26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x14ac:dyDescent="0.25">
      <c r="A102" s="76"/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x14ac:dyDescent="0.25">
      <c r="A103" s="76"/>
      <c r="B103" s="2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x14ac:dyDescent="0.25">
      <c r="A104" s="76"/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ht="24" thickBot="1" x14ac:dyDescent="0.3">
      <c r="A105" s="8"/>
      <c r="B105" s="8"/>
      <c r="C105" s="8"/>
      <c r="D105" s="8"/>
      <c r="E105" s="8"/>
      <c r="F105" s="8"/>
      <c r="G105" s="185"/>
      <c r="H105" s="8"/>
      <c r="I105" s="8"/>
      <c r="J105" s="8"/>
      <c r="K105" s="8"/>
      <c r="L105" s="8"/>
      <c r="M105" s="8"/>
      <c r="N105" s="8"/>
      <c r="O105" s="8"/>
      <c r="P105" s="8"/>
    </row>
    <row r="106" spans="1:16" ht="23.25" x14ac:dyDescent="0.25">
      <c r="A106" s="138" t="s">
        <v>124</v>
      </c>
      <c r="B106" s="139"/>
      <c r="C106" s="139"/>
      <c r="D106" s="139"/>
      <c r="E106" s="139"/>
      <c r="F106" s="148"/>
      <c r="G106" s="8"/>
      <c r="H106" s="185"/>
      <c r="I106" s="185"/>
      <c r="J106" s="8"/>
      <c r="K106" s="8"/>
      <c r="L106" s="8"/>
      <c r="M106" s="8"/>
      <c r="N106" s="8"/>
      <c r="O106" s="8"/>
      <c r="P106" s="8"/>
    </row>
    <row r="107" spans="1:16" ht="45.75" customHeight="1" x14ac:dyDescent="0.25">
      <c r="A107" s="94" t="s">
        <v>126</v>
      </c>
      <c r="B107" s="88" t="s">
        <v>119</v>
      </c>
      <c r="C107" s="88" t="s">
        <v>31</v>
      </c>
      <c r="D107" s="88" t="s">
        <v>120</v>
      </c>
      <c r="E107" s="166" t="s">
        <v>122</v>
      </c>
      <c r="F107" s="197" t="s">
        <v>123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5">
      <c r="A108" s="168" t="s">
        <v>121</v>
      </c>
      <c r="B108" s="198">
        <v>5600.28</v>
      </c>
      <c r="C108" s="88">
        <v>4.5</v>
      </c>
      <c r="D108" s="113">
        <v>5.61</v>
      </c>
      <c r="E108" s="113">
        <v>2.5000000000000001E-5</v>
      </c>
      <c r="F108" s="118">
        <v>2.7300000000000002E-4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ht="15.75" thickBot="1" x14ac:dyDescent="0.3">
      <c r="A109" s="199" t="s">
        <v>121</v>
      </c>
      <c r="B109" s="200"/>
      <c r="C109" s="200"/>
      <c r="D109" s="171"/>
      <c r="E109" s="171"/>
      <c r="F109" s="201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ht="75" x14ac:dyDescent="0.25">
      <c r="A110" s="202" t="s">
        <v>127</v>
      </c>
      <c r="B110" s="165" t="s">
        <v>119</v>
      </c>
      <c r="C110" s="203" t="s">
        <v>128</v>
      </c>
      <c r="D110" s="203" t="s">
        <v>129</v>
      </c>
      <c r="E110" s="203" t="s">
        <v>130</v>
      </c>
      <c r="F110" s="203" t="s">
        <v>131</v>
      </c>
      <c r="G110" s="204" t="s">
        <v>132</v>
      </c>
      <c r="H110" s="76"/>
      <c r="I110" s="76"/>
      <c r="J110" s="8"/>
      <c r="K110" s="8"/>
      <c r="L110" s="8"/>
      <c r="M110" s="8"/>
      <c r="N110" s="8"/>
      <c r="O110" s="8"/>
      <c r="P110" s="8"/>
    </row>
    <row r="111" spans="1:16" ht="15.75" thickBot="1" x14ac:dyDescent="0.3">
      <c r="A111" s="205" t="s">
        <v>125</v>
      </c>
      <c r="B111" s="116">
        <v>4562.51</v>
      </c>
      <c r="C111" s="174">
        <v>2.7300000000000002E-4</v>
      </c>
      <c r="D111" s="174">
        <v>0.255278</v>
      </c>
      <c r="E111" s="174">
        <v>237.21</v>
      </c>
      <c r="F111" s="174">
        <v>2.5527999999999999E-2</v>
      </c>
      <c r="G111" s="206">
        <v>23.72</v>
      </c>
      <c r="H111" s="24"/>
      <c r="I111" s="24"/>
      <c r="J111" s="8"/>
      <c r="K111" s="8"/>
      <c r="L111" s="8"/>
      <c r="M111" s="8"/>
      <c r="N111" s="8"/>
      <c r="O111" s="8"/>
      <c r="P111" s="8"/>
    </row>
    <row r="112" spans="1:16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x14ac:dyDescent="0.25">
      <c r="J113" s="8"/>
      <c r="K113" s="8"/>
      <c r="L113" s="8"/>
      <c r="M113" s="8"/>
      <c r="N113" s="8"/>
      <c r="O113" s="8"/>
      <c r="P113" s="8"/>
    </row>
    <row r="114" spans="1:16" ht="23.25" x14ac:dyDescent="0.25">
      <c r="A114" s="153" t="s">
        <v>139</v>
      </c>
      <c r="B114" s="153"/>
      <c r="C114" s="153"/>
      <c r="D114" s="153"/>
      <c r="E114" s="153"/>
      <c r="F114" s="153"/>
      <c r="G114" s="153"/>
      <c r="H114" s="185"/>
      <c r="I114" s="185"/>
      <c r="J114" s="8"/>
      <c r="K114" s="8"/>
      <c r="L114" s="8"/>
      <c r="M114" s="8"/>
      <c r="N114" s="8"/>
      <c r="O114" s="8"/>
      <c r="P114" s="8"/>
    </row>
    <row r="115" spans="1:16" ht="75" x14ac:dyDescent="0.25">
      <c r="A115" s="58" t="s">
        <v>141</v>
      </c>
      <c r="B115" s="64" t="s">
        <v>133</v>
      </c>
      <c r="C115" s="64" t="s">
        <v>134</v>
      </c>
      <c r="D115" s="64" t="s">
        <v>135</v>
      </c>
      <c r="E115" s="64" t="s">
        <v>136</v>
      </c>
      <c r="F115" s="64" t="s">
        <v>137</v>
      </c>
      <c r="G115" s="64" t="s">
        <v>138</v>
      </c>
      <c r="H115" s="24"/>
      <c r="I115" s="76"/>
      <c r="J115" s="8"/>
      <c r="K115" s="8"/>
      <c r="L115" s="8"/>
      <c r="M115" s="8"/>
      <c r="N115" s="8"/>
      <c r="O115" s="8"/>
      <c r="P115" s="8"/>
    </row>
    <row r="116" spans="1:16" ht="15.75" thickBot="1" x14ac:dyDescent="0.3">
      <c r="A116" s="63" t="s">
        <v>140</v>
      </c>
      <c r="B116" s="206">
        <v>105534.19</v>
      </c>
      <c r="C116" s="206">
        <v>105534.19</v>
      </c>
      <c r="D116" s="206">
        <v>105534.19</v>
      </c>
      <c r="E116" s="206">
        <v>0</v>
      </c>
      <c r="F116" s="206">
        <v>12.03</v>
      </c>
      <c r="G116" s="206">
        <v>450.21</v>
      </c>
      <c r="H116" s="24"/>
      <c r="I116" s="24"/>
      <c r="J116" s="8"/>
      <c r="K116" s="8"/>
      <c r="L116" s="8"/>
      <c r="M116" s="8"/>
      <c r="N116" s="8"/>
      <c r="O116" s="8"/>
      <c r="P116" s="8"/>
    </row>
    <row r="117" spans="1:16" ht="30" x14ac:dyDescent="0.25">
      <c r="A117" s="19" t="s">
        <v>144</v>
      </c>
      <c r="B117" s="26" t="s">
        <v>142</v>
      </c>
      <c r="C117" s="207" t="s">
        <v>143</v>
      </c>
      <c r="D117" s="24"/>
      <c r="E117" s="24"/>
      <c r="F117" s="24"/>
      <c r="G117" s="24"/>
      <c r="H117" s="24"/>
      <c r="I117" s="24"/>
      <c r="J117" s="24"/>
      <c r="K117" s="24"/>
      <c r="L117" s="8"/>
      <c r="M117" s="8"/>
      <c r="N117" s="8"/>
      <c r="O117" s="8"/>
      <c r="P117" s="8"/>
    </row>
    <row r="118" spans="1:16" ht="15.75" thickBot="1" x14ac:dyDescent="0.3">
      <c r="A118" s="208" t="s">
        <v>145</v>
      </c>
      <c r="B118" s="55">
        <v>0.18554899999999999</v>
      </c>
      <c r="C118" s="4">
        <v>0.18554899999999999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ht="15.75" thickBot="1" x14ac:dyDescent="0.3">
      <c r="I121" s="8"/>
      <c r="J121" s="8"/>
    </row>
    <row r="122" spans="1:16" ht="23.25" x14ac:dyDescent="0.25">
      <c r="A122" s="122" t="s">
        <v>63</v>
      </c>
      <c r="B122" s="123"/>
      <c r="C122" s="123"/>
      <c r="D122" s="123"/>
      <c r="E122" s="123"/>
      <c r="F122" s="123"/>
      <c r="G122" s="123"/>
      <c r="H122" s="100"/>
      <c r="I122" s="99"/>
      <c r="J122" s="8"/>
      <c r="K122" s="8"/>
    </row>
    <row r="123" spans="1:16" ht="23.25" x14ac:dyDescent="0.25">
      <c r="A123" s="144"/>
      <c r="B123" s="120"/>
      <c r="C123" s="120"/>
      <c r="D123" s="120"/>
      <c r="E123" s="120"/>
      <c r="F123" s="120"/>
      <c r="G123" s="120"/>
      <c r="H123" s="186"/>
      <c r="I123" s="99"/>
      <c r="J123" s="8"/>
      <c r="K123" s="8"/>
    </row>
    <row r="124" spans="1:16" ht="45" x14ac:dyDescent="0.25">
      <c r="A124" s="109" t="s">
        <v>52</v>
      </c>
      <c r="B124" s="76" t="s">
        <v>44</v>
      </c>
      <c r="C124" s="76" t="s">
        <v>45</v>
      </c>
      <c r="D124" s="76" t="s">
        <v>46</v>
      </c>
      <c r="E124" s="76" t="s">
        <v>47</v>
      </c>
      <c r="F124" s="76" t="s">
        <v>48</v>
      </c>
      <c r="G124" s="76" t="s">
        <v>49</v>
      </c>
      <c r="H124" s="187" t="s">
        <v>171</v>
      </c>
      <c r="I124" s="76"/>
      <c r="J124" s="108"/>
      <c r="K124" s="108"/>
    </row>
    <row r="125" spans="1:16" ht="30" customHeight="1" x14ac:dyDescent="0.25">
      <c r="A125" s="109" t="s">
        <v>51</v>
      </c>
      <c r="B125" s="76">
        <v>2.6667000000000001</v>
      </c>
      <c r="C125" s="76">
        <v>111497</v>
      </c>
      <c r="D125" s="76">
        <v>0.751</v>
      </c>
      <c r="E125" s="76">
        <v>0.86780000000000002</v>
      </c>
      <c r="F125" s="24">
        <v>6.2519999999999997E-3</v>
      </c>
      <c r="G125" s="24">
        <v>7.02</v>
      </c>
      <c r="H125" s="30">
        <v>7.4299999999999995E-4</v>
      </c>
      <c r="I125" s="24"/>
      <c r="J125" s="29"/>
      <c r="K125" s="29"/>
    </row>
    <row r="126" spans="1:16" ht="66.75" customHeight="1" x14ac:dyDescent="0.25">
      <c r="A126" s="109" t="s">
        <v>53</v>
      </c>
      <c r="B126" s="76" t="s">
        <v>29</v>
      </c>
      <c r="C126" s="76" t="s">
        <v>54</v>
      </c>
      <c r="D126" s="76" t="s">
        <v>55</v>
      </c>
      <c r="E126" s="76" t="s">
        <v>56</v>
      </c>
      <c r="F126" s="76" t="s">
        <v>57</v>
      </c>
      <c r="G126" s="76" t="s">
        <v>58</v>
      </c>
      <c r="H126" s="74" t="s">
        <v>111</v>
      </c>
      <c r="I126" s="76"/>
      <c r="J126" s="8"/>
      <c r="K126" s="76"/>
    </row>
    <row r="127" spans="1:16" ht="42" customHeight="1" thickBot="1" x14ac:dyDescent="0.3">
      <c r="A127" s="110" t="s">
        <v>60</v>
      </c>
      <c r="B127" s="34" t="s">
        <v>61</v>
      </c>
      <c r="C127" s="34" t="s">
        <v>62</v>
      </c>
      <c r="D127" s="34">
        <v>580545.91</v>
      </c>
      <c r="E127" s="34">
        <v>7.4299999999999995E-4</v>
      </c>
      <c r="F127" s="34">
        <v>646.5</v>
      </c>
      <c r="G127" s="34">
        <v>870514.18</v>
      </c>
      <c r="H127" s="35" t="s">
        <v>187</v>
      </c>
      <c r="I127" s="24"/>
      <c r="J127" s="24"/>
      <c r="K127" s="24"/>
    </row>
    <row r="128" spans="1:16" x14ac:dyDescent="0.25">
      <c r="I128" s="8"/>
      <c r="J128" s="8"/>
    </row>
    <row r="129" spans="1:6" ht="15.75" thickBot="1" x14ac:dyDescent="0.3"/>
    <row r="130" spans="1:6" ht="23.25" x14ac:dyDescent="0.25">
      <c r="A130" s="122" t="s">
        <v>172</v>
      </c>
      <c r="B130" s="123"/>
      <c r="C130" s="123"/>
      <c r="D130" s="124"/>
    </row>
    <row r="131" spans="1:6" ht="30" x14ac:dyDescent="0.25">
      <c r="A131" s="50" t="s">
        <v>64</v>
      </c>
      <c r="B131" s="24" t="s">
        <v>65</v>
      </c>
      <c r="C131" s="51" t="s">
        <v>99</v>
      </c>
      <c r="D131" s="74" t="s">
        <v>97</v>
      </c>
    </row>
    <row r="132" spans="1:6" x14ac:dyDescent="0.25">
      <c r="A132" s="73">
        <v>0.236703</v>
      </c>
      <c r="B132" s="73">
        <v>0.236703</v>
      </c>
      <c r="C132" s="188">
        <v>0.9</v>
      </c>
      <c r="D132" s="142">
        <v>200</v>
      </c>
    </row>
    <row r="133" spans="1:6" ht="15.75" customHeight="1" x14ac:dyDescent="0.25">
      <c r="A133" s="73">
        <v>3.7208999999999999E-2</v>
      </c>
      <c r="B133" s="73">
        <v>3.7208999999999999E-2</v>
      </c>
      <c r="C133" s="188"/>
      <c r="D133" s="142"/>
    </row>
    <row r="134" spans="1:6" ht="15" customHeight="1" thickBot="1" x14ac:dyDescent="0.3">
      <c r="A134" s="33">
        <v>2.76</v>
      </c>
      <c r="B134" s="55">
        <v>2.76</v>
      </c>
      <c r="C134" s="189"/>
      <c r="D134" s="143"/>
    </row>
    <row r="135" spans="1:6" ht="15.75" thickBot="1" x14ac:dyDescent="0.3"/>
    <row r="136" spans="1:6" x14ac:dyDescent="0.25">
      <c r="A136" s="127" t="s">
        <v>0</v>
      </c>
      <c r="B136" s="128"/>
      <c r="C136" s="128"/>
      <c r="D136" s="104"/>
      <c r="E136" s="105"/>
      <c r="F136" s="40"/>
    </row>
    <row r="137" spans="1:6" x14ac:dyDescent="0.25">
      <c r="A137" s="42" t="s">
        <v>105</v>
      </c>
      <c r="B137" s="8" t="s">
        <v>106</v>
      </c>
      <c r="C137" s="8" t="s">
        <v>107</v>
      </c>
      <c r="D137" s="8" t="s">
        <v>173</v>
      </c>
      <c r="E137" s="106" t="s">
        <v>174</v>
      </c>
      <c r="F137" s="74" t="s">
        <v>175</v>
      </c>
    </row>
    <row r="138" spans="1:6" x14ac:dyDescent="0.25">
      <c r="A138" s="42" t="s">
        <v>102</v>
      </c>
      <c r="B138" s="29">
        <v>0.06</v>
      </c>
      <c r="C138" s="24">
        <f>5.678/B138</f>
        <v>94.63333333333334</v>
      </c>
      <c r="D138" s="8">
        <f>3855.02 -D140</f>
        <v>3392.42</v>
      </c>
      <c r="E138" s="106"/>
      <c r="F138" s="190" t="s">
        <v>176</v>
      </c>
    </row>
    <row r="139" spans="1:6" x14ac:dyDescent="0.25">
      <c r="A139" s="42" t="s">
        <v>103</v>
      </c>
      <c r="B139" s="29">
        <v>5.7000000000000002E-2</v>
      </c>
      <c r="C139" s="24">
        <f t="shared" ref="C139:C140" si="0">5.678/B139</f>
        <v>99.614035087719287</v>
      </c>
      <c r="D139" s="8">
        <v>783.65</v>
      </c>
      <c r="E139" s="106"/>
      <c r="F139" s="190"/>
    </row>
    <row r="140" spans="1:6" x14ac:dyDescent="0.25">
      <c r="A140" s="42" t="s">
        <v>104</v>
      </c>
      <c r="B140" s="29">
        <v>0.7</v>
      </c>
      <c r="C140" s="24">
        <f t="shared" si="0"/>
        <v>8.1114285714285721</v>
      </c>
      <c r="D140" s="8">
        <v>462.6</v>
      </c>
      <c r="E140" s="106"/>
      <c r="F140" s="190"/>
    </row>
    <row r="141" spans="1:6" x14ac:dyDescent="0.25">
      <c r="A141" s="42" t="s">
        <v>177</v>
      </c>
      <c r="B141" s="29"/>
      <c r="C141" s="24"/>
      <c r="D141" s="8">
        <v>7836.5</v>
      </c>
      <c r="E141" s="106"/>
      <c r="F141" s="190"/>
    </row>
    <row r="142" spans="1:6" ht="15.75" thickBot="1" x14ac:dyDescent="0.3">
      <c r="A142" s="44" t="s">
        <v>178</v>
      </c>
      <c r="B142" s="191"/>
      <c r="C142" s="191"/>
      <c r="D142" s="191"/>
      <c r="E142" s="107">
        <v>10</v>
      </c>
      <c r="F142" s="192"/>
    </row>
    <row r="143" spans="1:6" ht="15.75" thickBot="1" x14ac:dyDescent="0.3">
      <c r="A143" s="42"/>
      <c r="B143" s="8"/>
      <c r="C143" s="8"/>
      <c r="D143" s="8"/>
      <c r="E143" s="8"/>
    </row>
    <row r="144" spans="1:6" x14ac:dyDescent="0.25">
      <c r="A144" s="56" t="s">
        <v>108</v>
      </c>
    </row>
    <row r="145" spans="1:3" ht="15.75" thickBot="1" x14ac:dyDescent="0.3">
      <c r="A145" s="57" t="s">
        <v>179</v>
      </c>
    </row>
    <row r="149" spans="1:3" x14ac:dyDescent="0.25">
      <c r="A149" s="193" t="s">
        <v>185</v>
      </c>
      <c r="B149" s="193"/>
      <c r="C149" s="193"/>
    </row>
    <row r="150" spans="1:3" x14ac:dyDescent="0.25">
      <c r="A150" s="193"/>
      <c r="B150" s="193"/>
      <c r="C150" s="193"/>
    </row>
    <row r="151" spans="1:3" ht="30" x14ac:dyDescent="0.25">
      <c r="A151" s="5" t="s">
        <v>180</v>
      </c>
      <c r="B151" s="173" t="s">
        <v>181</v>
      </c>
      <c r="C151" s="173" t="s">
        <v>182</v>
      </c>
    </row>
    <row r="152" spans="1:3" x14ac:dyDescent="0.25">
      <c r="A152" s="5" t="s">
        <v>183</v>
      </c>
      <c r="B152" s="5">
        <v>1141.2639999999999</v>
      </c>
      <c r="C152" s="5">
        <v>6.7052E-2</v>
      </c>
    </row>
    <row r="153" spans="1:3" x14ac:dyDescent="0.25">
      <c r="A153" s="5" t="s">
        <v>184</v>
      </c>
      <c r="B153" s="5">
        <v>681.11099999999999</v>
      </c>
      <c r="C153" s="5">
        <v>-999</v>
      </c>
    </row>
    <row r="154" spans="1:3" x14ac:dyDescent="0.25">
      <c r="A154" s="5" t="s">
        <v>183</v>
      </c>
      <c r="B154" s="5">
        <v>1740.596</v>
      </c>
      <c r="C154" s="5">
        <v>0.10514900000000001</v>
      </c>
    </row>
    <row r="155" spans="1:3" x14ac:dyDescent="0.25">
      <c r="A155" s="5" t="s">
        <v>184</v>
      </c>
      <c r="B155" s="5">
        <v>1189.9480000000001</v>
      </c>
      <c r="C155" s="5">
        <v>-999</v>
      </c>
    </row>
    <row r="156" spans="1:3" x14ac:dyDescent="0.25">
      <c r="A156" s="5" t="s">
        <v>183</v>
      </c>
      <c r="B156" s="5">
        <v>956.14599999999996</v>
      </c>
      <c r="C156" s="5">
        <v>5.7761E-2</v>
      </c>
    </row>
    <row r="157" spans="1:3" x14ac:dyDescent="0.25">
      <c r="A157" s="5" t="s">
        <v>184</v>
      </c>
      <c r="B157" s="5">
        <v>856.86900000000003</v>
      </c>
      <c r="C157" s="5">
        <v>-999</v>
      </c>
    </row>
    <row r="158" spans="1:3" x14ac:dyDescent="0.25">
      <c r="A158" s="5" t="s">
        <v>183</v>
      </c>
      <c r="B158" s="5">
        <v>1148.462</v>
      </c>
      <c r="C158" s="5">
        <v>6.7732000000000001E-2</v>
      </c>
    </row>
    <row r="159" spans="1:3" x14ac:dyDescent="0.25">
      <c r="A159" s="5" t="s">
        <v>184</v>
      </c>
      <c r="B159" s="5">
        <v>840.48599999999999</v>
      </c>
      <c r="C159" s="5">
        <v>-999</v>
      </c>
    </row>
    <row r="160" spans="1:3" x14ac:dyDescent="0.25">
      <c r="A160" s="5" t="s">
        <v>183</v>
      </c>
      <c r="B160" s="5">
        <v>1926.588</v>
      </c>
      <c r="C160" s="5">
        <v>0.116385</v>
      </c>
    </row>
    <row r="161" spans="1:3" x14ac:dyDescent="0.25">
      <c r="A161" s="5" t="s">
        <v>184</v>
      </c>
      <c r="B161" s="5">
        <v>1189.9480000000001</v>
      </c>
      <c r="C161" s="5">
        <v>-999</v>
      </c>
    </row>
    <row r="162" spans="1:3" x14ac:dyDescent="0.25">
      <c r="A162" s="5" t="s">
        <v>183</v>
      </c>
      <c r="B162" s="5">
        <v>3071.4969999999998</v>
      </c>
      <c r="C162" s="5">
        <v>0.18554899999999999</v>
      </c>
    </row>
    <row r="163" spans="1:3" x14ac:dyDescent="0.25">
      <c r="A163" s="5" t="s">
        <v>184</v>
      </c>
      <c r="B163" s="5">
        <v>0</v>
      </c>
      <c r="C163" s="5">
        <v>-999</v>
      </c>
    </row>
    <row r="164" spans="1:3" x14ac:dyDescent="0.25">
      <c r="A164" s="5" t="s">
        <v>183</v>
      </c>
      <c r="B164" s="5">
        <v>993.61</v>
      </c>
      <c r="C164" s="5">
        <v>6.0024000000000001E-2</v>
      </c>
    </row>
    <row r="165" spans="1:3" x14ac:dyDescent="0.25">
      <c r="A165" s="5" t="s">
        <v>184</v>
      </c>
      <c r="B165" s="5">
        <v>856.86800000000005</v>
      </c>
      <c r="C165" s="5">
        <v>-999</v>
      </c>
    </row>
    <row r="166" spans="1:3" x14ac:dyDescent="0.25">
      <c r="A166" s="5" t="s">
        <v>183</v>
      </c>
      <c r="B166" s="5">
        <v>1726.5340000000001</v>
      </c>
      <c r="C166" s="5">
        <v>0.1043</v>
      </c>
    </row>
    <row r="167" spans="1:3" x14ac:dyDescent="0.25">
      <c r="A167" s="5" t="s">
        <v>184</v>
      </c>
      <c r="B167" s="5">
        <v>1193.8630000000001</v>
      </c>
      <c r="C167" s="5">
        <v>-999</v>
      </c>
    </row>
    <row r="168" spans="1:3" x14ac:dyDescent="0.25">
      <c r="A168" s="5" t="s">
        <v>183</v>
      </c>
      <c r="B168" s="5">
        <v>1294.8050000000001</v>
      </c>
      <c r="C168" s="5">
        <v>7.8218999999999997E-2</v>
      </c>
    </row>
    <row r="169" spans="1:3" x14ac:dyDescent="0.25">
      <c r="A169" s="5" t="s">
        <v>184</v>
      </c>
      <c r="B169" s="5">
        <v>488.45699999999999</v>
      </c>
      <c r="C169" s="5">
        <v>-999</v>
      </c>
    </row>
    <row r="170" spans="1:3" x14ac:dyDescent="0.25">
      <c r="A170" s="5" t="s">
        <v>183</v>
      </c>
      <c r="B170" s="5">
        <v>1576.027</v>
      </c>
      <c r="C170" s="5">
        <v>9.5208000000000001E-2</v>
      </c>
    </row>
    <row r="171" spans="1:3" x14ac:dyDescent="0.25">
      <c r="A171" s="5" t="s">
        <v>184</v>
      </c>
      <c r="B171" s="5">
        <v>485.41800000000001</v>
      </c>
      <c r="C171" s="5">
        <v>-999</v>
      </c>
    </row>
    <row r="172" spans="1:3" x14ac:dyDescent="0.25">
      <c r="A172" s="5" t="s">
        <v>183</v>
      </c>
      <c r="B172" s="5">
        <v>732.37</v>
      </c>
      <c r="C172" s="5">
        <v>4.4241999999999997E-2</v>
      </c>
    </row>
    <row r="173" spans="1:3" x14ac:dyDescent="0.25">
      <c r="A173" s="5" t="s">
        <v>184</v>
      </c>
      <c r="B173" s="5">
        <v>220.00399999999999</v>
      </c>
      <c r="C173" s="5">
        <v>-999</v>
      </c>
    </row>
    <row r="174" spans="1:3" x14ac:dyDescent="0.25">
      <c r="A174" s="5" t="s">
        <v>183</v>
      </c>
      <c r="B174" s="5">
        <v>721.92600000000004</v>
      </c>
      <c r="C174" s="5">
        <v>4.3611999999999998E-2</v>
      </c>
    </row>
    <row r="175" spans="1:3" x14ac:dyDescent="0.25">
      <c r="A175" s="5" t="s">
        <v>184</v>
      </c>
      <c r="B175" s="5">
        <v>218.267</v>
      </c>
      <c r="C175" s="5">
        <v>-999</v>
      </c>
    </row>
    <row r="176" spans="1:3" x14ac:dyDescent="0.25">
      <c r="A176" s="5" t="s">
        <v>183</v>
      </c>
      <c r="B176" s="5">
        <v>1523.3109999999999</v>
      </c>
      <c r="C176" s="5">
        <v>9.2022999999999994E-2</v>
      </c>
    </row>
    <row r="177" spans="1:3" x14ac:dyDescent="0.25">
      <c r="A177" s="5" t="s">
        <v>184</v>
      </c>
      <c r="B177" s="5">
        <v>488.45699999999999</v>
      </c>
      <c r="C177" s="5">
        <v>-999</v>
      </c>
    </row>
    <row r="178" spans="1:3" x14ac:dyDescent="0.25">
      <c r="A178" s="5" t="s">
        <v>183</v>
      </c>
      <c r="B178" s="5">
        <v>710.74300000000005</v>
      </c>
      <c r="C178" s="5">
        <v>4.2936000000000002E-2</v>
      </c>
    </row>
    <row r="179" spans="1:3" x14ac:dyDescent="0.25">
      <c r="A179" s="5" t="s">
        <v>184</v>
      </c>
      <c r="B179" s="5">
        <v>220.00399999999999</v>
      </c>
      <c r="C179" s="5">
        <v>-999</v>
      </c>
    </row>
    <row r="180" spans="1:3" x14ac:dyDescent="0.25">
      <c r="A180" s="5" t="s">
        <v>183</v>
      </c>
      <c r="B180" s="5">
        <v>704.83600000000001</v>
      </c>
      <c r="C180" s="5">
        <v>4.2578999999999999E-2</v>
      </c>
    </row>
    <row r="181" spans="1:3" x14ac:dyDescent="0.25">
      <c r="A181" s="5" t="s">
        <v>184</v>
      </c>
      <c r="B181" s="5">
        <v>225.637</v>
      </c>
      <c r="C181" s="5">
        <v>-999</v>
      </c>
    </row>
    <row r="182" spans="1:3" x14ac:dyDescent="0.25">
      <c r="A182" s="5" t="s">
        <v>183</v>
      </c>
      <c r="B182" s="5">
        <v>831.101</v>
      </c>
      <c r="C182" s="5">
        <v>5.0207000000000002E-2</v>
      </c>
    </row>
    <row r="183" spans="1:3" x14ac:dyDescent="0.25">
      <c r="A183" s="5" t="s">
        <v>184</v>
      </c>
      <c r="B183" s="5">
        <v>118.83799999999999</v>
      </c>
      <c r="C183" s="5">
        <v>-999</v>
      </c>
    </row>
    <row r="184" spans="1:3" x14ac:dyDescent="0.25">
      <c r="A184" s="5" t="s">
        <v>183</v>
      </c>
      <c r="B184" s="5">
        <v>846.98599999999999</v>
      </c>
      <c r="C184" s="5">
        <v>5.1166000000000003E-2</v>
      </c>
    </row>
    <row r="185" spans="1:3" x14ac:dyDescent="0.25">
      <c r="A185" s="5" t="s">
        <v>184</v>
      </c>
      <c r="B185" s="5">
        <v>119.982</v>
      </c>
      <c r="C185" s="5">
        <v>-999</v>
      </c>
    </row>
    <row r="186" spans="1:3" x14ac:dyDescent="0.25">
      <c r="A186" s="5" t="s">
        <v>183</v>
      </c>
      <c r="B186" s="5">
        <v>1570.288</v>
      </c>
      <c r="C186" s="5">
        <v>9.4861000000000001E-2</v>
      </c>
    </row>
    <row r="187" spans="1:3" x14ac:dyDescent="0.25">
      <c r="A187" s="5" t="s">
        <v>184</v>
      </c>
      <c r="B187" s="5">
        <v>378.23399999999998</v>
      </c>
      <c r="C187" s="5">
        <v>-999</v>
      </c>
    </row>
    <row r="188" spans="1:3" x14ac:dyDescent="0.25">
      <c r="A188" s="5" t="s">
        <v>183</v>
      </c>
      <c r="B188" s="5">
        <v>861.245</v>
      </c>
      <c r="C188" s="5">
        <v>5.2027999999999998E-2</v>
      </c>
    </row>
    <row r="189" spans="1:3" x14ac:dyDescent="0.25">
      <c r="A189" s="5" t="s">
        <v>184</v>
      </c>
      <c r="B189" s="5">
        <v>116.988</v>
      </c>
      <c r="C189" s="5">
        <v>-999</v>
      </c>
    </row>
    <row r="190" spans="1:3" x14ac:dyDescent="0.25">
      <c r="A190" s="5" t="s">
        <v>183</v>
      </c>
      <c r="B190" s="5">
        <v>1305.453</v>
      </c>
      <c r="C190" s="5">
        <v>7.8862000000000002E-2</v>
      </c>
    </row>
    <row r="191" spans="1:3" x14ac:dyDescent="0.25">
      <c r="A191" s="5" t="s">
        <v>184</v>
      </c>
      <c r="B191" s="5">
        <v>378.23399999999998</v>
      </c>
      <c r="C191" s="5">
        <v>-999</v>
      </c>
    </row>
    <row r="192" spans="1:3" x14ac:dyDescent="0.25">
      <c r="A192" s="5" t="s">
        <v>183</v>
      </c>
      <c r="B192" s="5">
        <v>847.66</v>
      </c>
      <c r="C192" s="5">
        <v>5.1207000000000003E-2</v>
      </c>
    </row>
    <row r="193" spans="1:3" x14ac:dyDescent="0.25">
      <c r="A193" s="5" t="s">
        <v>184</v>
      </c>
      <c r="B193" s="5">
        <v>118.83799999999999</v>
      </c>
      <c r="C193" s="5">
        <v>-999</v>
      </c>
    </row>
    <row r="194" spans="1:3" x14ac:dyDescent="0.25">
      <c r="A194" s="5" t="s">
        <v>183</v>
      </c>
      <c r="B194" s="5">
        <v>1644.924</v>
      </c>
      <c r="C194" s="5">
        <v>9.937E-2</v>
      </c>
    </row>
    <row r="195" spans="1:3" x14ac:dyDescent="0.25">
      <c r="A195" s="5" t="s">
        <v>184</v>
      </c>
      <c r="B195" s="5">
        <v>375.52</v>
      </c>
      <c r="C195" s="5">
        <v>-999</v>
      </c>
    </row>
    <row r="196" spans="1:3" x14ac:dyDescent="0.25">
      <c r="A196" s="5" t="s">
        <v>183</v>
      </c>
      <c r="B196" s="5">
        <v>1337.84</v>
      </c>
      <c r="C196" s="5">
        <v>8.0819000000000002E-2</v>
      </c>
    </row>
    <row r="197" spans="1:3" x14ac:dyDescent="0.25">
      <c r="A197" s="5" t="s">
        <v>184</v>
      </c>
      <c r="B197" s="5">
        <v>414.39600000000002</v>
      </c>
      <c r="C197" s="5">
        <v>-999</v>
      </c>
    </row>
    <row r="198" spans="1:3" x14ac:dyDescent="0.25">
      <c r="A198" s="5" t="s">
        <v>183</v>
      </c>
      <c r="B198" s="5">
        <v>1670.645</v>
      </c>
      <c r="C198" s="5">
        <v>0.100924</v>
      </c>
    </row>
    <row r="199" spans="1:3" x14ac:dyDescent="0.25">
      <c r="A199" s="5" t="s">
        <v>184</v>
      </c>
      <c r="B199" s="5">
        <v>344.733</v>
      </c>
      <c r="C199" s="5">
        <v>-999</v>
      </c>
    </row>
    <row r="200" spans="1:3" x14ac:dyDescent="0.25">
      <c r="A200" s="5" t="s">
        <v>183</v>
      </c>
      <c r="B200" s="5">
        <v>871.81299999999999</v>
      </c>
      <c r="C200" s="5">
        <v>5.2665999999999998E-2</v>
      </c>
    </row>
    <row r="201" spans="1:3" x14ac:dyDescent="0.25">
      <c r="A201" s="5" t="s">
        <v>184</v>
      </c>
      <c r="B201" s="5">
        <v>86.884</v>
      </c>
      <c r="C201" s="5">
        <v>-999</v>
      </c>
    </row>
    <row r="202" spans="1:3" x14ac:dyDescent="0.25">
      <c r="A202" s="5" t="s">
        <v>183</v>
      </c>
      <c r="B202" s="5">
        <v>888.26800000000003</v>
      </c>
      <c r="C202" s="5">
        <v>5.3659999999999999E-2</v>
      </c>
    </row>
    <row r="203" spans="1:3" x14ac:dyDescent="0.25">
      <c r="A203" s="5" t="s">
        <v>184</v>
      </c>
      <c r="B203" s="5">
        <v>85.704999999999998</v>
      </c>
      <c r="C203" s="5">
        <v>-999</v>
      </c>
    </row>
    <row r="204" spans="1:3" x14ac:dyDescent="0.25">
      <c r="A204" s="5" t="s">
        <v>183</v>
      </c>
      <c r="B204" s="5">
        <v>1342.4010000000001</v>
      </c>
      <c r="C204" s="5">
        <v>8.1093999999999999E-2</v>
      </c>
    </row>
    <row r="205" spans="1:3" x14ac:dyDescent="0.25">
      <c r="A205" s="5" t="s">
        <v>184</v>
      </c>
      <c r="B205" s="5">
        <v>352.29700000000003</v>
      </c>
      <c r="C205" s="5">
        <v>-999</v>
      </c>
    </row>
    <row r="206" spans="1:3" x14ac:dyDescent="0.25">
      <c r="A206" s="5" t="s">
        <v>183</v>
      </c>
      <c r="B206" s="5">
        <v>1598.184</v>
      </c>
      <c r="C206" s="5">
        <v>9.6546000000000007E-2</v>
      </c>
    </row>
    <row r="207" spans="1:3" x14ac:dyDescent="0.25">
      <c r="A207" s="5" t="s">
        <v>184</v>
      </c>
      <c r="B207" s="5">
        <v>347.16</v>
      </c>
      <c r="C207" s="5">
        <v>-999</v>
      </c>
    </row>
    <row r="208" spans="1:3" x14ac:dyDescent="0.25">
      <c r="A208" s="5" t="s">
        <v>183</v>
      </c>
      <c r="B208" s="5">
        <v>1338.3489999999999</v>
      </c>
      <c r="C208" s="5">
        <v>8.0850000000000005E-2</v>
      </c>
    </row>
    <row r="209" spans="1:3" x14ac:dyDescent="0.25">
      <c r="A209" s="5" t="s">
        <v>184</v>
      </c>
      <c r="B209" s="5">
        <v>347.16</v>
      </c>
      <c r="C209" s="5">
        <v>-999</v>
      </c>
    </row>
    <row r="210" spans="1:3" x14ac:dyDescent="0.25">
      <c r="A210" s="5" t="s">
        <v>183</v>
      </c>
      <c r="B210" s="5">
        <v>877.24</v>
      </c>
      <c r="C210" s="5">
        <v>5.2993999999999999E-2</v>
      </c>
    </row>
    <row r="211" spans="1:3" x14ac:dyDescent="0.25">
      <c r="A211" s="5" t="s">
        <v>184</v>
      </c>
      <c r="B211" s="5">
        <v>87.656999999999996</v>
      </c>
      <c r="C211" s="5">
        <v>-999</v>
      </c>
    </row>
    <row r="212" spans="1:3" x14ac:dyDescent="0.25">
      <c r="A212" s="5" t="s">
        <v>183</v>
      </c>
      <c r="B212" s="5">
        <v>860.91499999999996</v>
      </c>
      <c r="C212" s="5">
        <v>5.2007999999999999E-2</v>
      </c>
    </row>
    <row r="213" spans="1:3" x14ac:dyDescent="0.25">
      <c r="A213" s="5" t="s">
        <v>184</v>
      </c>
      <c r="B213" s="5">
        <v>87.656999999999996</v>
      </c>
      <c r="C213" s="5">
        <v>-999</v>
      </c>
    </row>
    <row r="214" spans="1:3" x14ac:dyDescent="0.25">
      <c r="A214" s="5" t="s">
        <v>183</v>
      </c>
      <c r="B214" s="5">
        <v>1344.0609999999999</v>
      </c>
      <c r="C214" s="5">
        <v>8.1195000000000003E-2</v>
      </c>
    </row>
    <row r="215" spans="1:3" x14ac:dyDescent="0.25">
      <c r="A215" s="5" t="s">
        <v>184</v>
      </c>
      <c r="B215" s="5">
        <v>342.24400000000003</v>
      </c>
      <c r="C215" s="5">
        <v>-999</v>
      </c>
    </row>
    <row r="216" spans="1:3" x14ac:dyDescent="0.25">
      <c r="A216" s="5" t="s">
        <v>183</v>
      </c>
      <c r="B216" s="5">
        <v>1345.135</v>
      </c>
      <c r="C216" s="5">
        <v>8.1259999999999999E-2</v>
      </c>
    </row>
    <row r="217" spans="1:3" x14ac:dyDescent="0.25">
      <c r="A217" s="5" t="s">
        <v>184</v>
      </c>
      <c r="B217" s="5">
        <v>343.11500000000001</v>
      </c>
      <c r="C217" s="5">
        <v>-999</v>
      </c>
    </row>
    <row r="218" spans="1:3" x14ac:dyDescent="0.25">
      <c r="A218" s="5" t="s">
        <v>183</v>
      </c>
      <c r="B218" s="5">
        <v>1676.9169999999999</v>
      </c>
      <c r="C218" s="5">
        <v>0.101303</v>
      </c>
    </row>
    <row r="219" spans="1:3" x14ac:dyDescent="0.25">
      <c r="A219" s="5" t="s">
        <v>184</v>
      </c>
      <c r="B219" s="5">
        <v>340.67200000000003</v>
      </c>
      <c r="C219" s="5">
        <v>-999</v>
      </c>
    </row>
    <row r="220" spans="1:3" x14ac:dyDescent="0.25">
      <c r="A220" s="5" t="s">
        <v>183</v>
      </c>
      <c r="B220" s="5">
        <v>876.77300000000002</v>
      </c>
      <c r="C220" s="5">
        <v>5.2965999999999999E-2</v>
      </c>
    </row>
    <row r="221" spans="1:3" x14ac:dyDescent="0.25">
      <c r="A221" s="5" t="s">
        <v>184</v>
      </c>
      <c r="B221" s="5">
        <v>77.953000000000003</v>
      </c>
      <c r="C221" s="5">
        <v>-999</v>
      </c>
    </row>
    <row r="222" spans="1:3" x14ac:dyDescent="0.25">
      <c r="A222" s="5" t="s">
        <v>183</v>
      </c>
      <c r="B222" s="5">
        <v>1604.9169999999999</v>
      </c>
      <c r="C222" s="5">
        <v>9.6952999999999998E-2</v>
      </c>
    </row>
    <row r="223" spans="1:3" x14ac:dyDescent="0.25">
      <c r="A223" s="5" t="s">
        <v>184</v>
      </c>
      <c r="B223" s="5">
        <v>343.11500000000001</v>
      </c>
      <c r="C223" s="5">
        <v>-999</v>
      </c>
    </row>
    <row r="224" spans="1:3" x14ac:dyDescent="0.25">
      <c r="A224" s="5" t="s">
        <v>183</v>
      </c>
      <c r="B224" s="5">
        <v>883.64</v>
      </c>
      <c r="C224" s="5">
        <v>5.3380999999999998E-2</v>
      </c>
    </row>
    <row r="225" spans="1:3" x14ac:dyDescent="0.25">
      <c r="A225" s="5" t="s">
        <v>184</v>
      </c>
      <c r="B225" s="5">
        <v>79.584000000000003</v>
      </c>
      <c r="C225" s="5">
        <v>-999</v>
      </c>
    </row>
    <row r="226" spans="1:3" x14ac:dyDescent="0.25">
      <c r="A226" s="5" t="s">
        <v>183</v>
      </c>
      <c r="B226" s="5">
        <v>893.90599999999995</v>
      </c>
      <c r="C226" s="5">
        <v>5.4001E-2</v>
      </c>
    </row>
    <row r="227" spans="1:3" x14ac:dyDescent="0.25">
      <c r="A227" s="5" t="s">
        <v>184</v>
      </c>
      <c r="B227" s="5">
        <v>77.540000000000006</v>
      </c>
      <c r="C227" s="5">
        <v>-999</v>
      </c>
    </row>
    <row r="228" spans="1:3" x14ac:dyDescent="0.25">
      <c r="A228" s="5" t="s">
        <v>183</v>
      </c>
      <c r="B228" s="5">
        <v>867.23099999999999</v>
      </c>
      <c r="C228" s="5">
        <v>5.2388999999999998E-2</v>
      </c>
    </row>
    <row r="229" spans="1:3" x14ac:dyDescent="0.25">
      <c r="A229" s="5" t="s">
        <v>184</v>
      </c>
      <c r="B229" s="5">
        <v>79.584000000000003</v>
      </c>
      <c r="C229" s="5">
        <v>-999</v>
      </c>
    </row>
    <row r="230" spans="1:3" x14ac:dyDescent="0.25">
      <c r="A230" s="5" t="s">
        <v>183</v>
      </c>
      <c r="B230" s="5">
        <v>1343.633</v>
      </c>
      <c r="C230" s="5">
        <v>8.1169000000000005E-2</v>
      </c>
    </row>
    <row r="231" spans="1:3" x14ac:dyDescent="0.25">
      <c r="A231" s="5" t="s">
        <v>184</v>
      </c>
      <c r="B231" s="5">
        <v>345.137</v>
      </c>
      <c r="C231" s="5">
        <v>-999</v>
      </c>
    </row>
    <row r="232" spans="1:3" x14ac:dyDescent="0.25">
      <c r="A232" s="5" t="s">
        <v>183</v>
      </c>
      <c r="B232" s="5">
        <v>884.80100000000004</v>
      </c>
      <c r="C232" s="5">
        <v>5.3450999999999999E-2</v>
      </c>
    </row>
    <row r="233" spans="1:3" x14ac:dyDescent="0.25">
      <c r="A233" s="5" t="s">
        <v>184</v>
      </c>
      <c r="B233" s="5">
        <v>80.286000000000001</v>
      </c>
      <c r="C233" s="5">
        <v>-999</v>
      </c>
    </row>
    <row r="234" spans="1:3" x14ac:dyDescent="0.25">
      <c r="A234" s="5" t="s">
        <v>183</v>
      </c>
      <c r="B234" s="5">
        <v>1345.79</v>
      </c>
      <c r="C234" s="5">
        <v>8.1298999999999996E-2</v>
      </c>
    </row>
    <row r="235" spans="1:3" x14ac:dyDescent="0.25">
      <c r="A235" s="5" t="s">
        <v>184</v>
      </c>
      <c r="B235" s="5">
        <v>346.97699999999998</v>
      </c>
      <c r="C235" s="5">
        <v>-999</v>
      </c>
    </row>
    <row r="236" spans="1:3" x14ac:dyDescent="0.25">
      <c r="A236" s="5" t="s">
        <v>183</v>
      </c>
      <c r="B236" s="5">
        <v>868.375</v>
      </c>
      <c r="C236" s="5">
        <v>5.2458999999999999E-2</v>
      </c>
    </row>
    <row r="237" spans="1:3" x14ac:dyDescent="0.25">
      <c r="A237" s="5" t="s">
        <v>184</v>
      </c>
      <c r="B237" s="5">
        <v>80.286000000000001</v>
      </c>
      <c r="C237" s="5">
        <v>-999</v>
      </c>
    </row>
    <row r="238" spans="1:3" x14ac:dyDescent="0.25">
      <c r="A238" s="5" t="s">
        <v>183</v>
      </c>
      <c r="B238" s="5">
        <v>877.50699999999995</v>
      </c>
      <c r="C238" s="5">
        <v>5.3010000000000002E-2</v>
      </c>
    </row>
    <row r="239" spans="1:3" x14ac:dyDescent="0.25">
      <c r="A239" s="5" t="s">
        <v>184</v>
      </c>
      <c r="B239" s="5">
        <v>78.384</v>
      </c>
      <c r="C239" s="5">
        <v>-999</v>
      </c>
    </row>
    <row r="240" spans="1:3" x14ac:dyDescent="0.25">
      <c r="A240" s="5" t="s">
        <v>183</v>
      </c>
      <c r="B240" s="5">
        <v>894.78399999999999</v>
      </c>
      <c r="C240" s="5">
        <v>5.4053999999999998E-2</v>
      </c>
    </row>
    <row r="241" spans="1:3" x14ac:dyDescent="0.25">
      <c r="A241" s="5" t="s">
        <v>184</v>
      </c>
      <c r="B241" s="5">
        <v>78.027000000000001</v>
      </c>
      <c r="C241" s="5">
        <v>-999</v>
      </c>
    </row>
    <row r="242" spans="1:3" x14ac:dyDescent="0.25">
      <c r="A242" s="5" t="s">
        <v>183</v>
      </c>
      <c r="B242" s="5">
        <v>1605.9110000000001</v>
      </c>
      <c r="C242" s="5">
        <v>9.7013000000000002E-2</v>
      </c>
    </row>
    <row r="243" spans="1:3" x14ac:dyDescent="0.25">
      <c r="A243" s="5" t="s">
        <v>184</v>
      </c>
      <c r="B243" s="5">
        <v>346.97699999999998</v>
      </c>
      <c r="C243" s="5">
        <v>-999</v>
      </c>
    </row>
    <row r="244" spans="1:3" x14ac:dyDescent="0.25">
      <c r="A244" s="5" t="s">
        <v>183</v>
      </c>
      <c r="B244" s="5">
        <v>1677.7090000000001</v>
      </c>
      <c r="C244" s="5">
        <v>0.10135</v>
      </c>
    </row>
    <row r="245" spans="1:3" x14ac:dyDescent="0.25">
      <c r="A245" s="5" t="s">
        <v>184</v>
      </c>
      <c r="B245" s="5">
        <v>344.03699999999998</v>
      </c>
      <c r="C245" s="5">
        <v>-999</v>
      </c>
    </row>
    <row r="246" spans="1:3" x14ac:dyDescent="0.25">
      <c r="A246" s="5" t="s">
        <v>183</v>
      </c>
      <c r="B246" s="5">
        <v>1605.779</v>
      </c>
      <c r="C246" s="5">
        <v>9.7004999999999994E-2</v>
      </c>
    </row>
    <row r="247" spans="1:3" x14ac:dyDescent="0.25">
      <c r="A247" s="5" t="s">
        <v>184</v>
      </c>
      <c r="B247" s="5">
        <v>354.79300000000001</v>
      </c>
      <c r="C247" s="5">
        <v>-999</v>
      </c>
    </row>
    <row r="248" spans="1:3" x14ac:dyDescent="0.25">
      <c r="A248" s="5" t="s">
        <v>183</v>
      </c>
      <c r="B248" s="5">
        <v>868.452</v>
      </c>
      <c r="C248" s="5">
        <v>5.2463000000000003E-2</v>
      </c>
    </row>
    <row r="249" spans="1:3" x14ac:dyDescent="0.25">
      <c r="A249" s="5" t="s">
        <v>184</v>
      </c>
      <c r="B249" s="5">
        <v>85.983999999999995</v>
      </c>
      <c r="C249" s="5">
        <v>-999</v>
      </c>
    </row>
    <row r="250" spans="1:3" x14ac:dyDescent="0.25">
      <c r="A250" s="5" t="s">
        <v>183</v>
      </c>
      <c r="B250" s="5">
        <v>1345.395</v>
      </c>
      <c r="C250" s="5">
        <v>8.1275E-2</v>
      </c>
    </row>
    <row r="251" spans="1:3" x14ac:dyDescent="0.25">
      <c r="A251" s="5" t="s">
        <v>184</v>
      </c>
      <c r="B251" s="5">
        <v>354.79300000000001</v>
      </c>
      <c r="C251" s="5">
        <v>-999</v>
      </c>
    </row>
    <row r="252" spans="1:3" x14ac:dyDescent="0.25">
      <c r="A252" s="5" t="s">
        <v>183</v>
      </c>
      <c r="B252" s="5">
        <v>884.88</v>
      </c>
      <c r="C252" s="5">
        <v>5.3455999999999997E-2</v>
      </c>
    </row>
    <row r="253" spans="1:3" x14ac:dyDescent="0.25">
      <c r="A253" s="5" t="s">
        <v>184</v>
      </c>
      <c r="B253" s="5">
        <v>85.983999999999995</v>
      </c>
      <c r="C253" s="5">
        <v>-999</v>
      </c>
    </row>
    <row r="254" spans="1:3" x14ac:dyDescent="0.25">
      <c r="A254" s="5" t="s">
        <v>183</v>
      </c>
      <c r="B254" s="5">
        <v>1342.92</v>
      </c>
      <c r="C254" s="5">
        <v>8.1126000000000004E-2</v>
      </c>
    </row>
    <row r="255" spans="1:3" x14ac:dyDescent="0.25">
      <c r="A255" s="5" t="s">
        <v>184</v>
      </c>
      <c r="B255" s="5">
        <v>352.78199999999998</v>
      </c>
      <c r="C255" s="5">
        <v>-999</v>
      </c>
    </row>
    <row r="256" spans="1:3" x14ac:dyDescent="0.25">
      <c r="A256" s="5" t="s">
        <v>183</v>
      </c>
      <c r="B256" s="5">
        <v>1677.4110000000001</v>
      </c>
      <c r="C256" s="5">
        <v>0.10133200000000001</v>
      </c>
    </row>
    <row r="257" spans="1:3" x14ac:dyDescent="0.25">
      <c r="A257" s="5" t="s">
        <v>184</v>
      </c>
      <c r="B257" s="5">
        <v>349.59699999999998</v>
      </c>
      <c r="C257" s="5">
        <v>-999</v>
      </c>
    </row>
    <row r="258" spans="1:3" x14ac:dyDescent="0.25">
      <c r="A258" s="5" t="s">
        <v>183</v>
      </c>
      <c r="B258" s="5">
        <v>894.67200000000003</v>
      </c>
      <c r="C258" s="5">
        <v>5.4046999999999998E-2</v>
      </c>
    </row>
    <row r="259" spans="1:3" x14ac:dyDescent="0.25">
      <c r="A259" s="5" t="s">
        <v>184</v>
      </c>
      <c r="B259" s="5">
        <v>83.05</v>
      </c>
      <c r="C259" s="5">
        <v>-999</v>
      </c>
    </row>
    <row r="260" spans="1:3" x14ac:dyDescent="0.25">
      <c r="A260" s="5" t="s">
        <v>183</v>
      </c>
      <c r="B260" s="5">
        <v>877.36599999999999</v>
      </c>
      <c r="C260" s="5">
        <v>5.3002000000000001E-2</v>
      </c>
    </row>
    <row r="261" spans="1:3" x14ac:dyDescent="0.25">
      <c r="A261" s="5" t="s">
        <v>184</v>
      </c>
      <c r="B261" s="5">
        <v>83.906999999999996</v>
      </c>
      <c r="C261" s="5">
        <v>-999</v>
      </c>
    </row>
    <row r="262" spans="1:3" x14ac:dyDescent="0.25">
      <c r="A262" s="5" t="s">
        <v>183</v>
      </c>
      <c r="B262" s="5">
        <v>868.47699999999998</v>
      </c>
      <c r="C262" s="5">
        <v>5.2464999999999998E-2</v>
      </c>
    </row>
    <row r="263" spans="1:3" x14ac:dyDescent="0.25">
      <c r="A263" s="5" t="s">
        <v>184</v>
      </c>
      <c r="B263" s="5">
        <v>99.057000000000002</v>
      </c>
      <c r="C263" s="5">
        <v>-999</v>
      </c>
    </row>
    <row r="264" spans="1:3" x14ac:dyDescent="0.25">
      <c r="A264" s="5" t="s">
        <v>183</v>
      </c>
      <c r="B264" s="5">
        <v>1605.4269999999999</v>
      </c>
      <c r="C264" s="5">
        <v>9.6984000000000001E-2</v>
      </c>
    </row>
    <row r="265" spans="1:3" x14ac:dyDescent="0.25">
      <c r="A265" s="5" t="s">
        <v>184</v>
      </c>
      <c r="B265" s="5">
        <v>369.36700000000002</v>
      </c>
      <c r="C265" s="5">
        <v>-999</v>
      </c>
    </row>
    <row r="266" spans="1:3" x14ac:dyDescent="0.25">
      <c r="A266" s="5" t="s">
        <v>183</v>
      </c>
      <c r="B266" s="5">
        <v>894.46900000000005</v>
      </c>
      <c r="C266" s="5">
        <v>5.4035E-2</v>
      </c>
    </row>
    <row r="267" spans="1:3" x14ac:dyDescent="0.25">
      <c r="A267" s="5" t="s">
        <v>184</v>
      </c>
      <c r="B267" s="5">
        <v>94.046999999999997</v>
      </c>
      <c r="C267" s="5">
        <v>-999</v>
      </c>
    </row>
    <row r="268" spans="1:3" x14ac:dyDescent="0.25">
      <c r="A268" s="5" t="s">
        <v>183</v>
      </c>
      <c r="B268" s="5">
        <v>1344.9179999999999</v>
      </c>
      <c r="C268" s="5">
        <v>8.1247E-2</v>
      </c>
    </row>
    <row r="269" spans="1:3" x14ac:dyDescent="0.25">
      <c r="A269" s="5" t="s">
        <v>184</v>
      </c>
      <c r="B269" s="5">
        <v>369.36700000000002</v>
      </c>
      <c r="C269" s="5">
        <v>-999</v>
      </c>
    </row>
    <row r="270" spans="1:3" x14ac:dyDescent="0.25">
      <c r="A270" s="5" t="s">
        <v>183</v>
      </c>
      <c r="B270" s="5">
        <v>1676.857</v>
      </c>
      <c r="C270" s="5">
        <v>0.101299</v>
      </c>
    </row>
    <row r="271" spans="1:3" x14ac:dyDescent="0.25">
      <c r="A271" s="5" t="s">
        <v>184</v>
      </c>
      <c r="B271" s="5">
        <v>354.66</v>
      </c>
      <c r="C271" s="5">
        <v>-999</v>
      </c>
    </row>
    <row r="272" spans="1:3" x14ac:dyDescent="0.25">
      <c r="A272" s="5" t="s">
        <v>183</v>
      </c>
      <c r="B272" s="5">
        <v>1342.2260000000001</v>
      </c>
      <c r="C272" s="5">
        <v>8.1084000000000003E-2</v>
      </c>
    </row>
    <row r="273" spans="1:3" x14ac:dyDescent="0.25">
      <c r="A273" s="5" t="s">
        <v>184</v>
      </c>
      <c r="B273" s="5">
        <v>367.40800000000002</v>
      </c>
      <c r="C273" s="5">
        <v>-999</v>
      </c>
    </row>
    <row r="274" spans="1:3" x14ac:dyDescent="0.25">
      <c r="A274" s="5" t="s">
        <v>183</v>
      </c>
      <c r="B274" s="5">
        <v>884.89499999999998</v>
      </c>
      <c r="C274" s="5">
        <v>5.3456999999999998E-2</v>
      </c>
    </row>
    <row r="275" spans="1:3" x14ac:dyDescent="0.25">
      <c r="A275" s="5" t="s">
        <v>184</v>
      </c>
      <c r="B275" s="5">
        <v>99.057000000000002</v>
      </c>
      <c r="C275" s="5">
        <v>-999</v>
      </c>
    </row>
    <row r="276" spans="1:3" x14ac:dyDescent="0.25">
      <c r="A276" s="5" t="s">
        <v>183</v>
      </c>
      <c r="B276" s="5">
        <v>877.17</v>
      </c>
      <c r="C276" s="5">
        <v>5.2990000000000002E-2</v>
      </c>
    </row>
    <row r="277" spans="1:3" x14ac:dyDescent="0.25">
      <c r="A277" s="5" t="s">
        <v>184</v>
      </c>
      <c r="B277" s="5">
        <v>96.694000000000003</v>
      </c>
      <c r="C277" s="5">
        <v>-999</v>
      </c>
    </row>
    <row r="278" spans="1:3" x14ac:dyDescent="0.25">
      <c r="A278" s="5" t="s">
        <v>183</v>
      </c>
      <c r="B278" s="5">
        <v>878.78700000000003</v>
      </c>
      <c r="C278" s="5">
        <v>5.3088000000000003E-2</v>
      </c>
    </row>
    <row r="279" spans="1:3" x14ac:dyDescent="0.25">
      <c r="A279" s="5" t="s">
        <v>184</v>
      </c>
      <c r="B279" s="5">
        <v>129.31200000000001</v>
      </c>
      <c r="C279" s="5">
        <v>-999</v>
      </c>
    </row>
    <row r="280" spans="1:3" x14ac:dyDescent="0.25">
      <c r="A280" s="5" t="s">
        <v>183</v>
      </c>
      <c r="B280" s="5">
        <v>1606.1279999999999</v>
      </c>
      <c r="C280" s="5">
        <v>9.7026000000000001E-2</v>
      </c>
    </row>
    <row r="281" spans="1:3" x14ac:dyDescent="0.25">
      <c r="A281" s="5" t="s">
        <v>184</v>
      </c>
      <c r="B281" s="5">
        <v>407.01900000000001</v>
      </c>
      <c r="C281" s="5">
        <v>-999</v>
      </c>
    </row>
    <row r="282" spans="1:3" x14ac:dyDescent="0.25">
      <c r="A282" s="5" t="s">
        <v>183</v>
      </c>
      <c r="B282" s="5">
        <v>895.99699999999996</v>
      </c>
      <c r="C282" s="5">
        <v>5.4127000000000002E-2</v>
      </c>
    </row>
    <row r="283" spans="1:3" x14ac:dyDescent="0.25">
      <c r="A283" s="5" t="s">
        <v>184</v>
      </c>
      <c r="B283" s="5">
        <v>120.82299999999999</v>
      </c>
      <c r="C283" s="5">
        <v>-999</v>
      </c>
    </row>
    <row r="284" spans="1:3" x14ac:dyDescent="0.25">
      <c r="A284" s="5" t="s">
        <v>183</v>
      </c>
      <c r="B284" s="5">
        <v>886.71699999999998</v>
      </c>
      <c r="C284" s="5">
        <v>5.3566999999999997E-2</v>
      </c>
    </row>
    <row r="285" spans="1:3" x14ac:dyDescent="0.25">
      <c r="A285" s="5" t="s">
        <v>184</v>
      </c>
      <c r="B285" s="5">
        <v>132.25899999999999</v>
      </c>
      <c r="C285" s="5">
        <v>-999</v>
      </c>
    </row>
    <row r="286" spans="1:3" x14ac:dyDescent="0.25">
      <c r="A286" s="5" t="s">
        <v>183</v>
      </c>
      <c r="B286" s="5">
        <v>1343.1690000000001</v>
      </c>
      <c r="C286" s="5">
        <v>8.1141000000000005E-2</v>
      </c>
    </row>
    <row r="287" spans="1:3" x14ac:dyDescent="0.25">
      <c r="A287" s="5" t="s">
        <v>184</v>
      </c>
      <c r="B287" s="5">
        <v>407.01900000000001</v>
      </c>
      <c r="C287" s="5">
        <v>-999</v>
      </c>
    </row>
    <row r="288" spans="1:3" x14ac:dyDescent="0.25">
      <c r="A288" s="5" t="s">
        <v>183</v>
      </c>
      <c r="B288" s="5">
        <v>1339.8610000000001</v>
      </c>
      <c r="C288" s="5">
        <v>8.0940999999999999E-2</v>
      </c>
    </row>
    <row r="289" spans="1:3" x14ac:dyDescent="0.25">
      <c r="A289" s="5" t="s">
        <v>184</v>
      </c>
      <c r="B289" s="5">
        <v>405.39600000000002</v>
      </c>
      <c r="C289" s="5">
        <v>-999</v>
      </c>
    </row>
    <row r="290" spans="1:3" x14ac:dyDescent="0.25">
      <c r="A290" s="5" t="s">
        <v>183</v>
      </c>
      <c r="B290" s="5">
        <v>1677.309</v>
      </c>
      <c r="C290" s="5">
        <v>0.101326</v>
      </c>
    </row>
    <row r="291" spans="1:3" x14ac:dyDescent="0.25">
      <c r="A291" s="5" t="s">
        <v>184</v>
      </c>
      <c r="B291" s="5">
        <v>349.57900000000001</v>
      </c>
      <c r="C291" s="5">
        <v>-999</v>
      </c>
    </row>
    <row r="292" spans="1:3" x14ac:dyDescent="0.25">
      <c r="A292" s="5" t="s">
        <v>183</v>
      </c>
      <c r="B292" s="5">
        <v>870.38099999999997</v>
      </c>
      <c r="C292" s="5">
        <v>5.2580000000000002E-2</v>
      </c>
    </row>
    <row r="293" spans="1:3" x14ac:dyDescent="0.25">
      <c r="A293" s="5" t="s">
        <v>184</v>
      </c>
      <c r="B293" s="5">
        <v>132.25899999999999</v>
      </c>
      <c r="C293" s="5">
        <v>-999</v>
      </c>
    </row>
    <row r="294" spans="1:3" x14ac:dyDescent="0.25">
      <c r="A294" s="5" t="s">
        <v>183</v>
      </c>
      <c r="B294" s="5">
        <v>890.72699999999998</v>
      </c>
      <c r="C294" s="5">
        <v>5.3809000000000003E-2</v>
      </c>
    </row>
    <row r="295" spans="1:3" x14ac:dyDescent="0.25">
      <c r="A295" s="5" t="s">
        <v>184</v>
      </c>
      <c r="B295" s="5">
        <v>244.53200000000001</v>
      </c>
      <c r="C295" s="5">
        <v>-999</v>
      </c>
    </row>
    <row r="296" spans="1:3" x14ac:dyDescent="0.25">
      <c r="A296" s="5" t="s">
        <v>183</v>
      </c>
      <c r="B296" s="5">
        <v>1337.7919999999999</v>
      </c>
      <c r="C296" s="5">
        <v>8.0815999999999999E-2</v>
      </c>
    </row>
    <row r="297" spans="1:3" x14ac:dyDescent="0.25">
      <c r="A297" s="5" t="s">
        <v>184</v>
      </c>
      <c r="B297" s="5">
        <v>556.60299999999995</v>
      </c>
      <c r="C297" s="5">
        <v>-999</v>
      </c>
    </row>
    <row r="298" spans="1:3" x14ac:dyDescent="0.25">
      <c r="A298" s="5" t="s">
        <v>183</v>
      </c>
      <c r="B298" s="5">
        <v>898.24400000000003</v>
      </c>
      <c r="C298" s="5">
        <v>5.4262999999999999E-2</v>
      </c>
    </row>
    <row r="299" spans="1:3" x14ac:dyDescent="0.25">
      <c r="A299" s="5" t="s">
        <v>184</v>
      </c>
      <c r="B299" s="5">
        <v>238.78100000000001</v>
      </c>
      <c r="C299" s="5">
        <v>-999</v>
      </c>
    </row>
    <row r="300" spans="1:3" x14ac:dyDescent="0.25">
      <c r="A300" s="5" t="s">
        <v>183</v>
      </c>
      <c r="B300" s="5">
        <v>1709.5719999999999</v>
      </c>
      <c r="C300" s="5">
        <v>0.10327500000000001</v>
      </c>
    </row>
    <row r="301" spans="1:3" x14ac:dyDescent="0.25">
      <c r="A301" s="5" t="s">
        <v>184</v>
      </c>
      <c r="B301" s="5">
        <v>297.584</v>
      </c>
      <c r="C301" s="5">
        <v>-999</v>
      </c>
    </row>
    <row r="302" spans="1:3" x14ac:dyDescent="0.25">
      <c r="A302" s="5" t="s">
        <v>183</v>
      </c>
      <c r="B302" s="5">
        <v>1637.4870000000001</v>
      </c>
      <c r="C302" s="5">
        <v>9.8920999999999995E-2</v>
      </c>
    </row>
    <row r="303" spans="1:3" x14ac:dyDescent="0.25">
      <c r="A303" s="5" t="s">
        <v>184</v>
      </c>
      <c r="B303" s="5">
        <v>556.60299999999995</v>
      </c>
      <c r="C303" s="5">
        <v>-999</v>
      </c>
    </row>
    <row r="304" spans="1:3" x14ac:dyDescent="0.25">
      <c r="A304" s="5" t="s">
        <v>183</v>
      </c>
      <c r="B304" s="5">
        <v>916.66800000000001</v>
      </c>
      <c r="C304" s="5">
        <v>5.5376000000000002E-2</v>
      </c>
    </row>
    <row r="305" spans="1:3" x14ac:dyDescent="0.25">
      <c r="A305" s="5" t="s">
        <v>184</v>
      </c>
      <c r="B305" s="5">
        <v>200.988</v>
      </c>
      <c r="C305" s="5">
        <v>-999</v>
      </c>
    </row>
    <row r="306" spans="1:3" x14ac:dyDescent="0.25">
      <c r="A306" s="5" t="s">
        <v>183</v>
      </c>
      <c r="B306" s="5">
        <v>908.30399999999997</v>
      </c>
      <c r="C306" s="5">
        <v>5.4871000000000003E-2</v>
      </c>
    </row>
    <row r="307" spans="1:3" x14ac:dyDescent="0.25">
      <c r="A307" s="5" t="s">
        <v>184</v>
      </c>
      <c r="B307" s="5">
        <v>244.53200000000001</v>
      </c>
      <c r="C307" s="5">
        <v>-999</v>
      </c>
    </row>
    <row r="308" spans="1:3" x14ac:dyDescent="0.25">
      <c r="A308" s="5" t="s">
        <v>183</v>
      </c>
      <c r="B308" s="5">
        <v>1330.624</v>
      </c>
      <c r="C308" s="5">
        <v>8.0382999999999996E-2</v>
      </c>
    </row>
    <row r="309" spans="1:3" x14ac:dyDescent="0.25">
      <c r="A309" s="5" t="s">
        <v>184</v>
      </c>
      <c r="B309" s="5">
        <v>556.18499999999995</v>
      </c>
      <c r="C309" s="5">
        <v>-999</v>
      </c>
    </row>
  </sheetData>
  <mergeCells count="20">
    <mergeCell ref="A136:C136"/>
    <mergeCell ref="F138:F142"/>
    <mergeCell ref="A149:C150"/>
    <mergeCell ref="A106:F106"/>
    <mergeCell ref="R6:R7"/>
    <mergeCell ref="A10:C10"/>
    <mergeCell ref="E10:G10"/>
    <mergeCell ref="E13:K13"/>
    <mergeCell ref="J6:J7"/>
    <mergeCell ref="A2:Q2"/>
    <mergeCell ref="K6:K7"/>
    <mergeCell ref="A114:G114"/>
    <mergeCell ref="A122:G123"/>
    <mergeCell ref="H6:H7"/>
    <mergeCell ref="I6:I7"/>
    <mergeCell ref="B6:B7"/>
    <mergeCell ref="A6:A7"/>
    <mergeCell ref="A130:D130"/>
    <mergeCell ref="C132:C134"/>
    <mergeCell ref="D132:D13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school</vt:lpstr>
      <vt:lpstr>warehouse</vt:lpstr>
      <vt:lpstr>retailstripmal</vt:lpstr>
      <vt:lpstr>highrise</vt:lpstr>
    </vt:vector>
  </TitlesOfParts>
  <Company>NRC-CNRC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NRC</cp:lastModifiedBy>
  <dcterms:created xsi:type="dcterms:W3CDTF">2019-08-14T01:06:28Z</dcterms:created>
  <dcterms:modified xsi:type="dcterms:W3CDTF">2019-08-20T17:39:54Z</dcterms:modified>
</cp:coreProperties>
</file>