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rssoumm\Downloads\T3\T3 costing\new_locations\"/>
    </mc:Choice>
  </mc:AlternateContent>
  <bookViews>
    <workbookView xWindow="360" yWindow="90" windowWidth="14355" windowHeight="6975" activeTab="2"/>
  </bookViews>
  <sheets>
    <sheet name="school" sheetId="1" r:id="rId1"/>
    <sheet name="warehouse" sheetId="3" r:id="rId2"/>
    <sheet name="retailstripmal" sheetId="5" r:id="rId3"/>
    <sheet name="highrise" sheetId="6" r:id="rId4"/>
  </sheets>
  <calcPr calcId="152511"/>
</workbook>
</file>

<file path=xl/calcChain.xml><?xml version="1.0" encoding="utf-8"?>
<calcChain xmlns="http://schemas.openxmlformats.org/spreadsheetml/2006/main">
  <c r="C98" i="1" l="1"/>
  <c r="C97" i="1"/>
  <c r="C96" i="1"/>
  <c r="C137" i="6" l="1"/>
  <c r="C136" i="6"/>
  <c r="C135" i="6"/>
  <c r="C38" i="5"/>
  <c r="C37" i="5"/>
  <c r="C36" i="5"/>
  <c r="C37" i="3"/>
  <c r="C38" i="3"/>
  <c r="C36" i="3"/>
</calcChain>
</file>

<file path=xl/sharedStrings.xml><?xml version="1.0" encoding="utf-8"?>
<sst xmlns="http://schemas.openxmlformats.org/spreadsheetml/2006/main" count="378" uniqueCount="163">
  <si>
    <t>Construction</t>
  </si>
  <si>
    <t>COIL COOLING DX SINGLE SPEED 12 238KBTU/HR 9.26EER</t>
  </si>
  <si>
    <t>Coil:Cooling:DX:SingleSpeed</t>
  </si>
  <si>
    <t>Fan:VariableVolume</t>
  </si>
  <si>
    <t>Coil:Heating:Electric</t>
  </si>
  <si>
    <t>VICTORIA INTL AP ANN HTG 99.6% CONDNS DB</t>
  </si>
  <si>
    <t>COIL COOLING DX SINGLE SPEED 5 87KBTU/HR 9.44EER</t>
  </si>
  <si>
    <t>COIL COOLING DX SINGLE SPEED 9 229KBTU/HR 9.26EER</t>
  </si>
  <si>
    <t>COIL COOLING DX SINGLE SPEED 10 264KBTU/HR 8.39EER</t>
  </si>
  <si>
    <t>COIL COOLING DX SINGLE SPEED 16 79KBTU/HR 9.44EER</t>
  </si>
  <si>
    <t>COIL COOLING DX SINGLE SPEED 6 98KBTU/HR 9.44EER</t>
  </si>
  <si>
    <t>COIL COOLING DX SINGLE SPEED 7 377KBTU/HR 8.39EER</t>
  </si>
  <si>
    <t>COIL COOLING DX SINGLE SPEED 8 260KBTU/HR 8.39EER</t>
  </si>
  <si>
    <t>COIL COOLING DX SINGLE SPEED 11 107KBTU/HR 9.44EER</t>
  </si>
  <si>
    <t>COIL COOLING DX SINGLE SPEED 20 78KBTU/HR 9.44EER</t>
  </si>
  <si>
    <t>COIL COOLING DX SINGLE SPEED 18 38KBTU/HR 14.0SEER</t>
  </si>
  <si>
    <t>COIL COOLING DX SINGLE SPEED 15 319KBTU/HR 8.39EER</t>
  </si>
  <si>
    <t>COIL COOLING DX SINGLE SPEED 17 512KBTU/HR 8.39EER</t>
  </si>
  <si>
    <t>COIL COOLING DX SINGLE SPEED 13 130KBTU/HR 9.44EER</t>
  </si>
  <si>
    <t>COIL COOLING DX SINGLE SPEED 3 51KBTU/HR 14.0SEER</t>
  </si>
  <si>
    <t>COIL COOLING DX SINGLE SPEED 4 51KBTU/HR 14.0SEER</t>
  </si>
  <si>
    <t>COIL COOLING DX SINGLE SPEED 14 81KBTU/HR 9.44EER</t>
  </si>
  <si>
    <t>COIL COOLING DX SINGLE SPEED 19 120KBTU/HR 9.44EER</t>
  </si>
  <si>
    <t>COIL COOLING DX SINGLE SPEED 1 43KBTU/HR 14.0SEER</t>
  </si>
  <si>
    <t>COIL COOLING DX SINGLE SPEED 2 494KBTU/HR 8.39EER</t>
  </si>
  <si>
    <t>Standard Rated Net Cooling Capacity [W]</t>
  </si>
  <si>
    <t>Standard Rated Net COP [W/W]</t>
  </si>
  <si>
    <t>EER [Btu/W-h]</t>
  </si>
  <si>
    <t>SEER [Btu/W-h]</t>
  </si>
  <si>
    <t>IEER [Btu/W-h]</t>
  </si>
  <si>
    <t>Type</t>
  </si>
  <si>
    <t>Nominal Total Capacity [W]</t>
  </si>
  <si>
    <t>Nominal Efficiency [W/W]</t>
  </si>
  <si>
    <t>General</t>
  </si>
  <si>
    <t>Total Efficiency [W/W]</t>
  </si>
  <si>
    <t>Delta Pressure [pa]</t>
  </si>
  <si>
    <t>Max Air Flow Rate [m3/s]</t>
  </si>
  <si>
    <t>Rated Electric Power [W]</t>
  </si>
  <si>
    <t>Rated Power Per Max Air Flow Rate [W-s/m3]</t>
  </si>
  <si>
    <t>Standard Rating (Net) Cooling Capacity {W}</t>
  </si>
  <si>
    <t>Standard Rated Net COP {W/W}</t>
  </si>
  <si>
    <t>EER {Btu/W-h}</t>
  </si>
  <si>
    <t>SEER {Btu/W-h}</t>
  </si>
  <si>
    <t>IEER {Btu/W-h}</t>
  </si>
  <si>
    <t>VAV Terminal Box - No Reheat (26 in total</t>
  </si>
  <si>
    <t>Volume {m3}</t>
  </si>
  <si>
    <t>Maximum Capacity {W}</t>
  </si>
  <si>
    <t>Standard Rated Recovery Efficiency</t>
  </si>
  <si>
    <t>Standard Rated Energy Factor</t>
  </si>
  <si>
    <t>Condenser water flow rate [m3/s]</t>
  </si>
  <si>
    <t>Evaporator air flow rate [m3/s]</t>
  </si>
  <si>
    <t>Use Side Design Flow Rate [m3/s]</t>
  </si>
  <si>
    <t>Air source heat pump water heater with back up electrical heating element</t>
  </si>
  <si>
    <t>Water heater</t>
  </si>
  <si>
    <t>Pump</t>
  </si>
  <si>
    <t>Control</t>
  </si>
  <si>
    <t>Head [pa]</t>
  </si>
  <si>
    <t>Water Flow [m3/s]</t>
  </si>
  <si>
    <t>Electric Power [W]</t>
  </si>
  <si>
    <t>Power Per Water Flow Rate [W-s/m3]</t>
  </si>
  <si>
    <t>Motor Efficiency [W/W]</t>
  </si>
  <si>
    <t>SERVICE WATER LOOP PUMP</t>
  </si>
  <si>
    <t>Pump:ConstantSpeed</t>
  </si>
  <si>
    <t>Intermittent</t>
  </si>
  <si>
    <t>Main service water heating</t>
  </si>
  <si>
    <t>Design Size Supply Air Flow Rate [m3/s]</t>
  </si>
  <si>
    <t>Design Size Exhaust Air Flow Rate [m3/s]</t>
  </si>
  <si>
    <t>fan coil unit - for each zone</t>
  </si>
  <si>
    <t>Warehouse</t>
  </si>
  <si>
    <t>Component Type</t>
  </si>
  <si>
    <t>3 Fan coil unit for 3 zones</t>
  </si>
  <si>
    <t>Design Size Heating Design Capacity [W]</t>
  </si>
  <si>
    <t>ZONE HVAC BASEBOARD CONVECTIVE ELECTRIC 18</t>
  </si>
  <si>
    <t>ZONE HVAC BASEBOARD CONVECTIVE ELECTRIC 11</t>
  </si>
  <si>
    <t>ZONE HVAC BASEBOARD CONVECTIVE ELECTRIC 15</t>
  </si>
  <si>
    <t>ZONE HVAC BASEBOARD CONVECTIVE ELECTRIC 16</t>
  </si>
  <si>
    <t>ZONE HVAC BASEBOARD CONVECTIVE ELECTRIC 22</t>
  </si>
  <si>
    <t>ZONE HVAC BASEBOARD CONVECTIVE ELECTRIC 12</t>
  </si>
  <si>
    <t>ZONE HVAC BASEBOARD CONVECTIVE ELECTRIC 13</t>
  </si>
  <si>
    <t>ZONE HVAC BASEBOARD CONVECTIVE ELECTRIC 14</t>
  </si>
  <si>
    <t>ZONE HVAC BASEBOARD CONVECTIVE ELECTRIC 17</t>
  </si>
  <si>
    <t>ZONE HVAC BASEBOARD CONVECTIVE ELECTRIC 26</t>
  </si>
  <si>
    <t>ZONE HVAC BASEBOARD CONVECTIVE ELECTRIC 24</t>
  </si>
  <si>
    <t>ZONE HVAC BASEBOARD CONVECTIVE ELECTRIC 21</t>
  </si>
  <si>
    <t>ZONE HVAC BASEBOARD CONVECTIVE ELECTRIC 23</t>
  </si>
  <si>
    <t>ZONE HVAC BASEBOARD CONVECTIVE ELECTRIC 19</t>
  </si>
  <si>
    <t>ZONE HVAC BASEBOARD CONVECTIVE ELECTRIC 9</t>
  </si>
  <si>
    <t>ZONE HVAC BASEBOARD CONVECTIVE ELECTRIC 10</t>
  </si>
  <si>
    <t>ZONE HVAC BASEBOARD CONVECTIVE ELECTRIC 20</t>
  </si>
  <si>
    <t>ZONE HVAC BASEBOARD CONVECTIVE ELECTRIC 25</t>
  </si>
  <si>
    <t>ZONE HVAC BASEBOARD CONVECTIVE ELECTRIC 1</t>
  </si>
  <si>
    <t>ZONE HVAC BASEBOARD CONVECTIVE ELECTRIC 2</t>
  </si>
  <si>
    <t>ZONE HVAC BASEBOARD CONVECTIVE ELECTRIC 4</t>
  </si>
  <si>
    <t>ZONE HVAC BASEBOARD CONVECTIVE ELECTRIC 5</t>
  </si>
  <si>
    <t>ZONE HVAC BASEBOARD CONVECTIVE ELECTRIC 3</t>
  </si>
  <si>
    <t>ZONE HVAC BASEBOARD CONVECTIVE ELECTRIC 6</t>
  </si>
  <si>
    <t>ZONE HVAC BASEBOARD CONVECTIVE ELECTRIC 7</t>
  </si>
  <si>
    <t>ZONE HVAC BASEBOARD CONVECTIVE ELECTRIC 8</t>
  </si>
  <si>
    <t>electric baseboard for each zone</t>
  </si>
  <si>
    <t>No.</t>
  </si>
  <si>
    <t>Pressure drop (Pa)</t>
  </si>
  <si>
    <t>3 DOAS system with sensible &amp; latent heat recover (erv) - for each zone (3)</t>
  </si>
  <si>
    <t>1 set of Efficiency</t>
  </si>
  <si>
    <t>VAV Terminal Box - No Reheat (3 in total)</t>
  </si>
  <si>
    <r>
      <t xml:space="preserve">sensible effectiveness @ 100% heating = 0.76 </t>
    </r>
    <r>
      <rPr>
        <sz val="11"/>
        <color theme="3" tint="-0.249977111117893"/>
        <rFont val="Calibri"/>
        <family val="2"/>
        <scheme val="minor"/>
      </rPr>
      <t>sensible effectiveness @ 100% cooling = 0.76 sensible effectiveness @ 75% heating = 0.81 sensible effectiveness @ 75% cooling = 0.81        latent effectiveness @ 75% cooling = 0.75 latent effectiveness @ 75% heating = 0.75 latent effectiveness @ 100% cooling = 0.75 latent effectiveness @ 100% heating = 0.75</t>
    </r>
  </si>
  <si>
    <t>wall</t>
  </si>
  <si>
    <t>roof</t>
  </si>
  <si>
    <t>window</t>
  </si>
  <si>
    <t>Component</t>
  </si>
  <si>
    <t>U-value [W/m2-K]</t>
  </si>
  <si>
    <t>R-Value</t>
  </si>
  <si>
    <t>lighting</t>
  </si>
  <si>
    <t>Heating Type</t>
  </si>
  <si>
    <t>Fan Type</t>
  </si>
  <si>
    <t>Motor efficiency</t>
  </si>
  <si>
    <t>3 central DOAS units (with heating &amp; cooling)</t>
  </si>
  <si>
    <t>VAV Terminal Box - No Reheat ( in total)</t>
  </si>
  <si>
    <t>Coil:Cooling:Water</t>
  </si>
  <si>
    <t>Nominal Sensible Capacity [W]</t>
  </si>
  <si>
    <t>Nominal Sensible Heat Ratio</t>
  </si>
  <si>
    <t>Nominal Coil UA Value [W/C]</t>
  </si>
  <si>
    <t>Nominal Coil Surface Area [m2]</t>
  </si>
  <si>
    <t>Nominal Capacity [W]</t>
  </si>
  <si>
    <t>IPLV in SI Units [W/W</t>
  </si>
  <si>
    <t>CHILLER WATERCOOLED SCROLL</t>
  </si>
  <si>
    <t>Design Size Reference Chilled Water Flow Rate [m3/s</t>
  </si>
  <si>
    <t>Design Size Reference Condenser Fluid Flow Rate [m3/s]</t>
  </si>
  <si>
    <t>Chilled water loop</t>
  </si>
  <si>
    <t>CoolingTower:SingleSpeed</t>
  </si>
  <si>
    <t>Chiller type</t>
  </si>
  <si>
    <t>cooling tower type</t>
  </si>
  <si>
    <t>Design Water Flow Rate [m3/s]</t>
  </si>
  <si>
    <t>Design Air Flow Rate [m3/s]</t>
  </si>
  <si>
    <t>U-Factor Times Area Value at Design Air Flow Rate [W/C]</t>
  </si>
  <si>
    <t>Free Convection Regime Air Flow Rate [m3/s]</t>
  </si>
  <si>
    <t>Free Convection U-Factor Times Area Value [W/K]</t>
  </si>
  <si>
    <t>Design Size Rated Total Cooling Capacity (gross) [W]</t>
  </si>
  <si>
    <t>Design Size Rated Total Heating Capacity [W]</t>
  </si>
  <si>
    <t>Design Size Resistive Defrost Heater Capacity</t>
  </si>
  <si>
    <t>User-Specified Resistive Defrost Heater Capacity</t>
  </si>
  <si>
    <t>Design Size Evaporative Condenser Air Flow Rate [m3/s]</t>
  </si>
  <si>
    <t>Design Size Evaporative Condenser Pump Rated Power Consumption [W]</t>
  </si>
  <si>
    <t>air cooled variable refrigerant flow (VRF) system with a single outdoor and multiple indoor units</t>
  </si>
  <si>
    <t>outdoor unit</t>
  </si>
  <si>
    <t>vrf component</t>
  </si>
  <si>
    <t>Design Size Cooling Supply Air Flow Rate [m3/s]</t>
  </si>
  <si>
    <t>Design Size Heating Supply Air Flow Rate [m3/s]</t>
  </si>
  <si>
    <t>terminal units  (indoor) largest size shown</t>
  </si>
  <si>
    <t>indoor unit x 90 (largest size shown)</t>
  </si>
  <si>
    <t>70% reduction</t>
  </si>
  <si>
    <t>Highrise</t>
  </si>
  <si>
    <t>Retail strip mall</t>
  </si>
  <si>
    <t>3 (different from previous systems; diff cooling coil type--&gt;)</t>
  </si>
  <si>
    <t>There are 2 Fan:VariableVolume in this unit</t>
  </si>
  <si>
    <t xml:space="preserve">1 sensible &amp; latent heat recover (erv) </t>
  </si>
  <si>
    <t>3 DOAS system with sensible &amp; latent heat recover (erv) - one for each zone (3)</t>
  </si>
  <si>
    <t>Baseboard:Convective:Water for each zone</t>
  </si>
  <si>
    <t>Design Size Maximum Water Flow Rate [m3/s]</t>
  </si>
  <si>
    <t>Design Size U-Factor Times Area Value [W/K]</t>
  </si>
  <si>
    <t>Coil:Heating:Fuel</t>
  </si>
  <si>
    <t>Secondary School</t>
  </si>
  <si>
    <t xml:space="preserve"> Efficiency</t>
  </si>
  <si>
    <t>26 DOAS systems with sensible &amp; latent heat recover (erv) - one for each zone (26)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</si>
</sst>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2" fontId="0" fillId="0" borderId="0" xfId="0" applyNumberForma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right" vertical="center" wrapText="1"/>
    </xf>
    <xf numFmtId="0" fontId="0" fillId="0" borderId="19" xfId="0" applyBorder="1" applyAlignment="1">
      <alignment horizontal="right" vertical="center" wrapText="1"/>
    </xf>
    <xf numFmtId="0" fontId="0" fillId="0" borderId="0" xfId="0" applyBorder="1" applyAlignment="1">
      <alignment horizontal="right" vertical="center" wrapText="1"/>
    </xf>
    <xf numFmtId="0" fontId="0" fillId="0" borderId="0" xfId="0" applyBorder="1" applyAlignment="1">
      <alignment wrapText="1"/>
    </xf>
    <xf numFmtId="0" fontId="0" fillId="0" borderId="9" xfId="0" applyBorder="1" applyAlignment="1">
      <alignment horizontal="right" vertical="center" wrapText="1"/>
    </xf>
    <xf numFmtId="0" fontId="0" fillId="0" borderId="10" xfId="0" applyBorder="1" applyAlignment="1">
      <alignment horizontal="right" vertical="center" wrapText="1"/>
    </xf>
    <xf numFmtId="0" fontId="0" fillId="0" borderId="14" xfId="0" applyBorder="1" applyAlignment="1">
      <alignment horizontal="right" vertical="center" wrapText="1"/>
    </xf>
    <xf numFmtId="0" fontId="0" fillId="0" borderId="0" xfId="0" applyBorder="1"/>
    <xf numFmtId="0" fontId="0" fillId="0" borderId="23" xfId="0" applyBorder="1"/>
    <xf numFmtId="0" fontId="0" fillId="0" borderId="23" xfId="0" applyBorder="1" applyAlignment="1">
      <alignment horizontal="right" vertical="center" wrapText="1"/>
    </xf>
    <xf numFmtId="0" fontId="0" fillId="0" borderId="24" xfId="0" applyBorder="1" applyAlignment="1">
      <alignment horizontal="right" vertical="center" wrapText="1"/>
    </xf>
    <xf numFmtId="0" fontId="0" fillId="0" borderId="25" xfId="0" applyBorder="1" applyAlignment="1">
      <alignment horizontal="right" vertical="center" wrapText="1"/>
    </xf>
    <xf numFmtId="0" fontId="0" fillId="0" borderId="3" xfId="0" applyBorder="1" applyAlignment="1">
      <alignment horizontal="righ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3" xfId="0" applyBorder="1" applyAlignment="1">
      <alignment horizont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NumberFormat="1" applyBorder="1" applyAlignment="1">
      <alignment vertical="center" wrapText="1"/>
    </xf>
    <xf numFmtId="0" fontId="0" fillId="0" borderId="28" xfId="0" applyBorder="1" applyAlignment="1">
      <alignment horizontal="right" vertical="center" wrapText="1"/>
    </xf>
    <xf numFmtId="0" fontId="0" fillId="0" borderId="5" xfId="0" applyBorder="1" applyAlignment="1">
      <alignment horizontal="right" vertical="center" wrapText="1"/>
    </xf>
    <xf numFmtId="0" fontId="0" fillId="0" borderId="22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right" vertical="center" wrapText="1"/>
    </xf>
    <xf numFmtId="0" fontId="0" fillId="0" borderId="30" xfId="0" applyBorder="1" applyAlignment="1">
      <alignment horizontal="center" vertical="center"/>
    </xf>
    <xf numFmtId="0" fontId="0" fillId="0" borderId="25" xfId="0" applyBorder="1"/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0" fillId="0" borderId="15" xfId="0" applyBorder="1"/>
    <xf numFmtId="0" fontId="0" fillId="0" borderId="14" xfId="0" applyBorder="1"/>
    <xf numFmtId="0" fontId="0" fillId="0" borderId="31" xfId="0" applyFill="1" applyBorder="1" applyAlignment="1">
      <alignment horizontal="center" vertical="center" wrapText="1"/>
    </xf>
    <xf numFmtId="0" fontId="0" fillId="0" borderId="30" xfId="0" applyBorder="1" applyAlignment="1">
      <alignment horizontal="right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5" xfId="0" applyBorder="1" applyAlignment="1">
      <alignment wrapText="1"/>
    </xf>
    <xf numFmtId="0" fontId="0" fillId="0" borderId="5" xfId="0" applyBorder="1"/>
    <xf numFmtId="0" fontId="2" fillId="0" borderId="24" xfId="0" applyFont="1" applyBorder="1"/>
    <xf numFmtId="0" fontId="0" fillId="0" borderId="34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9" fontId="1" fillId="0" borderId="25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right" vertical="center" wrapText="1"/>
    </xf>
    <xf numFmtId="0" fontId="0" fillId="0" borderId="13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right" vertical="center" wrapText="1"/>
    </xf>
    <xf numFmtId="0" fontId="0" fillId="0" borderId="15" xfId="0" applyBorder="1" applyAlignment="1">
      <alignment horizontal="right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5" xfId="0" applyBorder="1" applyAlignment="1">
      <alignment wrapText="1"/>
    </xf>
    <xf numFmtId="0" fontId="0" fillId="0" borderId="13" xfId="0" applyBorder="1" applyAlignment="1">
      <alignment horizontal="right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0" borderId="38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0" fillId="0" borderId="40" xfId="0" applyBorder="1" applyAlignment="1">
      <alignment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0" xfId="0" applyBorder="1" applyAlignment="1">
      <alignment horizontal="right" vertical="center" wrapText="1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right" vertical="center" wrapText="1"/>
    </xf>
    <xf numFmtId="0" fontId="0" fillId="0" borderId="36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1" xfId="0" applyBorder="1" applyAlignment="1">
      <alignment horizontal="right" vertical="center" wrapText="1"/>
    </xf>
    <xf numFmtId="0" fontId="5" fillId="0" borderId="41" xfId="0" applyFont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1" fillId="0" borderId="41" xfId="0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1" fillId="0" borderId="36" xfId="0" applyFont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2" xfId="0" applyBorder="1" applyAlignment="1">
      <alignment horizontal="right" vertical="center" wrapText="1"/>
    </xf>
    <xf numFmtId="0" fontId="0" fillId="0" borderId="44" xfId="0" applyBorder="1" applyAlignment="1">
      <alignment horizontal="righ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2" xfId="0" applyBorder="1" applyAlignment="1">
      <alignment horizontal="center" wrapText="1"/>
    </xf>
    <xf numFmtId="0" fontId="0" fillId="0" borderId="40" xfId="0" applyBorder="1" applyAlignment="1">
      <alignment wrapText="1"/>
    </xf>
    <xf numFmtId="0" fontId="0" fillId="0" borderId="36" xfId="0" applyBorder="1" applyAlignment="1">
      <alignment horizontal="right" vertical="center" wrapText="1"/>
    </xf>
    <xf numFmtId="0" fontId="0" fillId="0" borderId="42" xfId="0" applyBorder="1" applyAlignment="1">
      <alignment horizontal="center"/>
    </xf>
    <xf numFmtId="0" fontId="0" fillId="0" borderId="44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3" fillId="0" borderId="47" xfId="0" applyFont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0" borderId="47" xfId="0" applyBorder="1" applyAlignment="1">
      <alignment horizontal="center" vertical="center" wrapText="1"/>
    </xf>
    <xf numFmtId="0" fontId="0" fillId="0" borderId="47" xfId="0" applyBorder="1" applyAlignment="1">
      <alignment horizontal="right" vertical="center" wrapText="1"/>
    </xf>
    <xf numFmtId="0" fontId="0" fillId="0" borderId="47" xfId="0" applyBorder="1" applyAlignment="1">
      <alignment horizontal="center" wrapText="1"/>
    </xf>
    <xf numFmtId="0" fontId="0" fillId="0" borderId="45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4" xfId="0" applyBorder="1" applyAlignment="1">
      <alignment horizontal="center"/>
    </xf>
    <xf numFmtId="2" fontId="0" fillId="0" borderId="4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zoomScale="85" zoomScaleNormal="85" workbookViewId="0">
      <selection activeCell="C96" sqref="C96"/>
    </sheetView>
  </sheetViews>
  <sheetFormatPr defaultRowHeight="15" x14ac:dyDescent="0.25"/>
  <cols>
    <col min="1" max="1" width="24" style="5" customWidth="1"/>
    <col min="2" max="2" width="26.85546875" style="5" bestFit="1" customWidth="1"/>
    <col min="3" max="3" width="43.140625" style="5" customWidth="1"/>
    <col min="4" max="4" width="19.28515625" style="5" customWidth="1"/>
    <col min="5" max="5" width="12.5703125" style="5" bestFit="1" customWidth="1"/>
    <col min="6" max="6" width="10.85546875" style="5" bestFit="1" customWidth="1"/>
    <col min="7" max="7" width="19.140625" style="5" bestFit="1" customWidth="1"/>
    <col min="8" max="8" width="13.42578125" style="5" customWidth="1"/>
    <col min="9" max="9" width="19.42578125" style="5" bestFit="1" customWidth="1"/>
    <col min="10" max="10" width="8.5703125" style="5" bestFit="1" customWidth="1"/>
    <col min="11" max="14" width="9.140625" style="5"/>
    <col min="15" max="15" width="17.5703125" style="5" bestFit="1" customWidth="1"/>
    <col min="16" max="16384" width="9.140625" style="5"/>
  </cols>
  <sheetData>
    <row r="1" spans="1:19" x14ac:dyDescent="0.25">
      <c r="A1" s="94" t="s">
        <v>160</v>
      </c>
      <c r="B1" s="94"/>
      <c r="C1" s="94"/>
      <c r="D1" s="94"/>
    </row>
    <row r="2" spans="1:19" ht="52.5" customHeight="1" thickBot="1" x14ac:dyDescent="0.3">
      <c r="A2" s="93" t="s">
        <v>67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</row>
    <row r="3" spans="1:19" ht="54.75" customHeight="1" x14ac:dyDescent="0.25">
      <c r="A3" s="114" t="s">
        <v>25</v>
      </c>
      <c r="B3" s="114" t="s">
        <v>39</v>
      </c>
      <c r="C3" s="114" t="s">
        <v>26</v>
      </c>
      <c r="D3" s="114" t="s">
        <v>27</v>
      </c>
      <c r="E3" s="114" t="s">
        <v>28</v>
      </c>
      <c r="F3" s="114" t="s">
        <v>29</v>
      </c>
      <c r="G3" s="115" t="s">
        <v>112</v>
      </c>
      <c r="H3" s="114" t="s">
        <v>31</v>
      </c>
      <c r="I3" s="114" t="s">
        <v>113</v>
      </c>
      <c r="J3" s="114" t="s">
        <v>34</v>
      </c>
      <c r="K3" s="114" t="s">
        <v>35</v>
      </c>
      <c r="L3" s="114" t="s">
        <v>36</v>
      </c>
      <c r="M3" s="114" t="s">
        <v>37</v>
      </c>
      <c r="N3" s="114" t="s">
        <v>38</v>
      </c>
      <c r="O3" s="116" t="s">
        <v>44</v>
      </c>
    </row>
    <row r="4" spans="1:19" ht="15" customHeight="1" x14ac:dyDescent="0.25">
      <c r="A4" s="11" t="s">
        <v>1</v>
      </c>
      <c r="B4" s="117">
        <v>68347.600000000006</v>
      </c>
      <c r="C4" s="117">
        <v>2.4900000000000002</v>
      </c>
      <c r="D4" s="117">
        <v>8.5</v>
      </c>
      <c r="E4" s="117">
        <v>8.98</v>
      </c>
      <c r="F4" s="117">
        <v>8.6199999999999992</v>
      </c>
      <c r="G4" s="11" t="s">
        <v>159</v>
      </c>
      <c r="H4" s="6">
        <v>372897.07</v>
      </c>
      <c r="I4" s="11" t="s">
        <v>3</v>
      </c>
      <c r="J4" s="6">
        <v>0.7</v>
      </c>
      <c r="K4" s="6">
        <v>640</v>
      </c>
      <c r="L4" s="6">
        <v>4.07</v>
      </c>
      <c r="M4" s="6">
        <v>3716.96</v>
      </c>
      <c r="N4" s="6">
        <v>914.29</v>
      </c>
      <c r="O4" s="81">
        <v>1</v>
      </c>
      <c r="Q4" s="15"/>
      <c r="S4" s="15"/>
    </row>
    <row r="5" spans="1:19" ht="15" customHeight="1" x14ac:dyDescent="0.25">
      <c r="A5" s="11" t="s">
        <v>6</v>
      </c>
      <c r="B5" s="118">
        <v>14769.9</v>
      </c>
      <c r="C5" s="118">
        <v>2.7</v>
      </c>
      <c r="D5" s="118">
        <v>9.1999999999999993</v>
      </c>
      <c r="E5" s="118">
        <v>9.7200000000000006</v>
      </c>
      <c r="F5" s="118">
        <v>9.32</v>
      </c>
      <c r="G5" s="11" t="s">
        <v>159</v>
      </c>
      <c r="H5" s="6">
        <v>75837.5</v>
      </c>
      <c r="I5" s="11" t="s">
        <v>3</v>
      </c>
      <c r="J5" s="6">
        <v>0.7</v>
      </c>
      <c r="K5" s="6">
        <v>640</v>
      </c>
      <c r="L5" s="6">
        <v>0.83</v>
      </c>
      <c r="M5" s="6">
        <v>755.93</v>
      </c>
      <c r="N5" s="6">
        <v>914.29</v>
      </c>
      <c r="O5" s="81">
        <v>1</v>
      </c>
      <c r="S5" s="15"/>
    </row>
    <row r="6" spans="1:19" ht="15" customHeight="1" x14ac:dyDescent="0.25">
      <c r="A6" s="11" t="s">
        <v>7</v>
      </c>
      <c r="B6" s="118">
        <v>67498.600000000006</v>
      </c>
      <c r="C6" s="118">
        <v>2.4900000000000002</v>
      </c>
      <c r="D6" s="118">
        <v>8.48</v>
      </c>
      <c r="E6" s="118">
        <v>8.9700000000000006</v>
      </c>
      <c r="F6" s="118">
        <v>8.6199999999999992</v>
      </c>
      <c r="G6" s="11" t="s">
        <v>159</v>
      </c>
      <c r="H6" s="6">
        <v>365398.87</v>
      </c>
      <c r="I6" s="11" t="s">
        <v>3</v>
      </c>
      <c r="J6" s="6">
        <v>0.7</v>
      </c>
      <c r="K6" s="6">
        <v>640</v>
      </c>
      <c r="L6" s="6">
        <v>3.98</v>
      </c>
      <c r="M6" s="6">
        <v>3642.22</v>
      </c>
      <c r="N6" s="6">
        <v>914.29</v>
      </c>
      <c r="O6" s="81">
        <v>1</v>
      </c>
      <c r="Q6" s="15"/>
      <c r="S6" s="15"/>
    </row>
    <row r="7" spans="1:19" ht="15" customHeight="1" x14ac:dyDescent="0.25">
      <c r="A7" s="11" t="s">
        <v>8</v>
      </c>
      <c r="B7" s="118">
        <v>74290.5</v>
      </c>
      <c r="C7" s="118">
        <v>2.54</v>
      </c>
      <c r="D7" s="118">
        <v>8.67</v>
      </c>
      <c r="E7" s="118">
        <v>9.17</v>
      </c>
      <c r="F7" s="118">
        <v>8.8699999999999992</v>
      </c>
      <c r="G7" s="11" t="s">
        <v>159</v>
      </c>
      <c r="H7" s="6">
        <v>365398.87</v>
      </c>
      <c r="I7" s="11" t="s">
        <v>3</v>
      </c>
      <c r="J7" s="6">
        <v>0.7</v>
      </c>
      <c r="K7" s="6">
        <v>640</v>
      </c>
      <c r="L7" s="6">
        <v>3.98</v>
      </c>
      <c r="M7" s="6">
        <v>3642.22</v>
      </c>
      <c r="N7" s="6">
        <v>914.29</v>
      </c>
      <c r="O7" s="81">
        <v>1</v>
      </c>
      <c r="S7" s="15"/>
    </row>
    <row r="8" spans="1:19" ht="15" customHeight="1" x14ac:dyDescent="0.25">
      <c r="A8" s="11" t="s">
        <v>9</v>
      </c>
      <c r="B8" s="118">
        <v>14769.9</v>
      </c>
      <c r="C8" s="118">
        <v>3.16</v>
      </c>
      <c r="D8" s="118">
        <v>10.8</v>
      </c>
      <c r="E8" s="118">
        <v>11.39</v>
      </c>
      <c r="F8" s="118">
        <v>10.76</v>
      </c>
      <c r="G8" s="11" t="s">
        <v>159</v>
      </c>
      <c r="H8" s="6">
        <v>75837.5</v>
      </c>
      <c r="I8" s="11" t="s">
        <v>3</v>
      </c>
      <c r="J8" s="6">
        <v>0.7</v>
      </c>
      <c r="K8" s="6">
        <v>640</v>
      </c>
      <c r="L8" s="6">
        <v>0.83</v>
      </c>
      <c r="M8" s="6">
        <v>755.93</v>
      </c>
      <c r="N8" s="6">
        <v>914.29</v>
      </c>
      <c r="O8" s="81">
        <v>1</v>
      </c>
      <c r="Q8" s="15"/>
      <c r="S8" s="15"/>
    </row>
    <row r="9" spans="1:19" ht="15" customHeight="1" x14ac:dyDescent="0.25">
      <c r="A9" s="11" t="s">
        <v>10</v>
      </c>
      <c r="B9" s="118">
        <v>14769.9</v>
      </c>
      <c r="C9" s="118">
        <v>2.7</v>
      </c>
      <c r="D9" s="118">
        <v>9.1999999999999993</v>
      </c>
      <c r="E9" s="118">
        <v>9.7200000000000006</v>
      </c>
      <c r="F9" s="118">
        <v>9.32</v>
      </c>
      <c r="G9" s="11" t="s">
        <v>159</v>
      </c>
      <c r="H9" s="6">
        <v>75837.5</v>
      </c>
      <c r="I9" s="11" t="s">
        <v>3</v>
      </c>
      <c r="J9" s="6">
        <v>0.7</v>
      </c>
      <c r="K9" s="6">
        <v>640</v>
      </c>
      <c r="L9" s="6">
        <v>0.83</v>
      </c>
      <c r="M9" s="6">
        <v>755.93</v>
      </c>
      <c r="N9" s="6">
        <v>914.29</v>
      </c>
      <c r="O9" s="81">
        <v>1</v>
      </c>
      <c r="S9" s="15"/>
    </row>
    <row r="10" spans="1:19" ht="15" customHeight="1" x14ac:dyDescent="0.25">
      <c r="A10" s="11" t="s">
        <v>11</v>
      </c>
      <c r="B10" s="118">
        <v>74290.5</v>
      </c>
      <c r="C10" s="118">
        <v>2.59</v>
      </c>
      <c r="D10" s="118">
        <v>8.83</v>
      </c>
      <c r="E10" s="118">
        <v>9.33</v>
      </c>
      <c r="F10" s="118">
        <v>9.01</v>
      </c>
      <c r="G10" s="11" t="s">
        <v>159</v>
      </c>
      <c r="H10" s="6">
        <v>365398.87</v>
      </c>
      <c r="I10" s="11" t="s">
        <v>3</v>
      </c>
      <c r="J10" s="6">
        <v>0.7</v>
      </c>
      <c r="K10" s="6">
        <v>640</v>
      </c>
      <c r="L10" s="6">
        <v>3.98</v>
      </c>
      <c r="M10" s="6">
        <v>3642.22</v>
      </c>
      <c r="N10" s="6">
        <v>914.29</v>
      </c>
      <c r="O10" s="81">
        <v>1</v>
      </c>
      <c r="Q10" s="15"/>
      <c r="S10" s="15"/>
    </row>
    <row r="11" spans="1:19" ht="15" customHeight="1" x14ac:dyDescent="0.25">
      <c r="A11" s="11" t="s">
        <v>12</v>
      </c>
      <c r="B11" s="118">
        <v>67498.600000000006</v>
      </c>
      <c r="C11" s="118">
        <v>2.5</v>
      </c>
      <c r="D11" s="118">
        <v>8.52</v>
      </c>
      <c r="E11" s="118">
        <v>9</v>
      </c>
      <c r="F11" s="118">
        <v>8.65</v>
      </c>
      <c r="G11" s="11" t="s">
        <v>159</v>
      </c>
      <c r="H11" s="6">
        <v>365398.87</v>
      </c>
      <c r="I11" s="11" t="s">
        <v>3</v>
      </c>
      <c r="J11" s="6">
        <v>0.7</v>
      </c>
      <c r="K11" s="6">
        <v>640</v>
      </c>
      <c r="L11" s="6">
        <v>3.98</v>
      </c>
      <c r="M11" s="6">
        <v>3642.22</v>
      </c>
      <c r="N11" s="6">
        <v>914.29</v>
      </c>
      <c r="O11" s="81">
        <v>1</v>
      </c>
      <c r="S11" s="15"/>
    </row>
    <row r="12" spans="1:19" ht="15" customHeight="1" x14ac:dyDescent="0.25">
      <c r="A12" s="11" t="s">
        <v>13</v>
      </c>
      <c r="B12" s="118">
        <v>14769.9</v>
      </c>
      <c r="C12" s="118">
        <v>2.7</v>
      </c>
      <c r="D12" s="118">
        <v>9.23</v>
      </c>
      <c r="E12" s="118">
        <v>9.75</v>
      </c>
      <c r="F12" s="118">
        <v>9.34</v>
      </c>
      <c r="G12" s="11" t="s">
        <v>159</v>
      </c>
      <c r="H12" s="6">
        <v>75837.5</v>
      </c>
      <c r="I12" s="11" t="s">
        <v>3</v>
      </c>
      <c r="J12" s="6">
        <v>0.7</v>
      </c>
      <c r="K12" s="6">
        <v>640</v>
      </c>
      <c r="L12" s="6">
        <v>0.83</v>
      </c>
      <c r="M12" s="6">
        <v>755.93</v>
      </c>
      <c r="N12" s="6">
        <v>914.29</v>
      </c>
      <c r="O12" s="81">
        <v>1</v>
      </c>
      <c r="Q12" s="15"/>
      <c r="S12" s="15"/>
    </row>
    <row r="13" spans="1:19" ht="15" customHeight="1" x14ac:dyDescent="0.25">
      <c r="A13" s="11" t="s">
        <v>14</v>
      </c>
      <c r="B13" s="118">
        <v>16520.7</v>
      </c>
      <c r="C13" s="118">
        <v>2.67</v>
      </c>
      <c r="D13" s="118">
        <v>9.11</v>
      </c>
      <c r="E13" s="118">
        <v>9.6199999999999992</v>
      </c>
      <c r="F13" s="118">
        <v>9.19</v>
      </c>
      <c r="G13" s="11" t="s">
        <v>159</v>
      </c>
      <c r="H13" s="6">
        <v>90134.97</v>
      </c>
      <c r="I13" s="11" t="s">
        <v>3</v>
      </c>
      <c r="J13" s="6">
        <v>0.7</v>
      </c>
      <c r="K13" s="6">
        <v>640</v>
      </c>
      <c r="L13" s="6">
        <v>0.98</v>
      </c>
      <c r="M13" s="6">
        <v>898.45</v>
      </c>
      <c r="N13" s="6">
        <v>914.29</v>
      </c>
      <c r="O13" s="81">
        <v>1</v>
      </c>
      <c r="S13" s="15"/>
    </row>
    <row r="14" spans="1:19" ht="15" customHeight="1" x14ac:dyDescent="0.25">
      <c r="A14" s="11" t="s">
        <v>15</v>
      </c>
      <c r="B14" s="118">
        <v>5331.3</v>
      </c>
      <c r="C14" s="118">
        <v>3.17</v>
      </c>
      <c r="D14" s="118">
        <v>10.81</v>
      </c>
      <c r="E14" s="118">
        <v>11.4</v>
      </c>
      <c r="F14" s="118">
        <v>10.78</v>
      </c>
      <c r="G14" s="11" t="s">
        <v>159</v>
      </c>
      <c r="H14" s="6">
        <v>27174.69</v>
      </c>
      <c r="I14" s="11" t="s">
        <v>3</v>
      </c>
      <c r="J14" s="6">
        <v>0.7</v>
      </c>
      <c r="K14" s="6">
        <v>640</v>
      </c>
      <c r="L14" s="6">
        <v>0.3</v>
      </c>
      <c r="M14" s="6">
        <v>270.87</v>
      </c>
      <c r="N14" s="6">
        <v>914.29</v>
      </c>
      <c r="O14" s="81">
        <v>1</v>
      </c>
      <c r="Q14" s="15"/>
      <c r="S14" s="15"/>
    </row>
    <row r="15" spans="1:19" ht="15" customHeight="1" x14ac:dyDescent="0.25">
      <c r="A15" s="11" t="s">
        <v>16</v>
      </c>
      <c r="B15" s="118">
        <v>54190.6</v>
      </c>
      <c r="C15" s="118">
        <v>2.54</v>
      </c>
      <c r="D15" s="118">
        <v>8.68</v>
      </c>
      <c r="E15" s="118">
        <v>9.17</v>
      </c>
      <c r="F15" s="118">
        <v>8.84</v>
      </c>
      <c r="G15" s="11" t="s">
        <v>159</v>
      </c>
      <c r="H15" s="6">
        <v>276220.06</v>
      </c>
      <c r="I15" s="11" t="s">
        <v>3</v>
      </c>
      <c r="J15" s="6">
        <v>0.7</v>
      </c>
      <c r="K15" s="6">
        <v>640</v>
      </c>
      <c r="L15" s="6">
        <v>3.01</v>
      </c>
      <c r="M15" s="6">
        <v>2753.3</v>
      </c>
      <c r="N15" s="6">
        <v>914.29</v>
      </c>
      <c r="O15" s="81">
        <v>1</v>
      </c>
      <c r="S15" s="15"/>
    </row>
    <row r="16" spans="1:19" ht="15" customHeight="1" x14ac:dyDescent="0.25">
      <c r="A16" s="11" t="s">
        <v>17</v>
      </c>
      <c r="B16" s="118">
        <v>44739.9</v>
      </c>
      <c r="C16" s="118">
        <v>2.52</v>
      </c>
      <c r="D16" s="118">
        <v>8.61</v>
      </c>
      <c r="E16" s="118">
        <v>9.09</v>
      </c>
      <c r="F16" s="118">
        <v>8.67</v>
      </c>
      <c r="G16" s="11" t="s">
        <v>159</v>
      </c>
      <c r="H16" s="6">
        <v>197490.16</v>
      </c>
      <c r="I16" s="11" t="s">
        <v>3</v>
      </c>
      <c r="J16" s="6">
        <v>0.7</v>
      </c>
      <c r="K16" s="6">
        <v>640</v>
      </c>
      <c r="L16" s="6">
        <v>2.84</v>
      </c>
      <c r="M16" s="6">
        <v>2592.83</v>
      </c>
      <c r="N16" s="6">
        <v>914.29</v>
      </c>
      <c r="O16" s="81">
        <v>1</v>
      </c>
      <c r="Q16" s="15"/>
      <c r="S16" s="15"/>
    </row>
    <row r="17" spans="1:19" ht="15" customHeight="1" x14ac:dyDescent="0.25">
      <c r="A17" s="11" t="s">
        <v>18</v>
      </c>
      <c r="B17" s="118">
        <v>11444.5</v>
      </c>
      <c r="C17" s="118">
        <v>2.66</v>
      </c>
      <c r="D17" s="118">
        <v>9.08</v>
      </c>
      <c r="E17" s="118">
        <v>9.58</v>
      </c>
      <c r="F17" s="118">
        <v>9.1</v>
      </c>
      <c r="G17" s="11" t="s">
        <v>159</v>
      </c>
      <c r="H17" s="6">
        <v>66538.84</v>
      </c>
      <c r="I17" s="11" t="s">
        <v>3</v>
      </c>
      <c r="J17" s="6">
        <v>0.7</v>
      </c>
      <c r="K17" s="6">
        <v>640</v>
      </c>
      <c r="L17" s="6">
        <v>0.73</v>
      </c>
      <c r="M17" s="6">
        <v>663.24</v>
      </c>
      <c r="N17" s="6">
        <v>914.29</v>
      </c>
      <c r="O17" s="81">
        <v>1</v>
      </c>
      <c r="S17" s="15"/>
    </row>
    <row r="18" spans="1:19" ht="15" customHeight="1" x14ac:dyDescent="0.25">
      <c r="A18" s="11" t="s">
        <v>19</v>
      </c>
      <c r="B18" s="118">
        <v>16114.5</v>
      </c>
      <c r="C18" s="118">
        <v>3.19</v>
      </c>
      <c r="D18" s="118">
        <v>10.87</v>
      </c>
      <c r="E18" s="118">
        <v>11.47</v>
      </c>
      <c r="F18" s="118">
        <v>10.88</v>
      </c>
      <c r="G18" s="11" t="s">
        <v>159</v>
      </c>
      <c r="H18" s="6">
        <v>79259.5</v>
      </c>
      <c r="I18" s="11" t="s">
        <v>3</v>
      </c>
      <c r="J18" s="6">
        <v>0.7</v>
      </c>
      <c r="K18" s="6">
        <v>640</v>
      </c>
      <c r="L18" s="6">
        <v>0.86</v>
      </c>
      <c r="M18" s="6">
        <v>790.04</v>
      </c>
      <c r="N18" s="6">
        <v>914.29</v>
      </c>
      <c r="O18" s="81">
        <v>1</v>
      </c>
      <c r="Q18" s="15"/>
      <c r="S18" s="15"/>
    </row>
    <row r="19" spans="1:19" ht="15" customHeight="1" x14ac:dyDescent="0.25">
      <c r="A19" s="11" t="s">
        <v>20</v>
      </c>
      <c r="B19" s="118">
        <v>16114.5</v>
      </c>
      <c r="C19" s="118">
        <v>3.19</v>
      </c>
      <c r="D19" s="118">
        <v>10.87</v>
      </c>
      <c r="E19" s="118">
        <v>11.47</v>
      </c>
      <c r="F19" s="118">
        <v>10.88</v>
      </c>
      <c r="G19" s="11" t="s">
        <v>159</v>
      </c>
      <c r="H19" s="6">
        <v>79259.5</v>
      </c>
      <c r="I19" s="11" t="s">
        <v>3</v>
      </c>
      <c r="J19" s="6">
        <v>0.7</v>
      </c>
      <c r="K19" s="6">
        <v>640</v>
      </c>
      <c r="L19" s="6">
        <v>0.86</v>
      </c>
      <c r="M19" s="6">
        <v>790.04</v>
      </c>
      <c r="N19" s="6">
        <v>914.29</v>
      </c>
      <c r="O19" s="81">
        <v>1</v>
      </c>
      <c r="S19" s="15"/>
    </row>
    <row r="20" spans="1:19" ht="15" customHeight="1" x14ac:dyDescent="0.25">
      <c r="A20" s="11" t="s">
        <v>21</v>
      </c>
      <c r="B20" s="118">
        <v>7720.8</v>
      </c>
      <c r="C20" s="118">
        <v>2.68</v>
      </c>
      <c r="D20" s="118">
        <v>9.14</v>
      </c>
      <c r="E20" s="118">
        <v>9.66</v>
      </c>
      <c r="F20" s="118">
        <v>9.23</v>
      </c>
      <c r="G20" s="11" t="s">
        <v>159</v>
      </c>
      <c r="H20" s="6">
        <v>26178.05</v>
      </c>
      <c r="I20" s="11" t="s">
        <v>3</v>
      </c>
      <c r="J20" s="6">
        <v>0.7</v>
      </c>
      <c r="K20" s="6">
        <v>640</v>
      </c>
      <c r="L20" s="6">
        <v>0.45</v>
      </c>
      <c r="M20" s="6">
        <v>412.84</v>
      </c>
      <c r="N20" s="6">
        <v>914.29</v>
      </c>
      <c r="O20" s="81">
        <v>1</v>
      </c>
      <c r="Q20" s="15"/>
      <c r="S20" s="15"/>
    </row>
    <row r="21" spans="1:19" ht="15" customHeight="1" x14ac:dyDescent="0.25">
      <c r="A21" s="11" t="s">
        <v>22</v>
      </c>
      <c r="B21" s="118">
        <v>9559.1</v>
      </c>
      <c r="C21" s="118">
        <v>2.67</v>
      </c>
      <c r="D21" s="118">
        <v>9.11</v>
      </c>
      <c r="E21" s="118">
        <v>9.61</v>
      </c>
      <c r="F21" s="118">
        <v>9.1300000000000008</v>
      </c>
      <c r="G21" s="11" t="s">
        <v>159</v>
      </c>
      <c r="H21" s="6">
        <v>29781.9</v>
      </c>
      <c r="I21" s="11" t="s">
        <v>3</v>
      </c>
      <c r="J21" s="6">
        <v>0.7</v>
      </c>
      <c r="K21" s="6">
        <v>640</v>
      </c>
      <c r="L21" s="6">
        <v>0.6</v>
      </c>
      <c r="M21" s="6">
        <v>546.39</v>
      </c>
      <c r="N21" s="6">
        <v>914.29</v>
      </c>
      <c r="O21" s="81">
        <v>1</v>
      </c>
      <c r="S21" s="15"/>
    </row>
    <row r="22" spans="1:19" ht="15" customHeight="1" x14ac:dyDescent="0.25">
      <c r="A22" s="11" t="s">
        <v>23</v>
      </c>
      <c r="B22" s="118">
        <v>4550</v>
      </c>
      <c r="C22" s="118">
        <v>3.16</v>
      </c>
      <c r="D22" s="118">
        <v>10.79</v>
      </c>
      <c r="E22" s="118">
        <v>11.38</v>
      </c>
      <c r="F22" s="118">
        <v>10.74</v>
      </c>
      <c r="G22" s="11" t="s">
        <v>159</v>
      </c>
      <c r="H22" s="6">
        <v>14882.64</v>
      </c>
      <c r="I22" s="11" t="s">
        <v>3</v>
      </c>
      <c r="J22" s="6">
        <v>0.7</v>
      </c>
      <c r="K22" s="6">
        <v>640</v>
      </c>
      <c r="L22" s="6">
        <v>0.26</v>
      </c>
      <c r="M22" s="6">
        <v>233.92</v>
      </c>
      <c r="N22" s="6">
        <v>914.29</v>
      </c>
      <c r="O22" s="81">
        <v>2</v>
      </c>
      <c r="Q22" s="15"/>
      <c r="S22" s="15"/>
    </row>
    <row r="23" spans="1:19" ht="15" customHeight="1" thickBot="1" x14ac:dyDescent="0.3">
      <c r="A23" s="83" t="s">
        <v>24</v>
      </c>
      <c r="B23" s="119">
        <v>42075.5</v>
      </c>
      <c r="C23" s="119">
        <v>2.56</v>
      </c>
      <c r="D23" s="119">
        <v>8.7200000000000006</v>
      </c>
      <c r="E23" s="119">
        <v>9.2100000000000009</v>
      </c>
      <c r="F23" s="119">
        <v>8.81</v>
      </c>
      <c r="G23" s="83" t="s">
        <v>159</v>
      </c>
      <c r="H23" s="41">
        <v>162683.10999999999</v>
      </c>
      <c r="I23" s="83" t="s">
        <v>3</v>
      </c>
      <c r="J23" s="41">
        <v>0.7</v>
      </c>
      <c r="K23" s="41">
        <v>640</v>
      </c>
      <c r="L23" s="41">
        <v>2.5499999999999998</v>
      </c>
      <c r="M23" s="41">
        <v>2331.83</v>
      </c>
      <c r="N23" s="41">
        <v>914.29</v>
      </c>
      <c r="O23" s="82">
        <v>6</v>
      </c>
      <c r="S23" s="15"/>
    </row>
    <row r="24" spans="1:19" ht="15" customHeight="1" x14ac:dyDescent="0.25">
      <c r="B24" s="19"/>
      <c r="H24" s="7"/>
      <c r="O24" s="43"/>
      <c r="S24" s="15"/>
    </row>
    <row r="25" spans="1:19" ht="15" customHeight="1" thickBot="1" x14ac:dyDescent="0.3">
      <c r="B25" s="19"/>
      <c r="H25" s="7"/>
      <c r="O25" s="43"/>
      <c r="S25" s="15"/>
    </row>
    <row r="26" spans="1:19" ht="53.25" customHeight="1" x14ac:dyDescent="0.25">
      <c r="A26" s="120" t="s">
        <v>156</v>
      </c>
      <c r="B26" s="121"/>
      <c r="C26" s="122"/>
      <c r="H26" s="7"/>
      <c r="O26" s="43"/>
      <c r="S26" s="15"/>
    </row>
    <row r="27" spans="1:19" ht="39" customHeight="1" x14ac:dyDescent="0.25">
      <c r="A27" s="123"/>
      <c r="B27" s="124" t="s">
        <v>157</v>
      </c>
      <c r="C27" s="125" t="s">
        <v>158</v>
      </c>
      <c r="H27" s="7"/>
      <c r="O27" s="43"/>
      <c r="S27" s="15"/>
    </row>
    <row r="28" spans="1:19" ht="15" customHeight="1" x14ac:dyDescent="0.25">
      <c r="A28" s="126" t="s">
        <v>72</v>
      </c>
      <c r="B28" s="127">
        <v>3.59E-4</v>
      </c>
      <c r="C28" s="128">
        <v>722.75</v>
      </c>
      <c r="H28" s="7"/>
      <c r="O28" s="43"/>
      <c r="S28" s="15"/>
    </row>
    <row r="29" spans="1:19" ht="15" customHeight="1" x14ac:dyDescent="0.25">
      <c r="A29" s="126" t="s">
        <v>73</v>
      </c>
      <c r="B29" s="127">
        <v>6.7999999999999999E-5</v>
      </c>
      <c r="C29" s="128">
        <v>136.41999999999999</v>
      </c>
      <c r="H29" s="7"/>
      <c r="O29" s="43"/>
      <c r="S29" s="15"/>
    </row>
    <row r="30" spans="1:19" ht="15" customHeight="1" x14ac:dyDescent="0.25">
      <c r="A30" s="126" t="s">
        <v>74</v>
      </c>
      <c r="B30" s="127">
        <v>1.54E-4</v>
      </c>
      <c r="C30" s="128">
        <v>309.83999999999997</v>
      </c>
      <c r="H30" s="7"/>
      <c r="O30" s="43"/>
      <c r="S30" s="15"/>
    </row>
    <row r="31" spans="1:19" ht="15" customHeight="1" x14ac:dyDescent="0.25">
      <c r="A31" s="126" t="s">
        <v>75</v>
      </c>
      <c r="B31" s="127">
        <v>1.54E-4</v>
      </c>
      <c r="C31" s="128">
        <v>308.86</v>
      </c>
      <c r="H31" s="7"/>
      <c r="O31" s="43"/>
      <c r="S31" s="15"/>
    </row>
    <row r="32" spans="1:19" ht="15" customHeight="1" x14ac:dyDescent="0.25">
      <c r="A32" s="126" t="s">
        <v>76</v>
      </c>
      <c r="B32" s="127">
        <v>6.7999999999999999E-5</v>
      </c>
      <c r="C32" s="128">
        <v>137.12</v>
      </c>
      <c r="H32" s="7"/>
      <c r="O32" s="43"/>
      <c r="S32" s="15"/>
    </row>
    <row r="33" spans="1:19" ht="15" customHeight="1" x14ac:dyDescent="0.25">
      <c r="A33" s="126" t="s">
        <v>77</v>
      </c>
      <c r="B33" s="127">
        <v>1.2799999999999999E-4</v>
      </c>
      <c r="C33" s="128">
        <v>258.19</v>
      </c>
      <c r="H33" s="7"/>
      <c r="O33" s="43"/>
      <c r="S33" s="15"/>
    </row>
    <row r="34" spans="1:19" ht="15" customHeight="1" x14ac:dyDescent="0.25">
      <c r="A34" s="126" t="s">
        <v>78</v>
      </c>
      <c r="B34" s="127">
        <v>4.2499999999999998E-4</v>
      </c>
      <c r="C34" s="128">
        <v>855.64</v>
      </c>
      <c r="H34" s="7"/>
      <c r="O34" s="43"/>
      <c r="S34" s="15"/>
    </row>
    <row r="35" spans="1:19" ht="15" customHeight="1" x14ac:dyDescent="0.25">
      <c r="A35" s="126" t="s">
        <v>79</v>
      </c>
      <c r="B35" s="127">
        <v>4.2700000000000002E-4</v>
      </c>
      <c r="C35" s="128">
        <v>859.46</v>
      </c>
      <c r="H35" s="7"/>
      <c r="O35" s="43"/>
      <c r="S35" s="15"/>
    </row>
    <row r="36" spans="1:19" ht="15" customHeight="1" x14ac:dyDescent="0.25">
      <c r="A36" s="126" t="s">
        <v>80</v>
      </c>
      <c r="B36" s="127">
        <v>1.2799999999999999E-4</v>
      </c>
      <c r="C36" s="128">
        <v>257.72000000000003</v>
      </c>
      <c r="H36" s="7"/>
      <c r="O36" s="43"/>
      <c r="S36" s="15"/>
    </row>
    <row r="37" spans="1:19" ht="15" customHeight="1" x14ac:dyDescent="0.25">
      <c r="A37" s="126" t="s">
        <v>81</v>
      </c>
      <c r="B37" s="127">
        <v>5.5999999999999999E-5</v>
      </c>
      <c r="C37" s="128">
        <v>113.21</v>
      </c>
      <c r="H37" s="7"/>
      <c r="O37" s="43"/>
      <c r="S37" s="15"/>
    </row>
    <row r="38" spans="1:19" ht="15" customHeight="1" x14ac:dyDescent="0.25">
      <c r="A38" s="126" t="s">
        <v>82</v>
      </c>
      <c r="B38" s="127">
        <v>1.8E-5</v>
      </c>
      <c r="C38" s="128">
        <v>35.68</v>
      </c>
      <c r="H38" s="7"/>
      <c r="O38" s="43"/>
      <c r="S38" s="15"/>
    </row>
    <row r="39" spans="1:19" ht="15" customHeight="1" x14ac:dyDescent="0.25">
      <c r="A39" s="126" t="s">
        <v>83</v>
      </c>
      <c r="B39" s="127">
        <v>5.3399999999999997E-4</v>
      </c>
      <c r="C39" s="128">
        <v>1073.75</v>
      </c>
      <c r="H39" s="7"/>
      <c r="O39" s="43"/>
      <c r="S39" s="15"/>
    </row>
    <row r="40" spans="1:19" ht="15" customHeight="1" x14ac:dyDescent="0.25">
      <c r="A40" s="126" t="s">
        <v>84</v>
      </c>
      <c r="B40" s="127">
        <v>4.8899999999999996E-4</v>
      </c>
      <c r="C40" s="128">
        <v>983.81</v>
      </c>
      <c r="H40" s="7"/>
      <c r="O40" s="43"/>
      <c r="S40" s="15"/>
    </row>
    <row r="41" spans="1:19" ht="15" customHeight="1" x14ac:dyDescent="0.25">
      <c r="A41" s="126" t="s">
        <v>85</v>
      </c>
      <c r="B41" s="127">
        <v>2.0599999999999999E-4</v>
      </c>
      <c r="C41" s="128">
        <v>414.52</v>
      </c>
      <c r="H41" s="7"/>
      <c r="O41" s="43"/>
      <c r="S41" s="15"/>
    </row>
    <row r="42" spans="1:19" ht="15" customHeight="1" x14ac:dyDescent="0.25">
      <c r="A42" s="126" t="s">
        <v>86</v>
      </c>
      <c r="B42" s="127">
        <v>2.5999999999999998E-5</v>
      </c>
      <c r="C42" s="128">
        <v>51.97</v>
      </c>
      <c r="H42" s="7"/>
      <c r="O42" s="43"/>
      <c r="S42" s="15"/>
    </row>
    <row r="43" spans="1:19" ht="15" customHeight="1" x14ac:dyDescent="0.25">
      <c r="A43" s="126" t="s">
        <v>87</v>
      </c>
      <c r="B43" s="127">
        <v>5.7000000000000003E-5</v>
      </c>
      <c r="C43" s="128">
        <v>114.19</v>
      </c>
      <c r="H43" s="7"/>
      <c r="O43" s="43"/>
      <c r="S43" s="15"/>
    </row>
    <row r="44" spans="1:19" ht="15" customHeight="1" x14ac:dyDescent="0.25">
      <c r="A44" s="126" t="s">
        <v>88</v>
      </c>
      <c r="B44" s="127">
        <v>5.5000000000000002E-5</v>
      </c>
      <c r="C44" s="128">
        <v>109.95</v>
      </c>
      <c r="H44" s="7"/>
      <c r="O44" s="43"/>
      <c r="S44" s="15"/>
    </row>
    <row r="45" spans="1:19" ht="15" customHeight="1" x14ac:dyDescent="0.25">
      <c r="A45" s="126" t="s">
        <v>89</v>
      </c>
      <c r="B45" s="127">
        <v>1.34E-4</v>
      </c>
      <c r="C45" s="128">
        <v>269.12</v>
      </c>
      <c r="H45" s="7"/>
      <c r="O45" s="43"/>
      <c r="S45" s="15"/>
    </row>
    <row r="46" spans="1:19" ht="15" customHeight="1" x14ac:dyDescent="0.25">
      <c r="A46" s="126" t="s">
        <v>90</v>
      </c>
      <c r="B46" s="127">
        <v>2.9E-5</v>
      </c>
      <c r="C46" s="128">
        <v>58.17</v>
      </c>
      <c r="H46" s="7"/>
      <c r="O46" s="43"/>
      <c r="S46" s="15"/>
    </row>
    <row r="47" spans="1:19" ht="15" customHeight="1" x14ac:dyDescent="0.25">
      <c r="A47" s="126" t="s">
        <v>91</v>
      </c>
      <c r="B47" s="127">
        <v>6.7000000000000002E-5</v>
      </c>
      <c r="C47" s="128">
        <v>135.87</v>
      </c>
      <c r="H47" s="7"/>
      <c r="O47" s="43"/>
      <c r="S47" s="15"/>
    </row>
    <row r="48" spans="1:19" ht="15" customHeight="1" x14ac:dyDescent="0.25">
      <c r="A48" s="126" t="s">
        <v>92</v>
      </c>
      <c r="B48" s="127">
        <v>1.2400000000000001E-4</v>
      </c>
      <c r="C48" s="128">
        <v>251.59</v>
      </c>
      <c r="H48" s="7"/>
      <c r="O48" s="43"/>
      <c r="S48" s="15"/>
    </row>
    <row r="49" spans="1:19" ht="15" customHeight="1" x14ac:dyDescent="0.25">
      <c r="A49" s="126" t="s">
        <v>93</v>
      </c>
      <c r="B49" s="127">
        <v>1.3200000000000001E-4</v>
      </c>
      <c r="C49" s="128">
        <v>268.36</v>
      </c>
      <c r="H49" s="7"/>
      <c r="O49" s="43"/>
      <c r="S49" s="15"/>
    </row>
    <row r="50" spans="1:19" ht="15" customHeight="1" x14ac:dyDescent="0.25">
      <c r="A50" s="126" t="s">
        <v>94</v>
      </c>
      <c r="B50" s="127">
        <v>2.6200000000000003E-4</v>
      </c>
      <c r="C50" s="128">
        <v>528.66999999999996</v>
      </c>
      <c r="H50" s="7"/>
      <c r="O50" s="43"/>
      <c r="S50" s="15"/>
    </row>
    <row r="51" spans="1:19" ht="15" customHeight="1" x14ac:dyDescent="0.25">
      <c r="A51" s="126" t="s">
        <v>95</v>
      </c>
      <c r="B51" s="127">
        <v>3.1199999999999999E-4</v>
      </c>
      <c r="C51" s="128">
        <v>630.39</v>
      </c>
      <c r="H51" s="7"/>
      <c r="O51" s="43"/>
      <c r="S51" s="15"/>
    </row>
    <row r="52" spans="1:19" ht="15" customHeight="1" x14ac:dyDescent="0.25">
      <c r="A52" s="126" t="s">
        <v>96</v>
      </c>
      <c r="B52" s="127">
        <v>4.1E-5</v>
      </c>
      <c r="C52" s="128">
        <v>83.8</v>
      </c>
      <c r="H52" s="7"/>
      <c r="O52" s="43"/>
      <c r="S52" s="15"/>
    </row>
    <row r="53" spans="1:19" ht="15" customHeight="1" thickBot="1" x14ac:dyDescent="0.3">
      <c r="A53" s="129" t="s">
        <v>97</v>
      </c>
      <c r="B53" s="130">
        <v>8.2999999999999998E-5</v>
      </c>
      <c r="C53" s="131">
        <v>167.23</v>
      </c>
      <c r="H53" s="7"/>
      <c r="O53" s="43"/>
      <c r="S53" s="15"/>
    </row>
    <row r="54" spans="1:19" ht="15" customHeight="1" x14ac:dyDescent="0.25">
      <c r="B54" s="19"/>
      <c r="H54" s="7"/>
      <c r="O54" s="43"/>
      <c r="S54" s="15"/>
    </row>
    <row r="55" spans="1:19" ht="15.75" thickBot="1" x14ac:dyDescent="0.3">
      <c r="O55" s="16"/>
      <c r="Q55" s="15"/>
      <c r="S55" s="15"/>
    </row>
    <row r="56" spans="1:19" x14ac:dyDescent="0.25">
      <c r="A56" s="87" t="s">
        <v>64</v>
      </c>
      <c r="B56" s="88"/>
      <c r="C56" s="88"/>
      <c r="D56" s="88"/>
      <c r="E56" s="88"/>
      <c r="F56" s="88"/>
      <c r="G56" s="88"/>
      <c r="H56" s="89"/>
      <c r="O56" s="16"/>
      <c r="Q56" s="15"/>
      <c r="S56" s="15"/>
    </row>
    <row r="57" spans="1:19" x14ac:dyDescent="0.25">
      <c r="A57" s="90"/>
      <c r="B57" s="91"/>
      <c r="C57" s="91"/>
      <c r="D57" s="91"/>
      <c r="E57" s="91"/>
      <c r="F57" s="91"/>
      <c r="G57" s="91"/>
      <c r="H57" s="92"/>
      <c r="O57" s="16"/>
      <c r="Q57" s="15"/>
      <c r="S57" s="15"/>
    </row>
    <row r="58" spans="1:19" ht="48" customHeight="1" x14ac:dyDescent="0.25">
      <c r="A58" s="145" t="s">
        <v>53</v>
      </c>
      <c r="B58" s="124" t="s">
        <v>45</v>
      </c>
      <c r="C58" s="124" t="s">
        <v>46</v>
      </c>
      <c r="D58" s="124" t="s">
        <v>47</v>
      </c>
      <c r="E58" s="124" t="s">
        <v>48</v>
      </c>
      <c r="F58" s="132" t="s">
        <v>49</v>
      </c>
      <c r="G58" s="132" t="s">
        <v>50</v>
      </c>
      <c r="H58" s="146" t="s">
        <v>51</v>
      </c>
      <c r="O58" s="15"/>
      <c r="S58" s="15"/>
    </row>
    <row r="59" spans="1:19" ht="60" x14ac:dyDescent="0.25">
      <c r="A59" s="147" t="s">
        <v>52</v>
      </c>
      <c r="B59" s="124">
        <v>2.0282</v>
      </c>
      <c r="C59" s="124">
        <v>359113.9</v>
      </c>
      <c r="D59" s="124">
        <v>1.0089999999999999</v>
      </c>
      <c r="E59" s="124">
        <v>0.65569999999999995</v>
      </c>
      <c r="F59" s="132">
        <v>1.9918999999999999E-2</v>
      </c>
      <c r="G59" s="132">
        <v>22.35</v>
      </c>
      <c r="H59" s="128">
        <v>7.3999999999999999E-4</v>
      </c>
      <c r="O59" s="15"/>
      <c r="Q59" s="15"/>
      <c r="S59" s="15"/>
    </row>
    <row r="60" spans="1:19" ht="45" x14ac:dyDescent="0.25">
      <c r="A60" s="123" t="s">
        <v>54</v>
      </c>
      <c r="B60" s="132" t="s">
        <v>30</v>
      </c>
      <c r="C60" s="132" t="s">
        <v>55</v>
      </c>
      <c r="D60" s="132" t="s">
        <v>56</v>
      </c>
      <c r="E60" s="132" t="s">
        <v>57</v>
      </c>
      <c r="F60" s="132" t="s">
        <v>58</v>
      </c>
      <c r="G60" s="132" t="s">
        <v>59</v>
      </c>
      <c r="H60" s="143" t="s">
        <v>60</v>
      </c>
      <c r="O60" s="15"/>
      <c r="S60" s="15"/>
    </row>
    <row r="61" spans="1:19" ht="30.75" thickBot="1" x14ac:dyDescent="0.3">
      <c r="A61" s="129" t="s">
        <v>61</v>
      </c>
      <c r="B61" s="148" t="s">
        <v>62</v>
      </c>
      <c r="C61" s="148" t="s">
        <v>63</v>
      </c>
      <c r="D61" s="148">
        <v>1070524</v>
      </c>
      <c r="E61" s="148">
        <v>7.3999999999999999E-4</v>
      </c>
      <c r="F61" s="148">
        <v>1174.27</v>
      </c>
      <c r="G61" s="148">
        <v>1586666.67</v>
      </c>
      <c r="H61" s="144">
        <v>0.86</v>
      </c>
      <c r="O61" s="15"/>
      <c r="Q61" s="15"/>
      <c r="S61" s="15"/>
    </row>
    <row r="62" spans="1:19" x14ac:dyDescent="0.25">
      <c r="O62" s="15"/>
      <c r="Q62" s="15"/>
      <c r="S62" s="15"/>
    </row>
    <row r="63" spans="1:19" s="78" customFormat="1" ht="19.5" customHeight="1" thickBot="1" x14ac:dyDescent="0.3">
      <c r="A63" s="3"/>
      <c r="B63" s="3"/>
      <c r="C63" s="3"/>
      <c r="D63" s="3"/>
      <c r="O63" s="15"/>
      <c r="S63" s="15"/>
    </row>
    <row r="64" spans="1:19" s="78" customFormat="1" ht="23.25" customHeight="1" x14ac:dyDescent="0.25">
      <c r="A64" s="120" t="s">
        <v>162</v>
      </c>
      <c r="B64" s="121"/>
      <c r="C64" s="121"/>
      <c r="D64" s="122"/>
      <c r="O64" s="15"/>
      <c r="Q64" s="15"/>
      <c r="S64" s="15"/>
    </row>
    <row r="65" spans="1:19" s="78" customFormat="1" ht="30" x14ac:dyDescent="0.25">
      <c r="A65" s="126" t="s">
        <v>65</v>
      </c>
      <c r="B65" s="132" t="s">
        <v>66</v>
      </c>
      <c r="C65" s="133" t="s">
        <v>161</v>
      </c>
      <c r="D65" s="125" t="s">
        <v>100</v>
      </c>
      <c r="O65" s="15"/>
      <c r="S65" s="15"/>
    </row>
    <row r="66" spans="1:19" s="78" customFormat="1" ht="15" customHeight="1" x14ac:dyDescent="0.25">
      <c r="A66" s="134">
        <v>4.07</v>
      </c>
      <c r="B66" s="127">
        <v>4.07</v>
      </c>
      <c r="C66" s="135" t="s">
        <v>104</v>
      </c>
      <c r="D66" s="136">
        <v>200</v>
      </c>
      <c r="O66" s="15"/>
      <c r="Q66" s="15"/>
      <c r="S66" s="15"/>
    </row>
    <row r="67" spans="1:19" s="78" customFormat="1" x14ac:dyDescent="0.25">
      <c r="A67" s="134">
        <v>0.82679999999999998</v>
      </c>
      <c r="B67" s="127">
        <v>0.82679999999999998</v>
      </c>
      <c r="C67" s="135"/>
      <c r="D67" s="136"/>
      <c r="O67" s="15"/>
      <c r="S67" s="15"/>
    </row>
    <row r="68" spans="1:19" s="78" customFormat="1" x14ac:dyDescent="0.25">
      <c r="A68" s="134">
        <v>3.98</v>
      </c>
      <c r="B68" s="127">
        <v>3.98</v>
      </c>
      <c r="C68" s="135"/>
      <c r="D68" s="136"/>
      <c r="O68" s="15"/>
      <c r="Q68" s="15"/>
      <c r="S68" s="15"/>
    </row>
    <row r="69" spans="1:19" s="78" customFormat="1" x14ac:dyDescent="0.25">
      <c r="A69" s="134">
        <v>3.98</v>
      </c>
      <c r="B69" s="127">
        <v>3.98</v>
      </c>
      <c r="C69" s="135"/>
      <c r="D69" s="136"/>
      <c r="O69" s="15"/>
      <c r="S69" s="15"/>
    </row>
    <row r="70" spans="1:19" s="78" customFormat="1" x14ac:dyDescent="0.25">
      <c r="A70" s="134">
        <v>0.82679999999999998</v>
      </c>
      <c r="B70" s="127">
        <v>0.82679999999999998</v>
      </c>
      <c r="C70" s="135"/>
      <c r="D70" s="136"/>
      <c r="O70" s="15"/>
      <c r="Q70" s="15"/>
      <c r="S70" s="15"/>
    </row>
    <row r="71" spans="1:19" s="78" customFormat="1" x14ac:dyDescent="0.25">
      <c r="A71" s="134">
        <v>0.82679999999999998</v>
      </c>
      <c r="B71" s="127">
        <v>0.82679999999999998</v>
      </c>
      <c r="C71" s="135"/>
      <c r="D71" s="136"/>
      <c r="O71" s="15"/>
      <c r="S71" s="15"/>
    </row>
    <row r="72" spans="1:19" s="78" customFormat="1" x14ac:dyDescent="0.25">
      <c r="A72" s="134">
        <v>3.98</v>
      </c>
      <c r="B72" s="127">
        <v>3.98</v>
      </c>
      <c r="C72" s="135"/>
      <c r="D72" s="136"/>
      <c r="O72" s="15"/>
      <c r="Q72" s="15"/>
      <c r="S72" s="15"/>
    </row>
    <row r="73" spans="1:19" s="78" customFormat="1" x14ac:dyDescent="0.25">
      <c r="A73" s="134">
        <v>3.98</v>
      </c>
      <c r="B73" s="127">
        <v>3.98</v>
      </c>
      <c r="C73" s="135"/>
      <c r="D73" s="136"/>
      <c r="O73" s="15"/>
      <c r="S73" s="15"/>
    </row>
    <row r="74" spans="1:19" s="78" customFormat="1" x14ac:dyDescent="0.25">
      <c r="A74" s="134">
        <v>0.82679999999999998</v>
      </c>
      <c r="B74" s="127">
        <v>0.82679999999999998</v>
      </c>
      <c r="C74" s="135"/>
      <c r="D74" s="136"/>
    </row>
    <row r="75" spans="1:19" s="78" customFormat="1" x14ac:dyDescent="0.25">
      <c r="A75" s="134">
        <v>0.98267499999999997</v>
      </c>
      <c r="B75" s="127">
        <v>0.98267499999999997</v>
      </c>
      <c r="C75" s="135"/>
      <c r="D75" s="136"/>
    </row>
    <row r="76" spans="1:19" s="78" customFormat="1" x14ac:dyDescent="0.25">
      <c r="A76" s="134">
        <v>0.29626599999999997</v>
      </c>
      <c r="B76" s="127">
        <v>0.29626599999999997</v>
      </c>
      <c r="C76" s="135"/>
      <c r="D76" s="136"/>
    </row>
    <row r="77" spans="1:19" s="78" customFormat="1" x14ac:dyDescent="0.25">
      <c r="A77" s="134">
        <v>3.01</v>
      </c>
      <c r="B77" s="127">
        <v>3.01</v>
      </c>
      <c r="C77" s="135"/>
      <c r="D77" s="136"/>
    </row>
    <row r="78" spans="1:19" s="78" customFormat="1" x14ac:dyDescent="0.25">
      <c r="A78" s="134">
        <v>1.9</v>
      </c>
      <c r="B78" s="127">
        <v>1.9</v>
      </c>
      <c r="C78" s="135"/>
      <c r="D78" s="136"/>
    </row>
    <row r="79" spans="1:19" s="78" customFormat="1" x14ac:dyDescent="0.25">
      <c r="A79" s="134">
        <v>0.72542399999999996</v>
      </c>
      <c r="B79" s="127">
        <v>0.72542399999999996</v>
      </c>
      <c r="C79" s="135"/>
      <c r="D79" s="136"/>
    </row>
    <row r="80" spans="1:19" s="78" customFormat="1" x14ac:dyDescent="0.25">
      <c r="A80" s="134">
        <v>0.86410799999999999</v>
      </c>
      <c r="B80" s="127">
        <v>0.86410799999999999</v>
      </c>
      <c r="C80" s="135"/>
      <c r="D80" s="136"/>
    </row>
    <row r="81" spans="1:4" s="78" customFormat="1" x14ac:dyDescent="0.25">
      <c r="A81" s="134">
        <v>0.86410799999999999</v>
      </c>
      <c r="B81" s="127">
        <v>0.86410799999999999</v>
      </c>
      <c r="C81" s="135"/>
      <c r="D81" s="136"/>
    </row>
    <row r="82" spans="1:4" s="78" customFormat="1" x14ac:dyDescent="0.25">
      <c r="A82" s="134">
        <v>0.22431200000000001</v>
      </c>
      <c r="B82" s="127">
        <v>0.22431200000000001</v>
      </c>
      <c r="C82" s="135"/>
      <c r="D82" s="136"/>
    </row>
    <row r="83" spans="1:4" s="78" customFormat="1" x14ac:dyDescent="0.25">
      <c r="A83" s="134">
        <v>0.22431200000000001</v>
      </c>
      <c r="B83" s="127">
        <v>0.22431200000000001</v>
      </c>
      <c r="C83" s="135"/>
      <c r="D83" s="136"/>
    </row>
    <row r="84" spans="1:4" s="78" customFormat="1" x14ac:dyDescent="0.25">
      <c r="A84" s="134">
        <v>6.4007999999999995E-2</v>
      </c>
      <c r="B84" s="127">
        <v>6.4007999999999995E-2</v>
      </c>
      <c r="C84" s="135"/>
      <c r="D84" s="136"/>
    </row>
    <row r="85" spans="1:4" s="78" customFormat="1" x14ac:dyDescent="0.25">
      <c r="A85" s="134">
        <v>6.4007999999999995E-2</v>
      </c>
      <c r="B85" s="127">
        <v>6.4007999999999995E-2</v>
      </c>
      <c r="C85" s="135"/>
      <c r="D85" s="136"/>
    </row>
    <row r="86" spans="1:4" s="78" customFormat="1" x14ac:dyDescent="0.25">
      <c r="A86" s="134">
        <v>0.347472</v>
      </c>
      <c r="B86" s="127">
        <v>0.347472</v>
      </c>
      <c r="C86" s="135"/>
      <c r="D86" s="136"/>
    </row>
    <row r="87" spans="1:4" s="78" customFormat="1" x14ac:dyDescent="0.25">
      <c r="A87" s="134">
        <v>0.29260799999999998</v>
      </c>
      <c r="B87" s="127">
        <v>0.29260799999999998</v>
      </c>
      <c r="C87" s="135"/>
      <c r="D87" s="136"/>
    </row>
    <row r="88" spans="1:4" s="78" customFormat="1" x14ac:dyDescent="0.25">
      <c r="A88" s="134">
        <v>0.347472</v>
      </c>
      <c r="B88" s="127">
        <v>0.347472</v>
      </c>
      <c r="C88" s="135"/>
      <c r="D88" s="136"/>
    </row>
    <row r="89" spans="1:4" s="78" customFormat="1" x14ac:dyDescent="0.25">
      <c r="A89" s="134">
        <v>0.29260799999999998</v>
      </c>
      <c r="B89" s="127">
        <v>0.29260799999999998</v>
      </c>
      <c r="C89" s="135"/>
      <c r="D89" s="136"/>
    </row>
    <row r="90" spans="1:4" s="78" customFormat="1" x14ac:dyDescent="0.25">
      <c r="A90" s="134">
        <v>0.104242</v>
      </c>
      <c r="B90" s="127">
        <v>0.104242</v>
      </c>
      <c r="C90" s="135"/>
      <c r="D90" s="136"/>
    </row>
    <row r="91" spans="1:4" s="78" customFormat="1" ht="15.75" thickBot="1" x14ac:dyDescent="0.3">
      <c r="A91" s="137">
        <v>0.104242</v>
      </c>
      <c r="B91" s="130">
        <v>0.104242</v>
      </c>
      <c r="C91" s="138"/>
      <c r="D91" s="139"/>
    </row>
    <row r="92" spans="1:4" s="78" customFormat="1" x14ac:dyDescent="0.25"/>
    <row r="93" spans="1:4" s="3" customFormat="1" ht="15.75" thickBot="1" x14ac:dyDescent="0.3"/>
    <row r="94" spans="1:4" s="3" customFormat="1" x14ac:dyDescent="0.25">
      <c r="A94" s="140" t="s">
        <v>0</v>
      </c>
      <c r="B94" s="141"/>
      <c r="C94" s="142"/>
    </row>
    <row r="95" spans="1:4" s="3" customFormat="1" x14ac:dyDescent="0.25">
      <c r="A95" s="134" t="s">
        <v>108</v>
      </c>
      <c r="B95" s="127" t="s">
        <v>109</v>
      </c>
      <c r="C95" s="128" t="s">
        <v>110</v>
      </c>
    </row>
    <row r="96" spans="1:4" s="3" customFormat="1" x14ac:dyDescent="0.25">
      <c r="A96" s="134" t="s">
        <v>105</v>
      </c>
      <c r="B96" s="127">
        <v>0.06</v>
      </c>
      <c r="C96" s="125">
        <f>5.678/B96</f>
        <v>94.63333333333334</v>
      </c>
    </row>
    <row r="97" spans="1:3" s="3" customFormat="1" x14ac:dyDescent="0.25">
      <c r="A97" s="134" t="s">
        <v>106</v>
      </c>
      <c r="B97" s="124">
        <v>5.7000000000000002E-2</v>
      </c>
      <c r="C97" s="125">
        <f t="shared" ref="C97:C98" si="0">5.678/B97</f>
        <v>99.614035087719287</v>
      </c>
    </row>
    <row r="98" spans="1:3" s="3" customFormat="1" ht="15.75" thickBot="1" x14ac:dyDescent="0.3">
      <c r="A98" s="137" t="s">
        <v>107</v>
      </c>
      <c r="B98" s="130">
        <v>0.7</v>
      </c>
      <c r="C98" s="150">
        <f t="shared" si="0"/>
        <v>8.1114285714285721</v>
      </c>
    </row>
    <row r="99" spans="1:3" s="3" customFormat="1" x14ac:dyDescent="0.25"/>
    <row r="100" spans="1:3" s="3" customFormat="1" ht="15.75" thickBot="1" x14ac:dyDescent="0.3"/>
    <row r="101" spans="1:3" s="3" customFormat="1" x14ac:dyDescent="0.25">
      <c r="A101" s="52" t="s">
        <v>111</v>
      </c>
    </row>
    <row r="102" spans="1:3" s="3" customFormat="1" ht="15.75" thickBot="1" x14ac:dyDescent="0.3">
      <c r="A102" s="53"/>
    </row>
    <row r="103" spans="1:3" s="3" customFormat="1" x14ac:dyDescent="0.25"/>
  </sheetData>
  <mergeCells count="8">
    <mergeCell ref="D66:D91"/>
    <mergeCell ref="A94:C94"/>
    <mergeCell ref="A2:O2"/>
    <mergeCell ref="A1:D1"/>
    <mergeCell ref="A26:C26"/>
    <mergeCell ref="A56:H57"/>
    <mergeCell ref="A64:D64"/>
    <mergeCell ref="C66:C9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19" zoomScaleNormal="100" workbookViewId="0">
      <selection activeCell="B35" sqref="B35"/>
    </sheetView>
  </sheetViews>
  <sheetFormatPr defaultRowHeight="15" x14ac:dyDescent="0.25"/>
  <cols>
    <col min="1" max="1" width="24" style="3" customWidth="1"/>
    <col min="2" max="2" width="26.85546875" style="3" bestFit="1" customWidth="1"/>
    <col min="3" max="3" width="41.7109375" style="3" bestFit="1" customWidth="1"/>
    <col min="4" max="4" width="19.28515625" style="3" customWidth="1"/>
    <col min="5" max="5" width="13.85546875" style="3" bestFit="1" customWidth="1"/>
    <col min="6" max="6" width="15" style="3" bestFit="1" customWidth="1"/>
    <col min="7" max="7" width="19.85546875" style="3" bestFit="1" customWidth="1"/>
    <col min="8" max="8" width="11.7109375" style="3" customWidth="1"/>
    <col min="9" max="9" width="19.5703125" style="3" customWidth="1"/>
    <col min="10" max="10" width="20.28515625" style="3" customWidth="1"/>
    <col min="11" max="15" width="9.140625" style="3"/>
    <col min="16" max="16" width="19.7109375" style="3" customWidth="1"/>
    <col min="17" max="16384" width="9.140625" style="3"/>
  </cols>
  <sheetData>
    <row r="1" spans="1:16" ht="15.75" thickBot="1" x14ac:dyDescent="0.3">
      <c r="A1" s="3" t="s">
        <v>68</v>
      </c>
    </row>
    <row r="2" spans="1:16" ht="44.25" customHeight="1" x14ac:dyDescent="0.25">
      <c r="A2" s="153" t="s">
        <v>70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5"/>
    </row>
    <row r="3" spans="1:16" ht="59.25" customHeight="1" x14ac:dyDescent="0.25">
      <c r="A3" s="134" t="s">
        <v>99</v>
      </c>
      <c r="B3" s="127" t="s">
        <v>69</v>
      </c>
      <c r="C3" s="127" t="s">
        <v>39</v>
      </c>
      <c r="D3" s="127" t="s">
        <v>40</v>
      </c>
      <c r="E3" s="127" t="s">
        <v>41</v>
      </c>
      <c r="F3" s="127" t="s">
        <v>42</v>
      </c>
      <c r="G3" s="127" t="s">
        <v>43</v>
      </c>
      <c r="H3" s="127" t="s">
        <v>112</v>
      </c>
      <c r="I3" s="127" t="s">
        <v>31</v>
      </c>
      <c r="J3" s="124" t="s">
        <v>113</v>
      </c>
      <c r="K3" s="127" t="s">
        <v>34</v>
      </c>
      <c r="L3" s="127" t="s">
        <v>35</v>
      </c>
      <c r="M3" s="127" t="s">
        <v>36</v>
      </c>
      <c r="N3" s="127" t="s">
        <v>37</v>
      </c>
      <c r="O3" s="127" t="s">
        <v>38</v>
      </c>
      <c r="P3" s="156" t="s">
        <v>103</v>
      </c>
    </row>
    <row r="4" spans="1:16" x14ac:dyDescent="0.25">
      <c r="A4" s="134">
        <v>1</v>
      </c>
      <c r="B4" s="127" t="s">
        <v>2</v>
      </c>
      <c r="C4" s="127">
        <v>4436.6000000000004</v>
      </c>
      <c r="D4" s="127">
        <v>3.09</v>
      </c>
      <c r="E4" s="127">
        <v>10.56</v>
      </c>
      <c r="F4" s="127">
        <v>11.13</v>
      </c>
      <c r="G4" s="127">
        <v>10.41</v>
      </c>
      <c r="H4" s="127" t="s">
        <v>159</v>
      </c>
      <c r="I4" s="127">
        <v>13611.84</v>
      </c>
      <c r="J4" s="127" t="s">
        <v>3</v>
      </c>
      <c r="K4" s="127">
        <v>0.7</v>
      </c>
      <c r="L4" s="127">
        <v>640</v>
      </c>
      <c r="M4" s="127">
        <v>0.28000000000000003</v>
      </c>
      <c r="N4" s="127">
        <v>256.54000000000002</v>
      </c>
      <c r="O4" s="127">
        <v>914.29</v>
      </c>
      <c r="P4" s="128">
        <v>1</v>
      </c>
    </row>
    <row r="5" spans="1:16" x14ac:dyDescent="0.25">
      <c r="A5" s="134">
        <v>2</v>
      </c>
      <c r="B5" s="127" t="s">
        <v>2</v>
      </c>
      <c r="C5" s="127">
        <v>63060.6</v>
      </c>
      <c r="D5" s="127">
        <v>2.58</v>
      </c>
      <c r="E5" s="127">
        <v>8.7899999999999991</v>
      </c>
      <c r="F5" s="127">
        <v>9.2799999999999994</v>
      </c>
      <c r="G5" s="127">
        <v>8.83</v>
      </c>
      <c r="H5" s="127" t="s">
        <v>159</v>
      </c>
      <c r="I5" s="127">
        <v>165081.20000000001</v>
      </c>
      <c r="J5" s="127" t="s">
        <v>3</v>
      </c>
      <c r="K5" s="127">
        <v>0.7</v>
      </c>
      <c r="L5" s="127">
        <v>640</v>
      </c>
      <c r="M5" s="127">
        <v>4</v>
      </c>
      <c r="N5" s="127">
        <v>3654.58</v>
      </c>
      <c r="O5" s="127">
        <v>914.29</v>
      </c>
      <c r="P5" s="128">
        <v>1</v>
      </c>
    </row>
    <row r="6" spans="1:16" ht="15.75" thickBot="1" x14ac:dyDescent="0.3">
      <c r="A6" s="137">
        <v>3</v>
      </c>
      <c r="B6" s="130" t="s">
        <v>2</v>
      </c>
      <c r="C6" s="130">
        <v>22218.7</v>
      </c>
      <c r="D6" s="130">
        <v>2.4700000000000002</v>
      </c>
      <c r="E6" s="130">
        <v>8.41</v>
      </c>
      <c r="F6" s="130">
        <v>8.89</v>
      </c>
      <c r="G6" s="130">
        <v>8.49</v>
      </c>
      <c r="H6" s="130" t="s">
        <v>159</v>
      </c>
      <c r="I6" s="130">
        <v>63024.42</v>
      </c>
      <c r="J6" s="130" t="s">
        <v>3</v>
      </c>
      <c r="K6" s="130">
        <v>0.7</v>
      </c>
      <c r="L6" s="130">
        <v>640</v>
      </c>
      <c r="M6" s="130">
        <v>1.41</v>
      </c>
      <c r="N6" s="130">
        <v>1287.6500000000001</v>
      </c>
      <c r="O6" s="130">
        <v>914.29</v>
      </c>
      <c r="P6" s="131">
        <v>1</v>
      </c>
    </row>
    <row r="7" spans="1:16" ht="15.75" thickBot="1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6" ht="23.25" customHeight="1" x14ac:dyDescent="0.25">
      <c r="A8" s="120" t="s">
        <v>156</v>
      </c>
      <c r="B8" s="121"/>
      <c r="C8" s="122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6" x14ac:dyDescent="0.25">
      <c r="A9" s="134" t="s">
        <v>99</v>
      </c>
      <c r="B9" s="127" t="s">
        <v>157</v>
      </c>
      <c r="C9" s="125" t="s">
        <v>158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16" x14ac:dyDescent="0.25">
      <c r="A10" s="145">
        <v>1</v>
      </c>
      <c r="B10" s="124">
        <v>9.2E-5</v>
      </c>
      <c r="C10" s="125">
        <v>187.15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6" x14ac:dyDescent="0.25">
      <c r="A11" s="145">
        <v>2</v>
      </c>
      <c r="B11" s="124">
        <v>1.5460000000000001E-3</v>
      </c>
      <c r="C11" s="125">
        <v>3153.27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6" ht="15.75" thickBot="1" x14ac:dyDescent="0.3">
      <c r="A12" s="151">
        <v>3</v>
      </c>
      <c r="B12" s="152">
        <v>4.26E-4</v>
      </c>
      <c r="C12" s="150">
        <v>869.21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6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6" ht="15.75" thickBot="1" x14ac:dyDescent="0.3"/>
    <row r="15" spans="1:16" x14ac:dyDescent="0.25">
      <c r="A15" s="157" t="s">
        <v>64</v>
      </c>
      <c r="B15" s="157"/>
      <c r="C15" s="157"/>
      <c r="D15" s="157"/>
      <c r="E15" s="157"/>
      <c r="F15" s="157"/>
      <c r="G15" s="157"/>
      <c r="H15" s="158"/>
    </row>
    <row r="16" spans="1:16" x14ac:dyDescent="0.25">
      <c r="A16" s="159"/>
      <c r="B16" s="159"/>
      <c r="C16" s="159"/>
      <c r="D16" s="159"/>
      <c r="E16" s="159"/>
      <c r="F16" s="159"/>
      <c r="G16" s="159"/>
      <c r="H16" s="160"/>
    </row>
    <row r="17" spans="1:8" ht="45" x14ac:dyDescent="0.25">
      <c r="A17" s="161" t="s">
        <v>53</v>
      </c>
      <c r="B17" s="161" t="s">
        <v>45</v>
      </c>
      <c r="C17" s="161" t="s">
        <v>46</v>
      </c>
      <c r="D17" s="161" t="s">
        <v>47</v>
      </c>
      <c r="E17" s="161" t="s">
        <v>48</v>
      </c>
      <c r="F17" s="162" t="s">
        <v>49</v>
      </c>
      <c r="G17" s="162" t="s">
        <v>50</v>
      </c>
      <c r="H17" s="163" t="s">
        <v>51</v>
      </c>
    </row>
    <row r="18" spans="1:8" ht="30" customHeight="1" thickBot="1" x14ac:dyDescent="0.3">
      <c r="A18" s="165" t="s">
        <v>52</v>
      </c>
      <c r="B18" s="165">
        <v>0.1043</v>
      </c>
      <c r="C18" s="165">
        <v>4425.2</v>
      </c>
      <c r="D18" s="165">
        <v>2.6640000000000001</v>
      </c>
      <c r="E18" s="165">
        <v>2.2639999999999998</v>
      </c>
      <c r="F18" s="165">
        <v>2.4499999999999999E-4</v>
      </c>
      <c r="G18" s="165">
        <v>0.27447700000000003</v>
      </c>
      <c r="H18" s="165">
        <v>2.5999999999999998E-5</v>
      </c>
    </row>
    <row r="19" spans="1:8" ht="66.75" customHeight="1" x14ac:dyDescent="0.25">
      <c r="A19" s="166" t="s">
        <v>54</v>
      </c>
      <c r="B19" s="166" t="s">
        <v>30</v>
      </c>
      <c r="C19" s="166" t="s">
        <v>55</v>
      </c>
      <c r="D19" s="166" t="s">
        <v>56</v>
      </c>
      <c r="E19" s="166" t="s">
        <v>57</v>
      </c>
      <c r="F19" s="166" t="s">
        <v>58</v>
      </c>
      <c r="G19" s="166" t="s">
        <v>59</v>
      </c>
      <c r="H19" s="166" t="s">
        <v>114</v>
      </c>
    </row>
    <row r="20" spans="1:8" ht="42" customHeight="1" thickBot="1" x14ac:dyDescent="0.3">
      <c r="A20" s="164" t="s">
        <v>61</v>
      </c>
      <c r="B20" s="164" t="s">
        <v>62</v>
      </c>
      <c r="C20" s="164" t="s">
        <v>63</v>
      </c>
      <c r="D20" s="164">
        <v>1205.26</v>
      </c>
      <c r="E20" s="164">
        <v>2.5999999999999998E-5</v>
      </c>
      <c r="F20" s="164">
        <v>0.04</v>
      </c>
      <c r="G20" s="164">
        <v>1698.03</v>
      </c>
      <c r="H20" s="164">
        <v>0.91</v>
      </c>
    </row>
    <row r="22" spans="1:8" ht="15.75" thickBot="1" x14ac:dyDescent="0.3"/>
    <row r="23" spans="1:8" ht="23.25" x14ac:dyDescent="0.25">
      <c r="A23" s="87" t="s">
        <v>155</v>
      </c>
      <c r="B23" s="88"/>
      <c r="C23" s="88"/>
      <c r="D23" s="89"/>
    </row>
    <row r="24" spans="1:8" ht="30" x14ac:dyDescent="0.25">
      <c r="A24" s="49" t="s">
        <v>65</v>
      </c>
      <c r="B24" s="17" t="s">
        <v>66</v>
      </c>
      <c r="C24" s="48" t="s">
        <v>102</v>
      </c>
      <c r="D24" s="34" t="s">
        <v>100</v>
      </c>
    </row>
    <row r="25" spans="1:8" ht="15" customHeight="1" x14ac:dyDescent="0.25">
      <c r="A25" s="2">
        <v>9.9877999999999995E-2</v>
      </c>
      <c r="B25" s="44">
        <v>9.9877999999999995E-2</v>
      </c>
      <c r="C25" s="98" t="s">
        <v>104</v>
      </c>
      <c r="D25" s="100">
        <v>200</v>
      </c>
    </row>
    <row r="26" spans="1:8" x14ac:dyDescent="0.25">
      <c r="A26" s="38"/>
      <c r="B26" s="13"/>
      <c r="C26" s="98"/>
      <c r="D26" s="100"/>
    </row>
    <row r="27" spans="1:8" x14ac:dyDescent="0.25">
      <c r="A27" s="2">
        <v>0.97683600000000004</v>
      </c>
      <c r="B27" s="44">
        <v>0.97683600000000004</v>
      </c>
      <c r="C27" s="98"/>
      <c r="D27" s="100"/>
    </row>
    <row r="28" spans="1:8" x14ac:dyDescent="0.25">
      <c r="A28" s="38"/>
      <c r="B28" s="13"/>
      <c r="C28" s="98"/>
      <c r="D28" s="100"/>
    </row>
    <row r="29" spans="1:8" x14ac:dyDescent="0.25">
      <c r="A29" s="38"/>
      <c r="B29" s="13"/>
      <c r="C29" s="98"/>
      <c r="D29" s="100"/>
    </row>
    <row r="30" spans="1:8" x14ac:dyDescent="0.25">
      <c r="A30" s="2">
        <v>0.42471100000000001</v>
      </c>
      <c r="B30" s="44">
        <v>0.42471100000000001</v>
      </c>
      <c r="C30" s="98"/>
      <c r="D30" s="100"/>
    </row>
    <row r="31" spans="1:8" x14ac:dyDescent="0.25">
      <c r="A31" s="38"/>
      <c r="B31" s="13"/>
      <c r="C31" s="98"/>
      <c r="D31" s="100"/>
    </row>
    <row r="32" spans="1:8" ht="15.75" thickBot="1" x14ac:dyDescent="0.3">
      <c r="A32" s="40"/>
      <c r="B32" s="50"/>
      <c r="C32" s="99"/>
      <c r="D32" s="101"/>
    </row>
    <row r="33" spans="1:3" ht="15.75" thickBot="1" x14ac:dyDescent="0.3"/>
    <row r="34" spans="1:3" x14ac:dyDescent="0.25">
      <c r="A34" s="140" t="s">
        <v>0</v>
      </c>
      <c r="B34" s="141"/>
      <c r="C34" s="142"/>
    </row>
    <row r="35" spans="1:3" x14ac:dyDescent="0.25">
      <c r="A35" s="134" t="s">
        <v>108</v>
      </c>
      <c r="B35" s="127" t="s">
        <v>109</v>
      </c>
      <c r="C35" s="128" t="s">
        <v>110</v>
      </c>
    </row>
    <row r="36" spans="1:3" x14ac:dyDescent="0.25">
      <c r="A36" s="134" t="s">
        <v>105</v>
      </c>
      <c r="B36" s="167">
        <v>0.06</v>
      </c>
      <c r="C36" s="125">
        <f>5.678/B36</f>
        <v>94.63333333333334</v>
      </c>
    </row>
    <row r="37" spans="1:3" x14ac:dyDescent="0.25">
      <c r="A37" s="134" t="s">
        <v>106</v>
      </c>
      <c r="B37" s="124">
        <v>5.7000000000000002E-2</v>
      </c>
      <c r="C37" s="125">
        <f t="shared" ref="C37:C38" si="0">5.678/B37</f>
        <v>99.614035087719287</v>
      </c>
    </row>
    <row r="38" spans="1:3" ht="15.75" thickBot="1" x14ac:dyDescent="0.3">
      <c r="A38" s="137" t="s">
        <v>107</v>
      </c>
      <c r="B38" s="168">
        <v>0.7</v>
      </c>
      <c r="C38" s="150">
        <f t="shared" si="0"/>
        <v>8.1114285714285721</v>
      </c>
    </row>
    <row r="40" spans="1:3" ht="15.75" thickBot="1" x14ac:dyDescent="0.3"/>
    <row r="41" spans="1:3" x14ac:dyDescent="0.25">
      <c r="A41" s="52" t="s">
        <v>111</v>
      </c>
    </row>
    <row r="42" spans="1:3" ht="15.75" thickBot="1" x14ac:dyDescent="0.3">
      <c r="A42" s="53"/>
    </row>
  </sheetData>
  <mergeCells count="7">
    <mergeCell ref="A34:C34"/>
    <mergeCell ref="A2:O2"/>
    <mergeCell ref="A15:G16"/>
    <mergeCell ref="A23:D23"/>
    <mergeCell ref="C25:C32"/>
    <mergeCell ref="D25:D32"/>
    <mergeCell ref="A8:C8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topLeftCell="A19" zoomScaleNormal="100" workbookViewId="0">
      <selection activeCell="B36" sqref="B36:C38"/>
    </sheetView>
  </sheetViews>
  <sheetFormatPr defaultRowHeight="15" x14ac:dyDescent="0.25"/>
  <cols>
    <col min="1" max="1" width="24" style="3" customWidth="1"/>
    <col min="2" max="2" width="26.85546875" style="3" bestFit="1" customWidth="1"/>
    <col min="3" max="3" width="41.7109375" style="3" customWidth="1"/>
    <col min="4" max="4" width="29.28515625" style="3" bestFit="1" customWidth="1"/>
    <col min="5" max="5" width="13.7109375" style="3" bestFit="1" customWidth="1"/>
    <col min="6" max="6" width="15" style="3" bestFit="1" customWidth="1"/>
    <col min="7" max="7" width="19.85546875" style="3" bestFit="1" customWidth="1"/>
    <col min="8" max="8" width="23.42578125" style="3" bestFit="1" customWidth="1"/>
    <col min="9" max="9" width="20.28515625" style="3" bestFit="1" customWidth="1"/>
    <col min="10" max="10" width="20.28515625" style="3" customWidth="1"/>
    <col min="11" max="15" width="9.140625" style="3"/>
    <col min="16" max="16" width="19.7109375" style="3" customWidth="1"/>
    <col min="17" max="16384" width="9.140625" style="3"/>
  </cols>
  <sheetData>
    <row r="1" spans="1:16" ht="15.75" thickBot="1" x14ac:dyDescent="0.3">
      <c r="A1" s="3" t="s">
        <v>151</v>
      </c>
    </row>
    <row r="2" spans="1:16" ht="44.25" customHeight="1" x14ac:dyDescent="0.25">
      <c r="A2" s="153" t="s">
        <v>70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5"/>
    </row>
    <row r="3" spans="1:16" ht="59.25" customHeight="1" x14ac:dyDescent="0.25">
      <c r="A3" s="134" t="s">
        <v>99</v>
      </c>
      <c r="B3" s="127" t="s">
        <v>69</v>
      </c>
      <c r="C3" s="127" t="s">
        <v>39</v>
      </c>
      <c r="D3" s="127" t="s">
        <v>40</v>
      </c>
      <c r="E3" s="127" t="s">
        <v>41</v>
      </c>
      <c r="F3" s="127" t="s">
        <v>42</v>
      </c>
      <c r="G3" s="127" t="s">
        <v>43</v>
      </c>
      <c r="H3" s="127" t="s">
        <v>112</v>
      </c>
      <c r="I3" s="127" t="s">
        <v>31</v>
      </c>
      <c r="J3" s="127" t="s">
        <v>113</v>
      </c>
      <c r="K3" s="127" t="s">
        <v>34</v>
      </c>
      <c r="L3" s="127" t="s">
        <v>35</v>
      </c>
      <c r="M3" s="127" t="s">
        <v>36</v>
      </c>
      <c r="N3" s="127" t="s">
        <v>37</v>
      </c>
      <c r="O3" s="127" t="s">
        <v>38</v>
      </c>
      <c r="P3" s="156" t="s">
        <v>103</v>
      </c>
    </row>
    <row r="4" spans="1:16" x14ac:dyDescent="0.25">
      <c r="A4" s="134">
        <v>1</v>
      </c>
      <c r="B4" s="167" t="s">
        <v>2</v>
      </c>
      <c r="C4" s="167">
        <v>33561.599999999999</v>
      </c>
      <c r="D4" s="167">
        <v>2.56</v>
      </c>
      <c r="E4" s="167">
        <v>8.74</v>
      </c>
      <c r="F4" s="167">
        <v>9.24</v>
      </c>
      <c r="G4" s="167">
        <v>8.92</v>
      </c>
      <c r="H4" s="127" t="s">
        <v>159</v>
      </c>
      <c r="I4" s="127">
        <v>168015.19</v>
      </c>
      <c r="J4" s="167" t="s">
        <v>3</v>
      </c>
      <c r="K4" s="167">
        <v>0.7</v>
      </c>
      <c r="L4" s="167">
        <v>640</v>
      </c>
      <c r="M4" s="167">
        <v>1.83</v>
      </c>
      <c r="N4" s="167">
        <v>1674.74</v>
      </c>
      <c r="O4" s="167">
        <v>914.29</v>
      </c>
      <c r="P4" s="128">
        <v>1</v>
      </c>
    </row>
    <row r="5" spans="1:16" x14ac:dyDescent="0.25">
      <c r="A5" s="134">
        <v>2</v>
      </c>
      <c r="B5" s="167" t="s">
        <v>2</v>
      </c>
      <c r="C5" s="167">
        <v>10285.6</v>
      </c>
      <c r="D5" s="167">
        <v>2.64</v>
      </c>
      <c r="E5" s="167">
        <v>9.01</v>
      </c>
      <c r="F5" s="167">
        <v>9.51</v>
      </c>
      <c r="G5" s="167">
        <v>9.0299999999999994</v>
      </c>
      <c r="H5" s="127" t="s">
        <v>159</v>
      </c>
      <c r="I5" s="127">
        <v>29657.07</v>
      </c>
      <c r="J5" s="167" t="s">
        <v>3</v>
      </c>
      <c r="K5" s="167">
        <v>0.7</v>
      </c>
      <c r="L5" s="167">
        <v>640</v>
      </c>
      <c r="M5" s="167">
        <v>0.65</v>
      </c>
      <c r="N5" s="167">
        <v>596.08000000000004</v>
      </c>
      <c r="O5" s="167">
        <v>914.29</v>
      </c>
      <c r="P5" s="128">
        <v>1</v>
      </c>
    </row>
    <row r="6" spans="1:16" ht="15.75" thickBot="1" x14ac:dyDescent="0.3">
      <c r="A6" s="137">
        <v>3</v>
      </c>
      <c r="B6" s="168" t="s">
        <v>2</v>
      </c>
      <c r="C6" s="130">
        <v>9621.2000000000007</v>
      </c>
      <c r="D6" s="130">
        <v>2.65</v>
      </c>
      <c r="E6" s="130">
        <v>9.06</v>
      </c>
      <c r="F6" s="130">
        <v>9.56</v>
      </c>
      <c r="G6" s="130">
        <v>9.08</v>
      </c>
      <c r="H6" s="130" t="s">
        <v>159</v>
      </c>
      <c r="I6" s="130">
        <v>42316.19</v>
      </c>
      <c r="J6" s="130" t="s">
        <v>3</v>
      </c>
      <c r="K6" s="130">
        <v>0.7</v>
      </c>
      <c r="L6" s="130">
        <v>640</v>
      </c>
      <c r="M6" s="130">
        <v>0.61</v>
      </c>
      <c r="N6" s="130">
        <v>557.58000000000004</v>
      </c>
      <c r="O6" s="130">
        <v>914.29</v>
      </c>
      <c r="P6" s="131">
        <v>1</v>
      </c>
    </row>
    <row r="7" spans="1:16" ht="15.75" thickBot="1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6" ht="23.25" customHeight="1" x14ac:dyDescent="0.25">
      <c r="A8" s="120" t="s">
        <v>156</v>
      </c>
      <c r="B8" s="121"/>
      <c r="C8" s="122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6" x14ac:dyDescent="0.25">
      <c r="A9" s="134" t="s">
        <v>99</v>
      </c>
      <c r="B9" s="127" t="s">
        <v>157</v>
      </c>
      <c r="C9" s="125" t="s">
        <v>158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6" x14ac:dyDescent="0.25">
      <c r="A10" s="145">
        <v>1</v>
      </c>
      <c r="B10" s="167">
        <v>5.71E-4</v>
      </c>
      <c r="C10" s="149">
        <v>1164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6" x14ac:dyDescent="0.25">
      <c r="A11" s="145">
        <v>2</v>
      </c>
      <c r="B11" s="167">
        <v>8.7000000000000001E-5</v>
      </c>
      <c r="C11" s="149">
        <v>176.87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6" ht="15.75" thickBot="1" x14ac:dyDescent="0.3">
      <c r="A12" s="151">
        <v>3</v>
      </c>
      <c r="B12" s="168">
        <v>1.3799999999999999E-4</v>
      </c>
      <c r="C12" s="169">
        <v>280.64999999999998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6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6" ht="15.75" thickBot="1" x14ac:dyDescent="0.3"/>
    <row r="15" spans="1:16" ht="15" customHeight="1" x14ac:dyDescent="0.25">
      <c r="A15" s="87" t="s">
        <v>64</v>
      </c>
      <c r="B15" s="88"/>
      <c r="C15" s="88"/>
      <c r="D15" s="88"/>
      <c r="E15" s="88"/>
      <c r="F15" s="88"/>
      <c r="G15" s="88"/>
      <c r="H15" s="89"/>
    </row>
    <row r="16" spans="1:16" ht="15" customHeight="1" x14ac:dyDescent="0.25">
      <c r="A16" s="90"/>
      <c r="B16" s="91"/>
      <c r="C16" s="91"/>
      <c r="D16" s="91"/>
      <c r="E16" s="91"/>
      <c r="F16" s="91"/>
      <c r="G16" s="91"/>
      <c r="H16" s="92"/>
    </row>
    <row r="17" spans="1:8" ht="45" x14ac:dyDescent="0.25">
      <c r="A17" s="145" t="s">
        <v>53</v>
      </c>
      <c r="B17" s="124" t="s">
        <v>45</v>
      </c>
      <c r="C17" s="124" t="s">
        <v>46</v>
      </c>
      <c r="D17" s="124" t="s">
        <v>47</v>
      </c>
      <c r="E17" s="124" t="s">
        <v>48</v>
      </c>
      <c r="F17" s="124" t="s">
        <v>49</v>
      </c>
      <c r="G17" s="124" t="s">
        <v>50</v>
      </c>
      <c r="H17" s="146" t="s">
        <v>51</v>
      </c>
    </row>
    <row r="18" spans="1:8" ht="30" customHeight="1" x14ac:dyDescent="0.25">
      <c r="A18" s="145" t="s">
        <v>52</v>
      </c>
      <c r="B18" s="170">
        <v>5.0625000000000003E-2</v>
      </c>
      <c r="C18" s="124">
        <v>2154.5</v>
      </c>
      <c r="D18" s="124">
        <v>3.0550000000000002</v>
      </c>
      <c r="E18" s="124">
        <v>2.8151000000000002</v>
      </c>
      <c r="F18" s="124">
        <v>1.1900000000000001E-4</v>
      </c>
      <c r="G18" s="124">
        <v>0.133186</v>
      </c>
      <c r="H18" s="149">
        <v>1.5E-5</v>
      </c>
    </row>
    <row r="19" spans="1:8" ht="66.75" customHeight="1" x14ac:dyDescent="0.25">
      <c r="A19" s="145" t="s">
        <v>54</v>
      </c>
      <c r="B19" s="124" t="s">
        <v>30</v>
      </c>
      <c r="C19" s="124" t="s">
        <v>55</v>
      </c>
      <c r="D19" s="124" t="s">
        <v>56</v>
      </c>
      <c r="E19" s="124" t="s">
        <v>57</v>
      </c>
      <c r="F19" s="124" t="s">
        <v>58</v>
      </c>
      <c r="G19" s="124" t="s">
        <v>59</v>
      </c>
      <c r="H19" s="125" t="s">
        <v>114</v>
      </c>
    </row>
    <row r="20" spans="1:8" ht="42" customHeight="1" thickBot="1" x14ac:dyDescent="0.3">
      <c r="A20" s="151" t="s">
        <v>61</v>
      </c>
      <c r="B20" s="148" t="s">
        <v>62</v>
      </c>
      <c r="C20" s="152" t="s">
        <v>63</v>
      </c>
      <c r="D20" s="152">
        <v>194.95</v>
      </c>
      <c r="E20" s="152">
        <v>1.5E-5</v>
      </c>
      <c r="F20" s="152">
        <v>0</v>
      </c>
      <c r="G20" s="152">
        <v>274.66000000000003</v>
      </c>
      <c r="H20" s="131">
        <v>0.91</v>
      </c>
    </row>
    <row r="22" spans="1:8" ht="15.75" thickBot="1" x14ac:dyDescent="0.3"/>
    <row r="23" spans="1:8" ht="23.25" x14ac:dyDescent="0.25">
      <c r="A23" s="87" t="s">
        <v>101</v>
      </c>
      <c r="B23" s="88"/>
      <c r="C23" s="88"/>
      <c r="D23" s="89"/>
    </row>
    <row r="24" spans="1:8" ht="30" x14ac:dyDescent="0.25">
      <c r="A24" s="49" t="s">
        <v>65</v>
      </c>
      <c r="B24" s="17" t="s">
        <v>66</v>
      </c>
      <c r="C24" s="48" t="s">
        <v>102</v>
      </c>
      <c r="D24" s="34" t="s">
        <v>100</v>
      </c>
    </row>
    <row r="25" spans="1:8" ht="15" customHeight="1" x14ac:dyDescent="0.25">
      <c r="A25" s="56">
        <v>1.83</v>
      </c>
      <c r="B25" s="56">
        <v>1.83</v>
      </c>
      <c r="C25" s="98" t="s">
        <v>104</v>
      </c>
      <c r="D25" s="100">
        <v>200</v>
      </c>
    </row>
    <row r="26" spans="1:8" x14ac:dyDescent="0.25">
      <c r="A26" s="38"/>
      <c r="B26" s="13"/>
      <c r="C26" s="98"/>
      <c r="D26" s="100"/>
    </row>
    <row r="27" spans="1:8" x14ac:dyDescent="0.25">
      <c r="A27" s="56">
        <v>0.20352700000000001</v>
      </c>
      <c r="B27" s="56">
        <v>0.20352700000000001</v>
      </c>
      <c r="C27" s="98"/>
      <c r="D27" s="100"/>
    </row>
    <row r="28" spans="1:8" x14ac:dyDescent="0.25">
      <c r="A28" s="38"/>
      <c r="B28" s="13"/>
      <c r="C28" s="98"/>
      <c r="D28" s="100"/>
    </row>
    <row r="29" spans="1:8" x14ac:dyDescent="0.25">
      <c r="A29" s="38"/>
      <c r="B29" s="13"/>
      <c r="C29" s="98"/>
      <c r="D29" s="100"/>
    </row>
    <row r="30" spans="1:8" x14ac:dyDescent="0.25">
      <c r="A30">
        <v>0.407055</v>
      </c>
      <c r="B30">
        <v>0.407055</v>
      </c>
      <c r="C30" s="98"/>
      <c r="D30" s="100"/>
    </row>
    <row r="31" spans="1:8" x14ac:dyDescent="0.25">
      <c r="A31" s="38"/>
      <c r="B31" s="13"/>
      <c r="C31" s="98"/>
      <c r="D31" s="100"/>
    </row>
    <row r="32" spans="1:8" ht="15.75" thickBot="1" x14ac:dyDescent="0.3">
      <c r="A32" s="40"/>
      <c r="B32" s="50"/>
      <c r="C32" s="99"/>
      <c r="D32" s="101"/>
    </row>
    <row r="33" spans="1:3" ht="15.75" thickBot="1" x14ac:dyDescent="0.3"/>
    <row r="34" spans="1:3" x14ac:dyDescent="0.25">
      <c r="A34" s="84" t="s">
        <v>0</v>
      </c>
      <c r="B34" s="85"/>
      <c r="C34" s="86"/>
    </row>
    <row r="35" spans="1:3" x14ac:dyDescent="0.25">
      <c r="A35" s="38" t="s">
        <v>108</v>
      </c>
      <c r="B35" s="6" t="s">
        <v>109</v>
      </c>
      <c r="C35" s="39" t="s">
        <v>110</v>
      </c>
    </row>
    <row r="36" spans="1:3" x14ac:dyDescent="0.25">
      <c r="A36" s="38" t="s">
        <v>105</v>
      </c>
      <c r="B36" s="3">
        <v>0.06</v>
      </c>
      <c r="C36" s="79">
        <f>5.678/B36</f>
        <v>94.63333333333334</v>
      </c>
    </row>
    <row r="37" spans="1:3" x14ac:dyDescent="0.25">
      <c r="A37" s="38" t="s">
        <v>106</v>
      </c>
      <c r="B37" s="3">
        <v>5.7000000000000002E-2</v>
      </c>
      <c r="C37" s="79">
        <f t="shared" ref="C37:C38" si="0">5.678/B37</f>
        <v>99.614035087719287</v>
      </c>
    </row>
    <row r="38" spans="1:3" ht="15.75" thickBot="1" x14ac:dyDescent="0.3">
      <c r="A38" s="40" t="s">
        <v>107</v>
      </c>
      <c r="B38" s="41">
        <v>0.7</v>
      </c>
      <c r="C38" s="80">
        <f t="shared" si="0"/>
        <v>8.1114285714285721</v>
      </c>
    </row>
    <row r="40" spans="1:3" ht="15.75" thickBot="1" x14ac:dyDescent="0.3"/>
    <row r="41" spans="1:3" x14ac:dyDescent="0.25">
      <c r="A41" s="52" t="s">
        <v>111</v>
      </c>
    </row>
    <row r="42" spans="1:3" ht="15.75" thickBot="1" x14ac:dyDescent="0.3">
      <c r="A42" s="53"/>
    </row>
  </sheetData>
  <mergeCells count="7">
    <mergeCell ref="A34:C34"/>
    <mergeCell ref="A2:O2"/>
    <mergeCell ref="A23:D23"/>
    <mergeCell ref="C25:C32"/>
    <mergeCell ref="D25:D32"/>
    <mergeCell ref="A8:C8"/>
    <mergeCell ref="A15:H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1"/>
  <sheetViews>
    <sheetView zoomScale="85" zoomScaleNormal="85" workbookViewId="0">
      <selection activeCell="D3" sqref="D3"/>
    </sheetView>
  </sheetViews>
  <sheetFormatPr defaultRowHeight="15" x14ac:dyDescent="0.25"/>
  <cols>
    <col min="1" max="1" width="38.7109375" style="3" customWidth="1"/>
    <col min="2" max="2" width="26.85546875" style="3" bestFit="1" customWidth="1"/>
    <col min="3" max="3" width="41.7109375" style="3" customWidth="1"/>
    <col min="4" max="4" width="29.28515625" style="3" bestFit="1" customWidth="1"/>
    <col min="5" max="5" width="22.7109375" style="3" customWidth="1"/>
    <col min="6" max="6" width="15" style="3" bestFit="1" customWidth="1"/>
    <col min="7" max="7" width="19.85546875" style="3" bestFit="1" customWidth="1"/>
    <col min="8" max="8" width="23.42578125" style="3" bestFit="1" customWidth="1"/>
    <col min="9" max="9" width="20.28515625" style="3" bestFit="1" customWidth="1"/>
    <col min="10" max="10" width="20.28515625" style="3" customWidth="1"/>
    <col min="11" max="11" width="21.140625" style="3" bestFit="1" customWidth="1"/>
    <col min="12" max="15" width="9.140625" style="3"/>
    <col min="16" max="16" width="19.7109375" style="3" customWidth="1"/>
    <col min="17" max="16384" width="9.140625" style="3"/>
  </cols>
  <sheetData>
    <row r="1" spans="1:20" ht="15.75" thickBot="1" x14ac:dyDescent="0.3">
      <c r="A1" s="3" t="s">
        <v>150</v>
      </c>
    </row>
    <row r="2" spans="1:20" ht="44.25" customHeight="1" x14ac:dyDescent="0.25">
      <c r="A2" s="87" t="s">
        <v>115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33"/>
    </row>
    <row r="3" spans="1:20" ht="59.25" customHeight="1" x14ac:dyDescent="0.25">
      <c r="A3" s="61" t="s">
        <v>99</v>
      </c>
      <c r="B3" s="9" t="s">
        <v>69</v>
      </c>
      <c r="C3" s="9" t="s">
        <v>39</v>
      </c>
      <c r="D3" s="9" t="s">
        <v>40</v>
      </c>
      <c r="E3" s="9" t="s">
        <v>41</v>
      </c>
      <c r="F3" s="9" t="s">
        <v>42</v>
      </c>
      <c r="G3" s="10" t="s">
        <v>43</v>
      </c>
      <c r="H3" s="8" t="s">
        <v>112</v>
      </c>
      <c r="I3" s="10" t="s">
        <v>31</v>
      </c>
      <c r="J3" s="8" t="s">
        <v>113</v>
      </c>
      <c r="K3" s="9" t="s">
        <v>34</v>
      </c>
      <c r="L3" s="9" t="s">
        <v>35</v>
      </c>
      <c r="M3" s="9" t="s">
        <v>36</v>
      </c>
      <c r="N3" s="9" t="s">
        <v>37</v>
      </c>
      <c r="O3" s="9" t="s">
        <v>38</v>
      </c>
      <c r="P3" s="59" t="s">
        <v>116</v>
      </c>
    </row>
    <row r="4" spans="1:20" x14ac:dyDescent="0.25">
      <c r="A4" s="31">
        <v>1</v>
      </c>
      <c r="B4" s="19" t="s">
        <v>2</v>
      </c>
      <c r="C4" s="19">
        <v>43581</v>
      </c>
      <c r="D4" s="19">
        <v>2.68</v>
      </c>
      <c r="E4" s="19">
        <v>9.16</v>
      </c>
      <c r="F4" s="19">
        <v>9.67</v>
      </c>
      <c r="G4" s="72">
        <v>9.17</v>
      </c>
      <c r="H4" s="70" t="s">
        <v>4</v>
      </c>
      <c r="I4" s="71">
        <v>156758.1</v>
      </c>
      <c r="J4" s="68" t="s">
        <v>3</v>
      </c>
      <c r="K4" s="19">
        <v>0.6</v>
      </c>
      <c r="L4" s="19">
        <v>640</v>
      </c>
      <c r="M4" s="19">
        <v>0.24</v>
      </c>
      <c r="N4" s="19">
        <v>252.48</v>
      </c>
      <c r="O4" s="19">
        <v>1066.67</v>
      </c>
      <c r="P4" s="35">
        <v>79</v>
      </c>
    </row>
    <row r="5" spans="1:20" x14ac:dyDescent="0.25">
      <c r="A5" s="74">
        <v>2</v>
      </c>
      <c r="B5" s="23" t="s">
        <v>2</v>
      </c>
      <c r="C5" s="23">
        <v>3734.3</v>
      </c>
      <c r="D5" s="23">
        <v>2.69</v>
      </c>
      <c r="E5" s="23">
        <v>9.17</v>
      </c>
      <c r="F5" s="23">
        <v>9.68</v>
      </c>
      <c r="G5" s="73">
        <v>9.18</v>
      </c>
      <c r="H5" s="69" t="s">
        <v>4</v>
      </c>
      <c r="I5" s="75">
        <v>13431.98</v>
      </c>
      <c r="J5" s="76" t="s">
        <v>3</v>
      </c>
      <c r="K5" s="23">
        <v>0.6</v>
      </c>
      <c r="L5" s="23">
        <v>640</v>
      </c>
      <c r="M5" s="23">
        <v>0.24</v>
      </c>
      <c r="N5" s="23">
        <v>252.48</v>
      </c>
      <c r="O5" s="23">
        <v>1066.67</v>
      </c>
      <c r="P5" s="77">
        <v>10</v>
      </c>
    </row>
    <row r="6" spans="1:20" ht="30" x14ac:dyDescent="0.25">
      <c r="A6" s="108" t="s">
        <v>152</v>
      </c>
      <c r="B6" s="106" t="s">
        <v>117</v>
      </c>
      <c r="C6" s="19" t="s">
        <v>31</v>
      </c>
      <c r="D6" s="19" t="s">
        <v>118</v>
      </c>
      <c r="E6" s="19" t="s">
        <v>119</v>
      </c>
      <c r="F6" s="19" t="s">
        <v>120</v>
      </c>
      <c r="G6" s="72" t="s">
        <v>121</v>
      </c>
      <c r="H6" s="102" t="s">
        <v>4</v>
      </c>
      <c r="I6" s="104">
        <v>230.47</v>
      </c>
      <c r="J6" s="112" t="s">
        <v>153</v>
      </c>
      <c r="K6" s="19">
        <v>0.6</v>
      </c>
      <c r="L6" s="19">
        <v>250</v>
      </c>
      <c r="M6" s="19">
        <v>0.04</v>
      </c>
      <c r="N6" s="19">
        <v>15.5</v>
      </c>
      <c r="O6" s="30">
        <v>416.67</v>
      </c>
      <c r="P6" s="100">
        <v>1</v>
      </c>
      <c r="R6" s="3" t="s">
        <v>33</v>
      </c>
      <c r="S6" s="3" t="s">
        <v>5</v>
      </c>
      <c r="T6" s="4">
        <v>43820.291666666664</v>
      </c>
    </row>
    <row r="7" spans="1:20" ht="15.75" thickBot="1" x14ac:dyDescent="0.3">
      <c r="A7" s="109"/>
      <c r="B7" s="107"/>
      <c r="C7" s="28">
        <v>813</v>
      </c>
      <c r="D7" s="28">
        <v>596.51</v>
      </c>
      <c r="E7" s="28">
        <v>0.73</v>
      </c>
      <c r="F7" s="28">
        <v>95.03</v>
      </c>
      <c r="G7" s="60">
        <v>0.96</v>
      </c>
      <c r="H7" s="103"/>
      <c r="I7" s="105"/>
      <c r="J7" s="113"/>
      <c r="K7" s="62">
        <v>0.6</v>
      </c>
      <c r="L7" s="62">
        <v>1000</v>
      </c>
      <c r="M7" s="62">
        <v>0.04</v>
      </c>
      <c r="N7" s="62">
        <v>62.02</v>
      </c>
      <c r="O7" s="37">
        <v>1666.67</v>
      </c>
      <c r="P7" s="101"/>
      <c r="R7" s="3" t="s">
        <v>33</v>
      </c>
      <c r="S7" s="3" t="s">
        <v>5</v>
      </c>
      <c r="T7" s="4">
        <v>43820.291666666664</v>
      </c>
    </row>
    <row r="8" spans="1:20" ht="15.75" thickBot="1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20" ht="23.25" customHeight="1" x14ac:dyDescent="0.25">
      <c r="A9" s="87" t="s">
        <v>98</v>
      </c>
      <c r="B9" s="89"/>
      <c r="C9" s="47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20" ht="30" x14ac:dyDescent="0.25">
      <c r="A10" s="38" t="s">
        <v>99</v>
      </c>
      <c r="B10" s="34" t="s">
        <v>71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20" x14ac:dyDescent="0.25">
      <c r="A11" s="1">
        <v>1</v>
      </c>
      <c r="B11" s="66">
        <v>858.6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20" x14ac:dyDescent="0.25">
      <c r="A12" s="1">
        <v>2</v>
      </c>
      <c r="B12" s="66">
        <v>1740.26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20" x14ac:dyDescent="0.25">
      <c r="A13" s="1">
        <v>3</v>
      </c>
      <c r="B13" s="66">
        <v>2386.85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20" x14ac:dyDescent="0.25">
      <c r="A14" s="1">
        <v>4</v>
      </c>
      <c r="B14" s="66">
        <v>1798.77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20" x14ac:dyDescent="0.25">
      <c r="A15" s="1">
        <v>5</v>
      </c>
      <c r="B15" s="66">
        <v>1780.38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20" x14ac:dyDescent="0.25">
      <c r="A16" s="1">
        <v>6</v>
      </c>
      <c r="B16" s="66">
        <v>2385.38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s="1">
        <v>7</v>
      </c>
      <c r="B17" s="66">
        <v>1711.72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s="1">
        <v>8</v>
      </c>
      <c r="B18" s="66">
        <v>1798.6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s="1">
        <v>9</v>
      </c>
      <c r="B19" s="66">
        <v>2373.7399999999998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5">
      <c r="A20" s="1">
        <v>10</v>
      </c>
      <c r="B20" s="66">
        <v>742.68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5">
      <c r="A21" s="1">
        <v>11</v>
      </c>
      <c r="B21" s="66">
        <v>730.42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5">
      <c r="A22" s="1">
        <v>12</v>
      </c>
      <c r="B22" s="66">
        <v>380.19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s="1">
        <v>13</v>
      </c>
      <c r="B23" s="66">
        <v>368.92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s="1">
        <v>14</v>
      </c>
      <c r="B24" s="66">
        <v>742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1">
        <v>15</v>
      </c>
      <c r="B25" s="66">
        <v>380.26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s="1">
        <v>16</v>
      </c>
      <c r="B26" s="66">
        <v>371.69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s="1">
        <v>17</v>
      </c>
      <c r="B27" s="66">
        <v>288.83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s="1">
        <v>18</v>
      </c>
      <c r="B28" s="66">
        <v>281.19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s="1">
        <v>19</v>
      </c>
      <c r="B29" s="66">
        <v>681.83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5">
      <c r="A30" s="1">
        <v>20</v>
      </c>
      <c r="B30" s="66">
        <v>279.38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25">
      <c r="A31" s="1">
        <v>21</v>
      </c>
      <c r="B31" s="66">
        <v>682.55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25">
      <c r="A32" s="1">
        <v>22</v>
      </c>
      <c r="B32" s="66">
        <v>288.77999999999997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s="1">
        <v>23</v>
      </c>
      <c r="B33" s="66">
        <v>670.42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s="1">
        <v>24</v>
      </c>
      <c r="B34" s="66">
        <v>706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s="1">
        <v>25</v>
      </c>
      <c r="B35" s="66">
        <v>670.08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s="1">
        <v>26</v>
      </c>
      <c r="B36" s="66">
        <v>268.19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s="1">
        <v>27</v>
      </c>
      <c r="B37" s="66">
        <v>267.33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s="1">
        <v>28</v>
      </c>
      <c r="B38" s="66">
        <v>676.71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s="1">
        <v>29</v>
      </c>
      <c r="B39" s="66">
        <v>681.36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5">
      <c r="A40" s="1">
        <v>30</v>
      </c>
      <c r="B40" s="66">
        <v>681.94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5">
      <c r="A41" s="1">
        <v>31</v>
      </c>
      <c r="B41" s="66">
        <v>276.83999999999997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5">
      <c r="A42" s="1">
        <v>32</v>
      </c>
      <c r="B42" s="66">
        <v>276.89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s="1">
        <v>33</v>
      </c>
      <c r="B43" s="66">
        <v>690.45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s="1">
        <v>34</v>
      </c>
      <c r="B44" s="66">
        <v>700.96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s="1">
        <v>35</v>
      </c>
      <c r="B45" s="66">
        <v>688.98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s="1">
        <v>36</v>
      </c>
      <c r="B46" s="66">
        <v>273.13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s="1">
        <v>37</v>
      </c>
      <c r="B47" s="66">
        <v>700.23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s="1">
        <v>38</v>
      </c>
      <c r="B48" s="66">
        <v>282.3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s="1">
        <v>39</v>
      </c>
      <c r="B49" s="66">
        <v>272.89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x14ac:dyDescent="0.25">
      <c r="A50" s="1">
        <v>40</v>
      </c>
      <c r="B50" s="66">
        <v>282.36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x14ac:dyDescent="0.25">
      <c r="A51" s="1">
        <v>41</v>
      </c>
      <c r="B51" s="66">
        <v>711.46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x14ac:dyDescent="0.25">
      <c r="A52" s="1">
        <v>42</v>
      </c>
      <c r="B52" s="66">
        <v>292.58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s="1">
        <v>43</v>
      </c>
      <c r="B53" s="66">
        <v>722.58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s="1">
        <v>44</v>
      </c>
      <c r="B54" s="66">
        <v>292.64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s="1">
        <v>45</v>
      </c>
      <c r="B55" s="66">
        <v>283.47000000000003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s="1">
        <v>46</v>
      </c>
      <c r="B56" s="66">
        <v>283.35000000000002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s="1">
        <v>47</v>
      </c>
      <c r="B57" s="66">
        <v>721.85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x14ac:dyDescent="0.25">
      <c r="A58" s="1">
        <v>48</v>
      </c>
      <c r="B58" s="66">
        <v>710.54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s="1">
        <v>49</v>
      </c>
      <c r="B59" s="66">
        <v>744.19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x14ac:dyDescent="0.25">
      <c r="A60" s="1">
        <v>50</v>
      </c>
      <c r="B60" s="66">
        <v>305.29000000000002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 x14ac:dyDescent="0.25">
      <c r="A61" s="1">
        <v>51</v>
      </c>
      <c r="B61" s="66">
        <v>744.9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x14ac:dyDescent="0.25">
      <c r="A62" s="1">
        <v>52</v>
      </c>
      <c r="B62" s="66">
        <v>305.24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s="1">
        <v>53</v>
      </c>
      <c r="B63" s="66">
        <v>734.36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s="1">
        <v>54</v>
      </c>
      <c r="B64" s="66">
        <v>733.38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s="1">
        <v>55</v>
      </c>
      <c r="B65" s="66">
        <v>296.18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s="1">
        <v>56</v>
      </c>
      <c r="B66" s="66">
        <v>296.31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s="1">
        <v>57</v>
      </c>
      <c r="B67" s="66">
        <v>329.05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s="1">
        <v>58</v>
      </c>
      <c r="B68" s="66">
        <v>772.55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s="1">
        <v>59</v>
      </c>
      <c r="B69" s="66">
        <v>317.68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x14ac:dyDescent="0.25">
      <c r="A70" s="1">
        <v>60</v>
      </c>
      <c r="B70" s="66">
        <v>773.27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x14ac:dyDescent="0.25">
      <c r="A71" s="1">
        <v>61</v>
      </c>
      <c r="B71" s="66">
        <v>760.2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25">
      <c r="A72" s="1">
        <v>62</v>
      </c>
      <c r="B72" s="66">
        <v>762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s="1">
        <v>63</v>
      </c>
      <c r="B73" s="66">
        <v>328.99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25">
      <c r="A74" s="1">
        <v>64</v>
      </c>
      <c r="B74" s="66">
        <v>318.02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s="1">
        <v>65</v>
      </c>
      <c r="B75" s="66">
        <v>371.69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s="1">
        <v>66</v>
      </c>
      <c r="B76" s="66">
        <v>829.84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s="1">
        <v>67</v>
      </c>
      <c r="B77" s="66">
        <v>370.62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x14ac:dyDescent="0.25">
      <c r="A78" s="1">
        <v>68</v>
      </c>
      <c r="B78" s="66">
        <v>382.18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s="1">
        <v>69</v>
      </c>
      <c r="B79" s="66">
        <v>830.57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x14ac:dyDescent="0.25">
      <c r="A80" s="1">
        <v>70</v>
      </c>
      <c r="B80" s="66">
        <v>819.06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x14ac:dyDescent="0.25">
      <c r="A81" s="1">
        <v>71</v>
      </c>
      <c r="B81" s="66">
        <v>812.6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1:14" x14ac:dyDescent="0.25">
      <c r="A82" s="1">
        <v>72</v>
      </c>
      <c r="B82" s="66">
        <v>382.25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x14ac:dyDescent="0.25">
      <c r="A83" s="1">
        <v>73</v>
      </c>
      <c r="B83" s="66">
        <v>595.16999999999996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1:14" x14ac:dyDescent="0.25">
      <c r="A84" s="1">
        <v>74</v>
      </c>
      <c r="B84" s="66">
        <v>1052.8800000000001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x14ac:dyDescent="0.25">
      <c r="A85" s="1">
        <v>75</v>
      </c>
      <c r="B85" s="66">
        <v>584.25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1:14" x14ac:dyDescent="0.25">
      <c r="A86" s="1">
        <v>76</v>
      </c>
      <c r="B86" s="66">
        <v>997.34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1:14" x14ac:dyDescent="0.25">
      <c r="A87" s="1">
        <v>77</v>
      </c>
      <c r="B87" s="66">
        <v>1052.05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1">
        <v>78</v>
      </c>
      <c r="B88" s="66">
        <v>578.82000000000005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x14ac:dyDescent="0.25">
      <c r="A89" s="1">
        <v>79</v>
      </c>
      <c r="B89" s="66">
        <v>595.09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x14ac:dyDescent="0.25">
      <c r="A90" s="1">
        <v>80</v>
      </c>
      <c r="B90" s="66">
        <v>1042.8399999999999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 x14ac:dyDescent="0.25">
      <c r="A91" s="1">
        <v>81</v>
      </c>
      <c r="B91" s="66">
        <v>2509.52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1:14" x14ac:dyDescent="0.25">
      <c r="A92" s="1">
        <v>82</v>
      </c>
      <c r="B92" s="66">
        <v>574.17999999999995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 x14ac:dyDescent="0.25">
      <c r="A93" s="1">
        <v>83</v>
      </c>
      <c r="B93" s="66">
        <v>442.58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x14ac:dyDescent="0.25">
      <c r="A94" s="1">
        <v>84</v>
      </c>
      <c r="B94" s="66">
        <v>409.48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x14ac:dyDescent="0.25">
      <c r="A95" s="1">
        <v>85</v>
      </c>
      <c r="B95" s="66">
        <v>408.15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x14ac:dyDescent="0.25">
      <c r="A96" s="1">
        <v>86</v>
      </c>
      <c r="B96" s="66">
        <v>416.08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 x14ac:dyDescent="0.25">
      <c r="A97" s="1">
        <v>87</v>
      </c>
      <c r="B97" s="66">
        <v>427.83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x14ac:dyDescent="0.25">
      <c r="A98" s="1">
        <v>88</v>
      </c>
      <c r="B98" s="66">
        <v>447.75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1:14" x14ac:dyDescent="0.25">
      <c r="A99" s="1">
        <v>89</v>
      </c>
      <c r="B99" s="66">
        <v>499.37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x14ac:dyDescent="0.25">
      <c r="A100" s="1">
        <v>90</v>
      </c>
      <c r="B100" s="66">
        <v>738.87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1:14" x14ac:dyDescent="0.25">
      <c r="A101" s="5"/>
      <c r="B101" s="24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x14ac:dyDescent="0.25">
      <c r="A102" s="5"/>
      <c r="B102" s="24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5">
      <c r="A103" s="5"/>
      <c r="B103" s="24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ht="15.75" thickBo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ht="23.25" x14ac:dyDescent="0.25">
      <c r="A105" s="95" t="s">
        <v>127</v>
      </c>
      <c r="B105" s="96"/>
      <c r="C105" s="96"/>
      <c r="D105" s="96"/>
      <c r="E105" s="96"/>
      <c r="F105" s="96"/>
      <c r="G105" s="110"/>
      <c r="H105" s="6"/>
      <c r="I105" s="6"/>
      <c r="J105" s="6"/>
      <c r="K105" s="6"/>
      <c r="L105" s="6"/>
      <c r="M105" s="6"/>
      <c r="N105" s="6"/>
    </row>
    <row r="106" spans="1:14" ht="45.75" customHeight="1" x14ac:dyDescent="0.25">
      <c r="A106" s="38" t="s">
        <v>129</v>
      </c>
      <c r="B106" s="19" t="s">
        <v>122</v>
      </c>
      <c r="C106" s="19" t="s">
        <v>32</v>
      </c>
      <c r="D106" s="19" t="s">
        <v>123</v>
      </c>
      <c r="E106" s="20" t="s">
        <v>125</v>
      </c>
      <c r="F106" s="20" t="s">
        <v>126</v>
      </c>
      <c r="G106" s="39"/>
      <c r="H106" s="6"/>
      <c r="I106" s="6"/>
      <c r="J106" s="6"/>
      <c r="K106" s="6"/>
      <c r="L106" s="6"/>
      <c r="M106" s="6"/>
      <c r="N106" s="6"/>
    </row>
    <row r="107" spans="1:14" x14ac:dyDescent="0.25">
      <c r="A107" s="63" t="s">
        <v>124</v>
      </c>
      <c r="B107" s="19">
        <v>5394.4</v>
      </c>
      <c r="C107" s="19">
        <v>4.5</v>
      </c>
      <c r="D107" s="19">
        <v>5.61</v>
      </c>
      <c r="E107" s="24">
        <v>2.3E-5</v>
      </c>
      <c r="F107" s="24">
        <v>2.63E-4</v>
      </c>
      <c r="G107" s="39"/>
      <c r="H107" s="6"/>
      <c r="I107" s="6"/>
      <c r="J107" s="6"/>
      <c r="K107" s="6"/>
      <c r="L107" s="6"/>
      <c r="M107" s="6"/>
      <c r="N107" s="6"/>
    </row>
    <row r="108" spans="1:14" x14ac:dyDescent="0.25">
      <c r="A108" s="63" t="s">
        <v>124</v>
      </c>
      <c r="B108" s="19">
        <v>0</v>
      </c>
      <c r="C108" s="19">
        <v>4.5</v>
      </c>
      <c r="D108" s="19">
        <v>5.61</v>
      </c>
      <c r="E108" s="24">
        <v>2.3E-5</v>
      </c>
      <c r="F108" s="6">
        <v>0</v>
      </c>
      <c r="G108" s="39"/>
      <c r="H108" s="6"/>
      <c r="I108" s="6"/>
      <c r="J108" s="6"/>
      <c r="K108" s="6"/>
      <c r="L108" s="6"/>
      <c r="M108" s="6"/>
      <c r="N108" s="6"/>
    </row>
    <row r="109" spans="1:14" ht="75" x14ac:dyDescent="0.25">
      <c r="A109" s="38" t="s">
        <v>130</v>
      </c>
      <c r="B109" s="24" t="s">
        <v>122</v>
      </c>
      <c r="C109" s="5" t="s">
        <v>131</v>
      </c>
      <c r="D109" s="5" t="s">
        <v>132</v>
      </c>
      <c r="E109" s="5" t="s">
        <v>133</v>
      </c>
      <c r="F109" s="5" t="s">
        <v>134</v>
      </c>
      <c r="G109" s="34" t="s">
        <v>135</v>
      </c>
      <c r="H109" s="6"/>
      <c r="I109" s="6"/>
      <c r="J109" s="6"/>
      <c r="K109" s="6"/>
      <c r="L109" s="6"/>
      <c r="M109" s="6"/>
      <c r="N109" s="6"/>
    </row>
    <row r="110" spans="1:14" ht="15.75" thickBot="1" x14ac:dyDescent="0.3">
      <c r="A110" s="64" t="s">
        <v>128</v>
      </c>
      <c r="B110" s="28">
        <v>4394.79</v>
      </c>
      <c r="C110" s="28">
        <v>2.63E-4</v>
      </c>
      <c r="D110" s="28">
        <v>0.226048</v>
      </c>
      <c r="E110" s="28">
        <v>249.4</v>
      </c>
      <c r="F110" s="28">
        <v>2.2605E-2</v>
      </c>
      <c r="G110" s="29">
        <v>24.94</v>
      </c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x14ac:dyDescent="0.25">
      <c r="H112" s="6"/>
      <c r="I112" s="6"/>
      <c r="J112" s="6"/>
      <c r="K112" s="6"/>
      <c r="L112" s="6"/>
      <c r="M112" s="6"/>
      <c r="N112" s="6"/>
    </row>
    <row r="113" spans="1:14" ht="23.25" x14ac:dyDescent="0.25">
      <c r="A113" s="111" t="s">
        <v>142</v>
      </c>
      <c r="B113" s="111"/>
      <c r="C113" s="111"/>
      <c r="D113" s="111"/>
      <c r="E113" s="111"/>
      <c r="F113" s="111"/>
      <c r="G113" s="111"/>
      <c r="H113" s="6"/>
      <c r="I113" s="6"/>
      <c r="J113" s="6"/>
      <c r="K113" s="6"/>
      <c r="L113" s="6"/>
      <c r="M113" s="6"/>
      <c r="N113" s="6"/>
    </row>
    <row r="114" spans="1:14" ht="75" x14ac:dyDescent="0.25">
      <c r="A114" s="55" t="s">
        <v>144</v>
      </c>
      <c r="B114" s="56" t="s">
        <v>136</v>
      </c>
      <c r="C114" s="56" t="s">
        <v>137</v>
      </c>
      <c r="D114" s="56" t="s">
        <v>138</v>
      </c>
      <c r="E114" s="56" t="s">
        <v>139</v>
      </c>
      <c r="F114" s="56" t="s">
        <v>140</v>
      </c>
      <c r="G114" s="56" t="s">
        <v>141</v>
      </c>
      <c r="H114" s="6"/>
      <c r="I114" s="6"/>
      <c r="J114" s="6"/>
      <c r="K114" s="6"/>
      <c r="L114" s="6"/>
      <c r="M114" s="6"/>
      <c r="N114" s="6"/>
    </row>
    <row r="115" spans="1:14" x14ac:dyDescent="0.25">
      <c r="A115" s="65" t="s">
        <v>143</v>
      </c>
      <c r="B115" s="65">
        <v>152171.39000000001</v>
      </c>
      <c r="C115" s="65">
        <v>152171.39000000001</v>
      </c>
      <c r="D115" s="18">
        <v>152171.39000000001</v>
      </c>
      <c r="E115" s="18">
        <v>0</v>
      </c>
      <c r="F115" s="18">
        <v>17.350000000000001</v>
      </c>
      <c r="G115" s="18">
        <v>649.16</v>
      </c>
      <c r="H115" s="6"/>
      <c r="I115" s="6"/>
      <c r="J115" s="6"/>
      <c r="K115" s="6"/>
      <c r="L115" s="6"/>
      <c r="M115" s="6"/>
      <c r="N115" s="6"/>
    </row>
    <row r="116" spans="1:14" ht="30" x14ac:dyDescent="0.25">
      <c r="A116" s="12" t="s">
        <v>147</v>
      </c>
      <c r="B116" s="21" t="s">
        <v>145</v>
      </c>
      <c r="C116" s="22" t="s">
        <v>146</v>
      </c>
      <c r="D116" s="19"/>
      <c r="E116" s="19"/>
      <c r="F116" s="19"/>
      <c r="G116" s="19"/>
      <c r="H116" s="19"/>
      <c r="I116" s="6"/>
      <c r="J116" s="6"/>
      <c r="K116" s="6"/>
      <c r="L116" s="6"/>
      <c r="M116" s="6"/>
      <c r="N116" s="6"/>
    </row>
    <row r="117" spans="1:14" x14ac:dyDescent="0.25">
      <c r="A117" s="14" t="s">
        <v>148</v>
      </c>
      <c r="B117" s="58">
        <v>0.20205699999999999</v>
      </c>
      <c r="C117" s="57">
        <v>0.20205699999999999</v>
      </c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ht="15.75" thickBot="1" x14ac:dyDescent="0.3"/>
    <row r="121" spans="1:14" x14ac:dyDescent="0.25">
      <c r="A121" s="87" t="s">
        <v>64</v>
      </c>
      <c r="B121" s="88"/>
      <c r="C121" s="88"/>
      <c r="D121" s="88"/>
      <c r="E121" s="88"/>
      <c r="F121" s="88"/>
      <c r="G121" s="88"/>
      <c r="H121" s="46"/>
    </row>
    <row r="122" spans="1:14" x14ac:dyDescent="0.25">
      <c r="A122" s="97"/>
      <c r="B122" s="93"/>
      <c r="C122" s="93"/>
      <c r="D122" s="93"/>
      <c r="E122" s="93"/>
      <c r="F122" s="93"/>
      <c r="G122" s="93"/>
      <c r="H122" s="39"/>
    </row>
    <row r="123" spans="1:14" ht="45" x14ac:dyDescent="0.25">
      <c r="A123" s="31" t="s">
        <v>53</v>
      </c>
      <c r="B123" s="5" t="s">
        <v>45</v>
      </c>
      <c r="C123" s="5" t="s">
        <v>46</v>
      </c>
      <c r="D123" s="5" t="s">
        <v>47</v>
      </c>
      <c r="E123" s="5" t="s">
        <v>48</v>
      </c>
      <c r="F123" s="5" t="s">
        <v>49</v>
      </c>
      <c r="G123" s="5" t="s">
        <v>50</v>
      </c>
      <c r="H123" s="32" t="s">
        <v>51</v>
      </c>
    </row>
    <row r="124" spans="1:14" ht="30" customHeight="1" x14ac:dyDescent="0.25">
      <c r="A124" s="31" t="s">
        <v>52</v>
      </c>
      <c r="B124" s="66">
        <v>2.6667000000000001</v>
      </c>
      <c r="C124" s="66">
        <v>113967.4</v>
      </c>
      <c r="D124" s="66">
        <v>0.749</v>
      </c>
      <c r="E124" s="66">
        <v>1.7183999999999999</v>
      </c>
      <c r="F124" s="66">
        <v>6.2519999999999997E-3</v>
      </c>
      <c r="G124" s="66">
        <v>7.02</v>
      </c>
      <c r="H124" s="25">
        <v>7.4299999999999995E-4</v>
      </c>
    </row>
    <row r="125" spans="1:14" ht="66.75" customHeight="1" x14ac:dyDescent="0.25">
      <c r="A125" s="31" t="s">
        <v>54</v>
      </c>
      <c r="B125" s="5" t="s">
        <v>30</v>
      </c>
      <c r="C125" s="5" t="s">
        <v>55</v>
      </c>
      <c r="D125" s="5" t="s">
        <v>56</v>
      </c>
      <c r="E125" s="5" t="s">
        <v>57</v>
      </c>
      <c r="F125" s="5" t="s">
        <v>58</v>
      </c>
      <c r="G125" s="5" t="s">
        <v>59</v>
      </c>
      <c r="H125" s="34" t="s">
        <v>114</v>
      </c>
    </row>
    <row r="126" spans="1:14" ht="42" customHeight="1" thickBot="1" x14ac:dyDescent="0.3">
      <c r="A126" s="36" t="s">
        <v>61</v>
      </c>
      <c r="B126" s="28" t="s">
        <v>62</v>
      </c>
      <c r="C126" s="28" t="s">
        <v>63</v>
      </c>
      <c r="D126" s="28">
        <v>580545.91</v>
      </c>
      <c r="E126" s="28">
        <v>7.4299999999999995E-4</v>
      </c>
      <c r="F126" s="28">
        <v>646.5</v>
      </c>
      <c r="G126" s="28">
        <v>870514.18</v>
      </c>
      <c r="H126" s="29">
        <v>0.85</v>
      </c>
    </row>
    <row r="128" spans="1:14" ht="15.75" thickBot="1" x14ac:dyDescent="0.3"/>
    <row r="129" spans="1:4" ht="23.25" x14ac:dyDescent="0.25">
      <c r="A129" s="87" t="s">
        <v>154</v>
      </c>
      <c r="B129" s="88"/>
      <c r="C129" s="88"/>
      <c r="D129" s="89"/>
    </row>
    <row r="130" spans="1:4" ht="30" x14ac:dyDescent="0.25">
      <c r="A130" s="45" t="s">
        <v>65</v>
      </c>
      <c r="B130" s="19" t="s">
        <v>66</v>
      </c>
      <c r="C130" s="48" t="s">
        <v>102</v>
      </c>
      <c r="D130" s="34" t="s">
        <v>100</v>
      </c>
    </row>
    <row r="131" spans="1:4" ht="15" customHeight="1" thickBot="1" x14ac:dyDescent="0.3">
      <c r="A131" s="27">
        <v>2.76</v>
      </c>
      <c r="B131" s="51">
        <v>2.76</v>
      </c>
      <c r="C131" s="67">
        <v>0.9</v>
      </c>
      <c r="D131" s="42">
        <v>200</v>
      </c>
    </row>
    <row r="132" spans="1:4" ht="15.75" thickBot="1" x14ac:dyDescent="0.3"/>
    <row r="133" spans="1:4" x14ac:dyDescent="0.25">
      <c r="A133" s="84" t="s">
        <v>0</v>
      </c>
      <c r="B133" s="85"/>
      <c r="C133" s="86"/>
    </row>
    <row r="134" spans="1:4" x14ac:dyDescent="0.25">
      <c r="A134" s="38" t="s">
        <v>108</v>
      </c>
      <c r="B134" s="6" t="s">
        <v>109</v>
      </c>
      <c r="C134" s="39" t="s">
        <v>110</v>
      </c>
    </row>
    <row r="135" spans="1:4" x14ac:dyDescent="0.25">
      <c r="A135" s="38" t="s">
        <v>105</v>
      </c>
      <c r="B135" s="54">
        <v>0.18</v>
      </c>
      <c r="C135" s="26">
        <f>5.678/B135</f>
        <v>31.544444444444444</v>
      </c>
    </row>
    <row r="136" spans="1:4" x14ac:dyDescent="0.25">
      <c r="A136" s="38" t="s">
        <v>106</v>
      </c>
      <c r="B136" s="54">
        <v>0.14199999999999999</v>
      </c>
      <c r="C136" s="26">
        <f t="shared" ref="C136:C137" si="0">5.678/B136</f>
        <v>39.985915492957751</v>
      </c>
    </row>
    <row r="137" spans="1:4" ht="15.75" thickBot="1" x14ac:dyDescent="0.3">
      <c r="A137" s="40" t="s">
        <v>107</v>
      </c>
      <c r="B137" s="51">
        <v>1</v>
      </c>
      <c r="C137" s="29">
        <f t="shared" si="0"/>
        <v>5.6779999999999999</v>
      </c>
    </row>
    <row r="139" spans="1:4" ht="15.75" thickBot="1" x14ac:dyDescent="0.3"/>
    <row r="140" spans="1:4" x14ac:dyDescent="0.25">
      <c r="A140" s="52" t="s">
        <v>111</v>
      </c>
    </row>
    <row r="141" spans="1:4" ht="15.75" thickBot="1" x14ac:dyDescent="0.3">
      <c r="A141" s="53" t="s">
        <v>149</v>
      </c>
    </row>
  </sheetData>
  <mergeCells count="13">
    <mergeCell ref="A2:O2"/>
    <mergeCell ref="A9:B9"/>
    <mergeCell ref="A121:G122"/>
    <mergeCell ref="A129:D129"/>
    <mergeCell ref="P6:P7"/>
    <mergeCell ref="J6:J7"/>
    <mergeCell ref="A133:C133"/>
    <mergeCell ref="H6:H7"/>
    <mergeCell ref="I6:I7"/>
    <mergeCell ref="B6:B7"/>
    <mergeCell ref="A6:A7"/>
    <mergeCell ref="A105:G105"/>
    <mergeCell ref="A113:G11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school</vt:lpstr>
      <vt:lpstr>warehouse</vt:lpstr>
      <vt:lpstr>retailstripmal</vt:lpstr>
      <vt:lpstr>highrise</vt:lpstr>
    </vt:vector>
  </TitlesOfParts>
  <Company>NRC-CNRC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NRC</cp:lastModifiedBy>
  <dcterms:created xsi:type="dcterms:W3CDTF">2019-08-14T01:06:28Z</dcterms:created>
  <dcterms:modified xsi:type="dcterms:W3CDTF">2019-08-16T14:01:30Z</dcterms:modified>
</cp:coreProperties>
</file>