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s\Documents\UT\CS420\Lab6\TestFunctionOptimization\"/>
    </mc:Choice>
  </mc:AlternateContent>
  <xr:revisionPtr revIDLastSave="0" documentId="13_ncr:1_{96752D50-0888-4870-85A3-9DC321299206}" xr6:coauthVersionLast="47" xr6:coauthVersionMax="47" xr10:uidLastSave="{00000000-0000-0000-0000-000000000000}"/>
  <bookViews>
    <workbookView xWindow="594" yWindow="1014" windowWidth="22116" windowHeight="9276" xr2:uid="{14AE72A2-5AE5-4BE8-A0C6-460B49E22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1" l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68" i="1"/>
  <c r="E73" i="1"/>
  <c r="E74" i="1"/>
  <c r="E75" i="1"/>
  <c r="E76" i="1"/>
  <c r="E77" i="1"/>
  <c r="E78" i="1"/>
  <c r="E79" i="1"/>
  <c r="E80" i="1"/>
  <c r="E81" i="1"/>
  <c r="E82" i="1"/>
  <c r="E83" i="1"/>
  <c r="E84" i="1"/>
  <c r="E72" i="1"/>
  <c r="E69" i="1"/>
  <c r="E70" i="1"/>
  <c r="E71" i="1"/>
  <c r="E68" i="1"/>
</calcChain>
</file>

<file path=xl/sharedStrings.xml><?xml version="1.0" encoding="utf-8"?>
<sst xmlns="http://schemas.openxmlformats.org/spreadsheetml/2006/main" count="121" uniqueCount="90">
  <si>
    <t>Evolutionary</t>
  </si>
  <si>
    <t>Particle Swarm</t>
  </si>
  <si>
    <t>Parameters</t>
  </si>
  <si>
    <t>Population Size</t>
  </si>
  <si>
    <t>Mutation Probability</t>
  </si>
  <si>
    <t>Probability of Uniform Crossover</t>
  </si>
  <si>
    <t>Tournament Size</t>
  </si>
  <si>
    <t>Range</t>
  </si>
  <si>
    <t>Increment</t>
  </si>
  <si>
    <t>Number of Particles</t>
  </si>
  <si>
    <t>Inertia</t>
  </si>
  <si>
    <t>Cognition</t>
  </si>
  <si>
    <t>Social</t>
  </si>
  <si>
    <t>0.1 - 1.0</t>
  </si>
  <si>
    <t>0.1 - 4.0</t>
  </si>
  <si>
    <t>10 - 100</t>
  </si>
  <si>
    <t>Incremented 1000 times to reach solution</t>
  </si>
  <si>
    <t>0, 0.01, 0.03, 0.05</t>
  </si>
  <si>
    <t>0, 0.1, 0.3, 0.5</t>
  </si>
  <si>
    <t>2, 3, 4, 5</t>
  </si>
  <si>
    <t>25, 50, 75, 100</t>
  </si>
  <si>
    <t>Ran each 3 times and averaged together</t>
  </si>
  <si>
    <t>768 runs for each function</t>
  </si>
  <si>
    <t>1000 runs for each function</t>
  </si>
  <si>
    <t>Particle Swarm Convergance</t>
  </si>
  <si>
    <t>Functions</t>
  </si>
  <si>
    <t>Ackley</t>
  </si>
  <si>
    <t>Beale</t>
  </si>
  <si>
    <t>Booth</t>
  </si>
  <si>
    <t>Cross-in-tray</t>
  </si>
  <si>
    <t>Easom</t>
  </si>
  <si>
    <t>Eggholder</t>
  </si>
  <si>
    <t>Goldstein-Price</t>
  </si>
  <si>
    <t>Himmelblau</t>
  </si>
  <si>
    <t xml:space="preserve">Hölder </t>
  </si>
  <si>
    <t>Lévi</t>
  </si>
  <si>
    <t>Matyas</t>
  </si>
  <si>
    <t>McCormick</t>
  </si>
  <si>
    <t>Rosenbrock</t>
  </si>
  <si>
    <t>Schaffer N.2</t>
  </si>
  <si>
    <t>Schaffer N.4</t>
  </si>
  <si>
    <t>Theree-hump camel</t>
  </si>
  <si>
    <t>Global minimum</t>
  </si>
  <si>
    <t>f(1,3) = 0</t>
  </si>
  <si>
    <t>f(0,0) = 0</t>
  </si>
  <si>
    <t>f(3,0.5) = 0</t>
  </si>
  <si>
    <t>Bukin N.6</t>
  </si>
  <si>
    <t>f(-10,1) = 0</t>
  </si>
  <si>
    <t>f(0,-1) = 3</t>
  </si>
  <si>
    <t>f(512,404.2319) = -959.6407</t>
  </si>
  <si>
    <t>f(\pi ,\pi ) = -1</t>
  </si>
  <si>
    <t>f(3.0, 2.0)                                = 0.0
f(-2.805118, 3.131312 )      = 0.0
f(-3.779310, -3.283186)      = 0.0
f(3.584428,  -1.848126)       = 0.0</t>
  </si>
  <si>
    <t>f(1,1) = 0</t>
  </si>
  <si>
    <t>f(-0.54719,-1.54719) = -1.9133</t>
  </si>
  <si>
    <t>n = 2    f(1,1) = 0</t>
  </si>
  <si>
    <t>Search Domain</t>
  </si>
  <si>
    <t>-5.12 \le x,y \le 5.12</t>
  </si>
  <si>
    <t>-4.5 \le x,y \le 4.5</t>
  </si>
  <si>
    <t>-10 \le x,y \le 10</t>
  </si>
  <si>
    <t>-100 \le x,y \le 100</t>
  </si>
  <si>
    <t>-512 \le x,y \le 512</t>
  </si>
  <si>
    <t>-2 \le x,y \le 2</t>
  </si>
  <si>
    <t>-5 \le x,y \le 5</t>
  </si>
  <si>
    <t>-\infty \le x,y \le \infty</t>
  </si>
  <si>
    <t>-15 \le x,y \le 15</t>
  </si>
  <si>
    <t>-3 \le x,y \le 3</t>
  </si>
  <si>
    <t>f( 1.34941,  1.34941) = -2.06261</t>
  </si>
  <si>
    <t>f(-1.34941,  1.34941) = -2.06261</t>
  </si>
  <si>
    <t>f(-1.34941, -1.34941) = -2.06261</t>
  </si>
  <si>
    <t>f( 1.34941, -1.34941) = -2.06261</t>
  </si>
  <si>
    <t>f(-8.05502, -9.66459) = -19.2085</t>
  </si>
  <si>
    <t>f( 8.05502, -9.66459) = -19.2085</t>
  </si>
  <si>
    <t>f( 8.05502,  9.66459) = -19.2085</t>
  </si>
  <si>
    <t>f(-8.05502,  9.66459) = -19.2085</t>
  </si>
  <si>
    <t>-1.5 \le x,y \le 4</t>
  </si>
  <si>
    <t>-3 \le x,y \le 4</t>
  </si>
  <si>
    <t>f(-1.25313, 0)        = 0.292579</t>
  </si>
  <si>
    <t>f( 1.25313, 0)        = 0.292579</t>
  </si>
  <si>
    <t>f(0,  1.25313)        = 0.292579</t>
  </si>
  <si>
    <t>f(0, -1.25313)        = 0.292579</t>
  </si>
  <si>
    <t>Default Value</t>
  </si>
  <si>
    <t>Global Mimimum</t>
  </si>
  <si>
    <t>particle</t>
  </si>
  <si>
    <t>evolutionary</t>
  </si>
  <si>
    <t>Evolutionary Converagnce Percentage</t>
  </si>
  <si>
    <t>Evolutionary Convergance Average</t>
  </si>
  <si>
    <t>Particle Swarm Convergance Average</t>
  </si>
  <si>
    <t>Particle Swarm Convergance Percentage</t>
  </si>
  <si>
    <t>evo total</t>
  </si>
  <si>
    <t>particle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</si>
</sst>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4EF9-46B3-4681-93D3-918653D6AEFE}">
  <dimension ref="A1:M84"/>
  <sheetViews>
    <sheetView tabSelected="1" topLeftCell="C67" zoomScale="130" zoomScaleNormal="130" workbookViewId="0">
      <selection activeCell="D77" sqref="D77"/>
    </sheetView>
  </sheetViews>
  <sheetFormatPr defaultRowHeight="14.4" x14ac:dyDescent="0.55000000000000004"/>
  <cols>
    <col min="1" max="1" width="27.47265625" customWidth="1"/>
    <col min="2" max="2" width="30.9453125" customWidth="1"/>
    <col min="3" max="3" width="28.3671875" bestFit="1" customWidth="1"/>
    <col min="4" max="4" width="33.89453125" bestFit="1" customWidth="1"/>
    <col min="5" max="5" width="30.26171875" bestFit="1" customWidth="1"/>
    <col min="6" max="6" width="32.68359375" bestFit="1" customWidth="1"/>
    <col min="9" max="9" width="18.68359375" customWidth="1"/>
    <col min="10" max="10" width="12.26171875" bestFit="1" customWidth="1"/>
    <col min="12" max="12" width="21.1015625" customWidth="1"/>
    <col min="13" max="13" width="18.3125" customWidth="1"/>
  </cols>
  <sheetData>
    <row r="1" spans="1:4" x14ac:dyDescent="0.55000000000000004">
      <c r="B1" t="s">
        <v>22</v>
      </c>
    </row>
    <row r="2" spans="1:4" x14ac:dyDescent="0.55000000000000004">
      <c r="B2" t="s">
        <v>21</v>
      </c>
    </row>
    <row r="3" spans="1:4" x14ac:dyDescent="0.55000000000000004">
      <c r="A3" s="1" t="s">
        <v>0</v>
      </c>
      <c r="C3" s="1"/>
    </row>
    <row r="4" spans="1:4" x14ac:dyDescent="0.55000000000000004">
      <c r="A4" s="1" t="s">
        <v>2</v>
      </c>
      <c r="B4" s="1" t="s">
        <v>7</v>
      </c>
      <c r="C4" s="1"/>
    </row>
    <row r="5" spans="1:4" x14ac:dyDescent="0.55000000000000004">
      <c r="A5" s="1" t="s">
        <v>3</v>
      </c>
      <c r="B5" s="1" t="s">
        <v>20</v>
      </c>
      <c r="C5" s="1"/>
    </row>
    <row r="6" spans="1:4" x14ac:dyDescent="0.55000000000000004">
      <c r="A6" s="1" t="s">
        <v>4</v>
      </c>
      <c r="B6" s="1" t="s">
        <v>17</v>
      </c>
      <c r="C6" s="1"/>
    </row>
    <row r="7" spans="1:4" x14ac:dyDescent="0.55000000000000004">
      <c r="A7" s="1" t="s">
        <v>5</v>
      </c>
      <c r="B7" s="1" t="s">
        <v>18</v>
      </c>
      <c r="C7" s="1"/>
    </row>
    <row r="8" spans="1:4" x14ac:dyDescent="0.55000000000000004">
      <c r="A8" s="1" t="s">
        <v>6</v>
      </c>
      <c r="B8" s="1" t="s">
        <v>19</v>
      </c>
      <c r="C8" s="1"/>
    </row>
    <row r="9" spans="1:4" x14ac:dyDescent="0.55000000000000004">
      <c r="A9" s="1"/>
      <c r="B9" s="1"/>
      <c r="C9" s="1"/>
    </row>
    <row r="10" spans="1:4" x14ac:dyDescent="0.55000000000000004">
      <c r="A10" s="1"/>
      <c r="B10" s="1"/>
      <c r="C10" s="1"/>
    </row>
    <row r="11" spans="1:4" x14ac:dyDescent="0.55000000000000004">
      <c r="A11" s="1"/>
      <c r="B11" s="1"/>
      <c r="C11" s="1"/>
    </row>
    <row r="12" spans="1:4" x14ac:dyDescent="0.55000000000000004">
      <c r="A12" s="1"/>
      <c r="B12" s="1"/>
      <c r="C12" s="1"/>
    </row>
    <row r="13" spans="1:4" x14ac:dyDescent="0.55000000000000004">
      <c r="A13" s="1"/>
      <c r="B13" s="1"/>
      <c r="C13" s="1"/>
    </row>
    <row r="14" spans="1:4" x14ac:dyDescent="0.55000000000000004">
      <c r="A14" s="1"/>
      <c r="B14" s="1" t="s">
        <v>23</v>
      </c>
      <c r="C14" s="1"/>
      <c r="D14" t="s">
        <v>16</v>
      </c>
    </row>
    <row r="15" spans="1:4" x14ac:dyDescent="0.55000000000000004">
      <c r="A15" s="1" t="s">
        <v>1</v>
      </c>
      <c r="B15" s="1"/>
      <c r="C15" s="1"/>
    </row>
    <row r="16" spans="1:4" x14ac:dyDescent="0.55000000000000004">
      <c r="A16" s="1" t="s">
        <v>2</v>
      </c>
      <c r="B16" s="1" t="s">
        <v>7</v>
      </c>
      <c r="C16" s="1" t="s">
        <v>8</v>
      </c>
      <c r="D16" s="1" t="s">
        <v>80</v>
      </c>
    </row>
    <row r="17" spans="1:4" x14ac:dyDescent="0.55000000000000004">
      <c r="A17" s="1" t="s">
        <v>9</v>
      </c>
      <c r="B17" s="1" t="s">
        <v>15</v>
      </c>
      <c r="C17" s="1">
        <v>10</v>
      </c>
      <c r="D17">
        <v>40</v>
      </c>
    </row>
    <row r="18" spans="1:4" x14ac:dyDescent="0.55000000000000004">
      <c r="A18" s="1" t="s">
        <v>10</v>
      </c>
      <c r="B18" s="1" t="s">
        <v>13</v>
      </c>
      <c r="C18" s="1">
        <v>0.1</v>
      </c>
      <c r="D18">
        <v>0.5</v>
      </c>
    </row>
    <row r="19" spans="1:4" x14ac:dyDescent="0.55000000000000004">
      <c r="A19" s="1" t="s">
        <v>11</v>
      </c>
      <c r="B19" s="1" t="s">
        <v>14</v>
      </c>
      <c r="C19" s="1">
        <v>0.1</v>
      </c>
      <c r="D19">
        <v>1</v>
      </c>
    </row>
    <row r="20" spans="1:4" x14ac:dyDescent="0.55000000000000004">
      <c r="A20" s="1" t="s">
        <v>12</v>
      </c>
      <c r="B20" s="1" t="s">
        <v>14</v>
      </c>
      <c r="C20" s="1">
        <v>0.1</v>
      </c>
      <c r="D20">
        <v>1</v>
      </c>
    </row>
    <row r="21" spans="1:4" x14ac:dyDescent="0.55000000000000004">
      <c r="A21" s="1"/>
      <c r="B21" s="1"/>
      <c r="C21" s="1"/>
    </row>
    <row r="26" spans="1:4" x14ac:dyDescent="0.55000000000000004">
      <c r="B26" t="s">
        <v>24</v>
      </c>
    </row>
    <row r="28" spans="1:4" x14ac:dyDescent="0.55000000000000004">
      <c r="A28" t="s">
        <v>25</v>
      </c>
      <c r="B28" t="s">
        <v>42</v>
      </c>
      <c r="C28" t="s">
        <v>55</v>
      </c>
    </row>
    <row r="29" spans="1:4" x14ac:dyDescent="0.55000000000000004">
      <c r="A29" t="s">
        <v>26</v>
      </c>
      <c r="B29" t="s">
        <v>44</v>
      </c>
      <c r="C29" s="3" t="s">
        <v>56</v>
      </c>
    </row>
    <row r="30" spans="1:4" x14ac:dyDescent="0.55000000000000004">
      <c r="A30" t="s">
        <v>27</v>
      </c>
      <c r="B30" t="s">
        <v>45</v>
      </c>
      <c r="C30" s="3" t="s">
        <v>57</v>
      </c>
    </row>
    <row r="31" spans="1:4" x14ac:dyDescent="0.55000000000000004">
      <c r="A31" t="s">
        <v>28</v>
      </c>
      <c r="B31" t="s">
        <v>43</v>
      </c>
      <c r="C31" s="3" t="s">
        <v>58</v>
      </c>
    </row>
    <row r="32" spans="1:4" ht="23.7" customHeight="1" x14ac:dyDescent="0.55000000000000004">
      <c r="A32" s="8" t="s">
        <v>46</v>
      </c>
      <c r="B32" s="8" t="s">
        <v>47</v>
      </c>
      <c r="C32" s="4" t="s">
        <v>64</v>
      </c>
    </row>
    <row r="33" spans="1:3" x14ac:dyDescent="0.55000000000000004">
      <c r="A33" s="8"/>
      <c r="B33" s="8"/>
      <c r="C33" s="4" t="s">
        <v>65</v>
      </c>
    </row>
    <row r="34" spans="1:3" x14ac:dyDescent="0.55000000000000004">
      <c r="A34" s="8" t="s">
        <v>29</v>
      </c>
      <c r="B34" s="2" t="s">
        <v>69</v>
      </c>
      <c r="C34" s="9" t="s">
        <v>58</v>
      </c>
    </row>
    <row r="35" spans="1:3" x14ac:dyDescent="0.55000000000000004">
      <c r="A35" s="8"/>
      <c r="B35" s="2" t="s">
        <v>66</v>
      </c>
      <c r="C35" s="9"/>
    </row>
    <row r="36" spans="1:3" x14ac:dyDescent="0.55000000000000004">
      <c r="A36" s="8"/>
      <c r="B36" s="2" t="s">
        <v>67</v>
      </c>
      <c r="C36" s="9"/>
    </row>
    <row r="37" spans="1:3" x14ac:dyDescent="0.55000000000000004">
      <c r="A37" s="8"/>
      <c r="B37" s="2" t="s">
        <v>68</v>
      </c>
      <c r="C37" s="9"/>
    </row>
    <row r="38" spans="1:3" x14ac:dyDescent="0.55000000000000004">
      <c r="A38" t="s">
        <v>30</v>
      </c>
      <c r="B38" t="s">
        <v>50</v>
      </c>
      <c r="C38" s="3" t="s">
        <v>59</v>
      </c>
    </row>
    <row r="39" spans="1:3" x14ac:dyDescent="0.55000000000000004">
      <c r="A39" t="s">
        <v>31</v>
      </c>
      <c r="B39" t="s">
        <v>49</v>
      </c>
      <c r="C39" s="3" t="s">
        <v>60</v>
      </c>
    </row>
    <row r="40" spans="1:3" x14ac:dyDescent="0.55000000000000004">
      <c r="A40" t="s">
        <v>32</v>
      </c>
      <c r="B40" t="s">
        <v>48</v>
      </c>
      <c r="C40" s="3" t="s">
        <v>61</v>
      </c>
    </row>
    <row r="41" spans="1:3" ht="57.6" x14ac:dyDescent="0.55000000000000004">
      <c r="A41" t="s">
        <v>33</v>
      </c>
      <c r="B41" s="2" t="s">
        <v>51</v>
      </c>
      <c r="C41" s="3" t="s">
        <v>62</v>
      </c>
    </row>
    <row r="42" spans="1:3" x14ac:dyDescent="0.55000000000000004">
      <c r="B42" s="2"/>
      <c r="C42" s="3"/>
    </row>
    <row r="43" spans="1:3" x14ac:dyDescent="0.55000000000000004">
      <c r="B43" s="2"/>
      <c r="C43" s="3"/>
    </row>
    <row r="44" spans="1:3" x14ac:dyDescent="0.55000000000000004">
      <c r="B44" s="2"/>
      <c r="C44" s="3"/>
    </row>
    <row r="45" spans="1:3" x14ac:dyDescent="0.55000000000000004">
      <c r="A45" s="8" t="s">
        <v>34</v>
      </c>
      <c r="B45" s="2" t="s">
        <v>72</v>
      </c>
      <c r="C45" s="9" t="s">
        <v>58</v>
      </c>
    </row>
    <row r="46" spans="1:3" x14ac:dyDescent="0.55000000000000004">
      <c r="A46" s="8"/>
      <c r="B46" s="2" t="s">
        <v>73</v>
      </c>
      <c r="C46" s="9"/>
    </row>
    <row r="47" spans="1:3" x14ac:dyDescent="0.55000000000000004">
      <c r="A47" s="8"/>
      <c r="B47" s="2" t="s">
        <v>71</v>
      </c>
      <c r="C47" s="9"/>
    </row>
    <row r="48" spans="1:3" x14ac:dyDescent="0.55000000000000004">
      <c r="A48" s="8"/>
      <c r="B48" s="2" t="s">
        <v>70</v>
      </c>
      <c r="C48" s="9"/>
    </row>
    <row r="49" spans="1:3" x14ac:dyDescent="0.55000000000000004">
      <c r="A49" t="s">
        <v>35</v>
      </c>
      <c r="B49" t="s">
        <v>52</v>
      </c>
      <c r="C49" s="3" t="s">
        <v>58</v>
      </c>
    </row>
    <row r="50" spans="1:3" x14ac:dyDescent="0.55000000000000004">
      <c r="A50" t="s">
        <v>36</v>
      </c>
      <c r="B50" t="s">
        <v>44</v>
      </c>
      <c r="C50" s="3" t="s">
        <v>58</v>
      </c>
    </row>
    <row r="51" spans="1:3" x14ac:dyDescent="0.55000000000000004">
      <c r="A51" s="8" t="s">
        <v>37</v>
      </c>
      <c r="B51" s="8" t="s">
        <v>53</v>
      </c>
      <c r="C51" s="4" t="s">
        <v>74</v>
      </c>
    </row>
    <row r="52" spans="1:3" x14ac:dyDescent="0.55000000000000004">
      <c r="A52" s="8"/>
      <c r="B52" s="8"/>
      <c r="C52" s="4" t="s">
        <v>75</v>
      </c>
    </row>
    <row r="53" spans="1:3" x14ac:dyDescent="0.55000000000000004">
      <c r="A53" t="s">
        <v>38</v>
      </c>
      <c r="B53" t="s">
        <v>54</v>
      </c>
      <c r="C53" s="3" t="s">
        <v>63</v>
      </c>
    </row>
    <row r="54" spans="1:3" x14ac:dyDescent="0.55000000000000004">
      <c r="A54" t="s">
        <v>39</v>
      </c>
      <c r="B54" t="s">
        <v>44</v>
      </c>
      <c r="C54" s="3" t="s">
        <v>59</v>
      </c>
    </row>
    <row r="55" spans="1:3" x14ac:dyDescent="0.55000000000000004">
      <c r="A55" s="8" t="s">
        <v>40</v>
      </c>
      <c r="B55" s="2" t="s">
        <v>78</v>
      </c>
      <c r="C55" s="9" t="s">
        <v>59</v>
      </c>
    </row>
    <row r="56" spans="1:3" x14ac:dyDescent="0.55000000000000004">
      <c r="A56" s="8"/>
      <c r="B56" s="2" t="s">
        <v>79</v>
      </c>
      <c r="C56" s="9"/>
    </row>
    <row r="57" spans="1:3" x14ac:dyDescent="0.55000000000000004">
      <c r="A57" s="8"/>
      <c r="B57" s="2" t="s">
        <v>77</v>
      </c>
      <c r="C57" s="9"/>
    </row>
    <row r="58" spans="1:3" x14ac:dyDescent="0.55000000000000004">
      <c r="A58" s="8"/>
      <c r="B58" s="2" t="s">
        <v>76</v>
      </c>
      <c r="C58" s="9"/>
    </row>
    <row r="59" spans="1:3" x14ac:dyDescent="0.55000000000000004">
      <c r="A59" t="s">
        <v>41</v>
      </c>
      <c r="B59" t="s">
        <v>44</v>
      </c>
      <c r="C59" s="3" t="s">
        <v>62</v>
      </c>
    </row>
    <row r="65" spans="1:13" x14ac:dyDescent="0.55000000000000004">
      <c r="D65">
        <v>768</v>
      </c>
      <c r="F65">
        <v>1000</v>
      </c>
    </row>
    <row r="67" spans="1:13" x14ac:dyDescent="0.55000000000000004">
      <c r="A67" t="s">
        <v>25</v>
      </c>
      <c r="B67" t="s">
        <v>81</v>
      </c>
      <c r="C67" t="s">
        <v>85</v>
      </c>
      <c r="D67" t="s">
        <v>84</v>
      </c>
      <c r="E67" t="s">
        <v>86</v>
      </c>
      <c r="F67" t="s">
        <v>87</v>
      </c>
      <c r="I67" t="s">
        <v>83</v>
      </c>
      <c r="J67" t="s">
        <v>82</v>
      </c>
      <c r="L67" t="s">
        <v>88</v>
      </c>
      <c r="M67" t="s">
        <v>89</v>
      </c>
    </row>
    <row r="68" spans="1:13" x14ac:dyDescent="0.55000000000000004">
      <c r="A68" t="s">
        <v>26</v>
      </c>
      <c r="B68">
        <v>0</v>
      </c>
      <c r="C68">
        <f>B68-I68</f>
        <v>-2.05185700556253</v>
      </c>
      <c r="D68" s="10">
        <f>L68/D$65</f>
        <v>1.6927083333333332E-2</v>
      </c>
      <c r="E68">
        <f t="shared" ref="E68:E84" si="0">B68-J68</f>
        <v>-2.6081328251001401E-4</v>
      </c>
      <c r="F68" s="10">
        <f>M68/F$65</f>
        <v>0.215</v>
      </c>
      <c r="I68">
        <v>2.05185700556253</v>
      </c>
      <c r="J68">
        <v>2.6081328251001401E-4</v>
      </c>
      <c r="L68">
        <v>13</v>
      </c>
      <c r="M68">
        <v>215</v>
      </c>
    </row>
    <row r="69" spans="1:13" x14ac:dyDescent="0.55000000000000004">
      <c r="A69" t="s">
        <v>27</v>
      </c>
      <c r="B69">
        <v>0</v>
      </c>
      <c r="C69">
        <f t="shared" ref="C69:C84" si="1">B69-I69</f>
        <v>-0.97789241454357301</v>
      </c>
      <c r="D69" s="10">
        <f t="shared" ref="D69:D84" si="2">L69/D$65</f>
        <v>0.19661458333333334</v>
      </c>
      <c r="E69">
        <f t="shared" si="0"/>
        <v>-1.9984087505309198E-2</v>
      </c>
      <c r="F69" s="10">
        <f t="shared" ref="F69:F84" si="3">M69/F$65</f>
        <v>0.76900000000000002</v>
      </c>
      <c r="I69">
        <v>0.97789241454357301</v>
      </c>
      <c r="J69">
        <v>1.9984087505309198E-2</v>
      </c>
      <c r="L69">
        <v>151</v>
      </c>
      <c r="M69">
        <v>769</v>
      </c>
    </row>
    <row r="70" spans="1:13" x14ac:dyDescent="0.55000000000000004">
      <c r="A70" t="s">
        <v>28</v>
      </c>
      <c r="B70">
        <v>0</v>
      </c>
      <c r="C70">
        <f t="shared" si="1"/>
        <v>-3.5558689670810799</v>
      </c>
      <c r="D70" s="10">
        <f t="shared" si="2"/>
        <v>6.1197916666666664E-2</v>
      </c>
      <c r="E70">
        <f t="shared" si="0"/>
        <v>-4.0167565717175901E-4</v>
      </c>
      <c r="F70" s="10">
        <f t="shared" si="3"/>
        <v>0.96899999999999997</v>
      </c>
      <c r="I70">
        <v>3.5558689670810799</v>
      </c>
      <c r="J70">
        <v>4.0167565717175901E-4</v>
      </c>
      <c r="L70">
        <v>47</v>
      </c>
      <c r="M70">
        <v>969</v>
      </c>
    </row>
    <row r="71" spans="1:13" x14ac:dyDescent="0.55000000000000004">
      <c r="A71" s="5" t="s">
        <v>46</v>
      </c>
      <c r="B71" s="5">
        <v>0</v>
      </c>
      <c r="C71">
        <f t="shared" si="1"/>
        <v>-18.408653129996999</v>
      </c>
      <c r="D71" s="10">
        <f t="shared" si="2"/>
        <v>0</v>
      </c>
      <c r="E71">
        <f t="shared" si="0"/>
        <v>-4.7176022368630999E-2</v>
      </c>
      <c r="F71" s="10">
        <f t="shared" si="3"/>
        <v>0</v>
      </c>
      <c r="I71">
        <v>18.408653129996999</v>
      </c>
      <c r="J71">
        <v>4.7176022368630999E-2</v>
      </c>
      <c r="L71">
        <v>0</v>
      </c>
      <c r="M71">
        <v>0</v>
      </c>
    </row>
    <row r="72" spans="1:13" x14ac:dyDescent="0.55000000000000004">
      <c r="A72" s="5" t="s">
        <v>29</v>
      </c>
      <c r="B72" s="2">
        <v>-2.0626099999999998</v>
      </c>
      <c r="C72">
        <f t="shared" si="1"/>
        <v>-2.9366184102579851E-2</v>
      </c>
      <c r="D72" s="10">
        <f t="shared" si="2"/>
        <v>0.15494791666666666</v>
      </c>
      <c r="E72">
        <f t="shared" si="0"/>
        <v>2.4135972997996191E-7</v>
      </c>
      <c r="F72" s="10">
        <f t="shared" si="3"/>
        <v>0.996</v>
      </c>
      <c r="I72">
        <v>-2.03324381589742</v>
      </c>
      <c r="J72">
        <v>-2.0626102413597298</v>
      </c>
      <c r="L72">
        <v>119</v>
      </c>
      <c r="M72">
        <v>996</v>
      </c>
    </row>
    <row r="73" spans="1:13" x14ac:dyDescent="0.55000000000000004">
      <c r="A73" t="s">
        <v>30</v>
      </c>
      <c r="B73">
        <v>-1</v>
      </c>
      <c r="C73">
        <f t="shared" si="1"/>
        <v>-0.99443172572270111</v>
      </c>
      <c r="D73" s="10">
        <f t="shared" si="2"/>
        <v>0</v>
      </c>
      <c r="E73">
        <f t="shared" si="0"/>
        <v>-7.1779880962780984E-2</v>
      </c>
      <c r="F73" s="10">
        <f t="shared" si="3"/>
        <v>0.879</v>
      </c>
      <c r="I73">
        <v>-5.5682742772988703E-3</v>
      </c>
      <c r="J73">
        <v>-0.92822011903721902</v>
      </c>
      <c r="L73">
        <v>0</v>
      </c>
      <c r="M73">
        <v>879</v>
      </c>
    </row>
    <row r="74" spans="1:13" x14ac:dyDescent="0.55000000000000004">
      <c r="A74" t="s">
        <v>31</v>
      </c>
      <c r="B74">
        <v>-959.64070000000004</v>
      </c>
      <c r="C74">
        <f t="shared" si="1"/>
        <v>-282.11264268851608</v>
      </c>
      <c r="D74" s="10">
        <f t="shared" si="2"/>
        <v>0</v>
      </c>
      <c r="E74">
        <f t="shared" si="0"/>
        <v>-156.42357637054602</v>
      </c>
      <c r="F74" s="10">
        <f t="shared" si="3"/>
        <v>0.01</v>
      </c>
      <c r="I74">
        <v>-677.52805731148396</v>
      </c>
      <c r="J74">
        <v>-803.21712362945402</v>
      </c>
      <c r="L74">
        <v>0</v>
      </c>
      <c r="M74">
        <v>10</v>
      </c>
    </row>
    <row r="75" spans="1:13" x14ac:dyDescent="0.55000000000000004">
      <c r="A75" t="s">
        <v>32</v>
      </c>
      <c r="B75">
        <v>3</v>
      </c>
      <c r="C75">
        <f t="shared" si="1"/>
        <v>-35.020126941422902</v>
      </c>
      <c r="D75" s="10">
        <f t="shared" si="2"/>
        <v>3.90625E-3</v>
      </c>
      <c r="E75">
        <f t="shared" si="0"/>
        <v>-0.20314719164638984</v>
      </c>
      <c r="F75" s="10">
        <f t="shared" si="3"/>
        <v>0.94199999999999995</v>
      </c>
      <c r="I75">
        <v>38.020126941422902</v>
      </c>
      <c r="J75">
        <v>3.2031471916463898</v>
      </c>
      <c r="L75">
        <v>3</v>
      </c>
      <c r="M75">
        <v>942</v>
      </c>
    </row>
    <row r="76" spans="1:13" x14ac:dyDescent="0.55000000000000004">
      <c r="A76" s="6" t="s">
        <v>33</v>
      </c>
      <c r="B76" s="2">
        <v>0</v>
      </c>
      <c r="C76">
        <f t="shared" si="1"/>
        <v>-3.4282009104442301</v>
      </c>
      <c r="D76" s="10">
        <f t="shared" si="2"/>
        <v>5.2083333333333336E-2</v>
      </c>
      <c r="E76">
        <f t="shared" si="0"/>
        <v>-1.2901526479231599E-3</v>
      </c>
      <c r="F76" s="10">
        <f t="shared" si="3"/>
        <v>0.95899999999999996</v>
      </c>
      <c r="I76">
        <v>3.4282009104442301</v>
      </c>
      <c r="J76">
        <v>1.2901526479231599E-3</v>
      </c>
      <c r="L76">
        <v>40</v>
      </c>
      <c r="M76">
        <v>959</v>
      </c>
    </row>
    <row r="77" spans="1:13" x14ac:dyDescent="0.55000000000000004">
      <c r="A77" s="5" t="s">
        <v>34</v>
      </c>
      <c r="B77" s="2">
        <v>-19.208500000000001</v>
      </c>
      <c r="C77">
        <f t="shared" si="1"/>
        <v>-3.7272456641141005</v>
      </c>
      <c r="D77" s="10">
        <f t="shared" si="2"/>
        <v>7.1614583333333329E-2</v>
      </c>
      <c r="E77">
        <f t="shared" si="0"/>
        <v>9.90366693825132E+254</v>
      </c>
      <c r="F77" s="10">
        <f t="shared" si="3"/>
        <v>0.871</v>
      </c>
      <c r="I77">
        <v>-15.4812543358859</v>
      </c>
      <c r="J77" s="7">
        <v>-9.90366693825132E+254</v>
      </c>
      <c r="L77">
        <v>55</v>
      </c>
      <c r="M77">
        <v>871</v>
      </c>
    </row>
    <row r="78" spans="1:13" x14ac:dyDescent="0.55000000000000004">
      <c r="A78" t="s">
        <v>35</v>
      </c>
      <c r="B78">
        <v>0</v>
      </c>
      <c r="C78">
        <f t="shared" si="1"/>
        <v>-0.28162124686822199</v>
      </c>
      <c r="D78" s="10">
        <f t="shared" si="2"/>
        <v>0.2421875</v>
      </c>
      <c r="E78">
        <f t="shared" si="0"/>
        <v>-5.2095138822834798E-4</v>
      </c>
      <c r="F78" s="10">
        <f t="shared" si="3"/>
        <v>0.99</v>
      </c>
      <c r="I78">
        <v>0.28162124686822199</v>
      </c>
      <c r="J78">
        <v>5.2095138822834798E-4</v>
      </c>
      <c r="L78">
        <v>186</v>
      </c>
      <c r="M78">
        <v>990</v>
      </c>
    </row>
    <row r="79" spans="1:13" x14ac:dyDescent="0.55000000000000004">
      <c r="A79" t="s">
        <v>36</v>
      </c>
      <c r="B79">
        <v>0</v>
      </c>
      <c r="C79">
        <f t="shared" si="1"/>
        <v>-0.11037855756355799</v>
      </c>
      <c r="D79" s="10">
        <f t="shared" si="2"/>
        <v>0.76432291666666663</v>
      </c>
      <c r="E79">
        <f t="shared" si="0"/>
        <v>-1.43301945658663E-8</v>
      </c>
      <c r="F79" s="10">
        <f t="shared" si="3"/>
        <v>0.98099999999999998</v>
      </c>
      <c r="I79">
        <v>0.11037855756355799</v>
      </c>
      <c r="J79" s="7">
        <v>1.43301945658663E-8</v>
      </c>
      <c r="L79">
        <v>587</v>
      </c>
      <c r="M79">
        <v>981</v>
      </c>
    </row>
    <row r="80" spans="1:13" x14ac:dyDescent="0.55000000000000004">
      <c r="A80" s="5" t="s">
        <v>37</v>
      </c>
      <c r="B80" s="5">
        <v>-1.9133</v>
      </c>
      <c r="C80">
        <f t="shared" si="1"/>
        <v>-0.25951387475050991</v>
      </c>
      <c r="D80" s="10">
        <f t="shared" si="2"/>
        <v>8.3333333333333329E-2</v>
      </c>
      <c r="E80">
        <f t="shared" si="0"/>
        <v>12.344328025857301</v>
      </c>
      <c r="F80" s="10">
        <f t="shared" si="3"/>
        <v>0.98499999999999999</v>
      </c>
      <c r="I80">
        <v>-1.6537861252494901</v>
      </c>
      <c r="J80">
        <v>-14.257628025857301</v>
      </c>
      <c r="L80">
        <v>64</v>
      </c>
      <c r="M80">
        <v>985</v>
      </c>
    </row>
    <row r="81" spans="1:13" x14ac:dyDescent="0.55000000000000004">
      <c r="A81" t="s">
        <v>38</v>
      </c>
      <c r="B81">
        <v>0</v>
      </c>
      <c r="C81">
        <f t="shared" si="1"/>
        <v>-0.54165408523841396</v>
      </c>
      <c r="D81" s="10">
        <f t="shared" si="2"/>
        <v>2.734375E-2</v>
      </c>
      <c r="E81">
        <f t="shared" si="0"/>
        <v>-2.33683945275278E-2</v>
      </c>
      <c r="F81" s="10">
        <f t="shared" si="3"/>
        <v>0.73499999999999999</v>
      </c>
      <c r="I81">
        <v>0.54165408523841396</v>
      </c>
      <c r="J81">
        <v>2.33683945275278E-2</v>
      </c>
      <c r="L81">
        <v>21</v>
      </c>
      <c r="M81">
        <v>735</v>
      </c>
    </row>
    <row r="82" spans="1:13" x14ac:dyDescent="0.55000000000000004">
      <c r="A82" t="s">
        <v>39</v>
      </c>
      <c r="B82">
        <v>0</v>
      </c>
      <c r="C82">
        <f t="shared" si="1"/>
        <v>-0.21162755137828601</v>
      </c>
      <c r="D82" s="10">
        <f t="shared" si="2"/>
        <v>0.51432291666666663</v>
      </c>
      <c r="E82">
        <f t="shared" si="0"/>
        <v>-4.1634076743739902E-4</v>
      </c>
      <c r="F82" s="10">
        <f t="shared" si="3"/>
        <v>0.98</v>
      </c>
      <c r="I82">
        <v>0.21162755137828601</v>
      </c>
      <c r="J82">
        <v>4.1634076743739902E-4</v>
      </c>
      <c r="L82">
        <v>395</v>
      </c>
      <c r="M82">
        <v>980</v>
      </c>
    </row>
    <row r="83" spans="1:13" x14ac:dyDescent="0.55000000000000004">
      <c r="A83" s="5" t="s">
        <v>40</v>
      </c>
      <c r="B83" s="2">
        <v>0.29257899999999998</v>
      </c>
      <c r="C83">
        <f t="shared" si="1"/>
        <v>-7.5341346490520045E-2</v>
      </c>
      <c r="D83" s="10">
        <f t="shared" si="2"/>
        <v>3.90625E-2</v>
      </c>
      <c r="E83">
        <f t="shared" si="0"/>
        <v>-1.1551684933902573E-4</v>
      </c>
      <c r="F83" s="10">
        <f t="shared" si="3"/>
        <v>0.98299999999999998</v>
      </c>
      <c r="I83">
        <v>0.36792034649052002</v>
      </c>
      <c r="J83">
        <v>0.292694516849339</v>
      </c>
      <c r="L83">
        <v>30</v>
      </c>
      <c r="M83">
        <v>983</v>
      </c>
    </row>
    <row r="84" spans="1:13" x14ac:dyDescent="0.55000000000000004">
      <c r="A84" t="s">
        <v>41</v>
      </c>
      <c r="B84">
        <v>0</v>
      </c>
      <c r="C84">
        <f t="shared" si="1"/>
        <v>-0.29090814424378603</v>
      </c>
      <c r="D84" s="10">
        <f t="shared" si="2"/>
        <v>0.31380208333333331</v>
      </c>
      <c r="E84">
        <f t="shared" si="0"/>
        <v>-8.9943188825342395E-4</v>
      </c>
      <c r="F84" s="10">
        <f t="shared" si="3"/>
        <v>0.97299999999999998</v>
      </c>
      <c r="I84">
        <v>0.29090814424378603</v>
      </c>
      <c r="J84">
        <v>8.9943188825342395E-4</v>
      </c>
      <c r="L84">
        <v>241</v>
      </c>
      <c r="M84">
        <v>973</v>
      </c>
    </row>
  </sheetData>
  <mergeCells count="10">
    <mergeCell ref="A32:A33"/>
    <mergeCell ref="B32:B33"/>
    <mergeCell ref="A45:A48"/>
    <mergeCell ref="C45:C48"/>
    <mergeCell ref="A51:A52"/>
    <mergeCell ref="B51:B52"/>
    <mergeCell ref="A55:A58"/>
    <mergeCell ref="C55:C58"/>
    <mergeCell ref="A34:A37"/>
    <mergeCell ref="C34:C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Kitts</dc:creator>
  <cp:lastModifiedBy>Hunter Kitts</cp:lastModifiedBy>
  <dcterms:created xsi:type="dcterms:W3CDTF">2022-05-11T21:08:53Z</dcterms:created>
  <dcterms:modified xsi:type="dcterms:W3CDTF">2022-05-12T13:51:33Z</dcterms:modified>
</cp:coreProperties>
</file>