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116"/>
  <workbookPr hidePivotFieldList="1"/>
  <mc:AlternateContent xmlns:mc="http://schemas.openxmlformats.org/markup-compatibility/2006">
    <mc:Choice Requires="x15">
      <x15ac:absPath xmlns:x15ac="http://schemas.microsoft.com/office/spreadsheetml/2010/11/ac" url="/Users/cannonjarrod19/Downloads/"/>
    </mc:Choice>
  </mc:AlternateContent>
  <xr:revisionPtr revIDLastSave="0" documentId="8_{4C62D149-4D76-2C4C-B759-5F3F607C26FF}" xr6:coauthVersionLast="47" xr6:coauthVersionMax="47" xr10:uidLastSave="{00000000-0000-0000-0000-000000000000}"/>
  <bookViews>
    <workbookView xWindow="100" yWindow="500" windowWidth="27600" windowHeight="16340" activeTab="3"/>
  </bookViews>
  <sheets>
    <sheet name="heart_disease_data" sheetId="1" r:id="rId1"/>
    <sheet name="Working Data" sheetId="2" r:id="rId2"/>
    <sheet name="Pivot" sheetId="3" r:id="rId3"/>
    <sheet name="Dashboard" sheetId="4" r:id="rId4"/>
  </sheets>
  <definedNames>
    <definedName name="_xlnm._FilterDatabase" localSheetId="1" hidden="1">'Working Data'!$A$1:$O$304</definedName>
    <definedName name="Slicer_Age_Bracket">#N/A</definedName>
    <definedName name="Slicer_Diagnosis_of_Heart_Disease">#N/A</definedName>
    <definedName name="Slicer_sex">#N/A</definedName>
  </definedNames>
  <calcPr calcId="191029"/>
  <pivotCaches>
    <pivotCache cacheId="9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2" i="2"/>
</calcChain>
</file>

<file path=xl/sharedStrings.xml><?xml version="1.0" encoding="utf-8"?>
<sst xmlns="http://schemas.openxmlformats.org/spreadsheetml/2006/main" count="1894" uniqueCount="53">
  <si>
    <t>age</t>
  </si>
  <si>
    <t>sex</t>
  </si>
  <si>
    <t>cp</t>
  </si>
  <si>
    <t>trestbps</t>
  </si>
  <si>
    <t>chol</t>
  </si>
  <si>
    <t>fbs</t>
  </si>
  <si>
    <t>restecg</t>
  </si>
  <si>
    <t>thalach</t>
  </si>
  <si>
    <t>exang</t>
  </si>
  <si>
    <t>oldpeak</t>
  </si>
  <si>
    <t>slope</t>
  </si>
  <si>
    <t>ca</t>
  </si>
  <si>
    <t>thal</t>
  </si>
  <si>
    <t>target</t>
  </si>
  <si>
    <t>chest pain type</t>
  </si>
  <si>
    <t>Male</t>
  </si>
  <si>
    <t>Female</t>
  </si>
  <si>
    <t>typical angina</t>
  </si>
  <si>
    <t>atypical angina</t>
  </si>
  <si>
    <t>non-anginal</t>
  </si>
  <si>
    <t>asymptomatic</t>
  </si>
  <si>
    <t>resting BP</t>
  </si>
  <si>
    <t>cholesterol</t>
  </si>
  <si>
    <t>fasting blood sugar &gt; 120mg/dl</t>
  </si>
  <si>
    <t>Yes</t>
  </si>
  <si>
    <t>No</t>
  </si>
  <si>
    <t>rest ecg</t>
  </si>
  <si>
    <t>normal</t>
  </si>
  <si>
    <t>ST-T abnormality</t>
  </si>
  <si>
    <t>LV hypertrophy</t>
  </si>
  <si>
    <t>Max HR</t>
  </si>
  <si>
    <t>Exercise-induced angina</t>
  </si>
  <si>
    <t>oldpeak = ST depression induced by exercise relative to rest</t>
  </si>
  <si>
    <t>slope = the slope of the peak exercise ST segment</t>
  </si>
  <si>
    <t># of major vessels</t>
  </si>
  <si>
    <t>thalassemia</t>
  </si>
  <si>
    <t>fixed defect</t>
  </si>
  <si>
    <t>reversible defect</t>
  </si>
  <si>
    <t>Diagnosis of Heart Disease</t>
  </si>
  <si>
    <t>Age Bracket</t>
  </si>
  <si>
    <t>Row Labels</t>
  </si>
  <si>
    <t>Grand Total</t>
  </si>
  <si>
    <t>Column Labels</t>
  </si>
  <si>
    <t>Count of Diagnosis of Heart Disease</t>
  </si>
  <si>
    <t>20-29</t>
  </si>
  <si>
    <t>30-39</t>
  </si>
  <si>
    <t>40-49</t>
  </si>
  <si>
    <t>50-59</t>
  </si>
  <si>
    <t>60-69</t>
  </si>
  <si>
    <t>70-79</t>
  </si>
  <si>
    <t>Count of chest pain type</t>
  </si>
  <si>
    <t>Heart Disease Dashboard</t>
  </si>
  <si>
    <t>No. of Patients: 303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</si>
</sst>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48"/>
      <color theme="0"/>
      <name val="Calibri"/>
      <family val="2"/>
      <scheme val="minor"/>
    </font>
    <font>
      <sz val="18"/>
      <color theme="1"/>
      <name val="Calibri"/>
      <family val="2"/>
      <scheme val="minor"/>
    </font>
    <font>
      <b/>
      <sz val="20"/>
      <color theme="0"/>
      <name val="Calibri (Body)"/>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bgColor indexed="64"/>
      </patternFill>
    </fill>
    <fill>
      <patternFill patternType="solid">
        <fgColor theme="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xf numFmtId="1" fontId="0" fillId="0" borderId="0" xfId="0" applyNumberFormat="1"/>
    <xf numFmtId="0" fontId="18" fillId="33" borderId="0" xfId="0" applyFont="1" applyFill="1" applyAlignment="1">
      <alignment vertical="center"/>
    </xf>
    <xf numFmtId="0" fontId="18" fillId="34" borderId="0" xfId="0" applyFont="1" applyFill="1" applyAlignment="1">
      <alignment horizontal="center" vertical="center"/>
    </xf>
    <xf numFmtId="0" fontId="19" fillId="35" borderId="0" xfId="0" applyFont="1" applyFill="1" applyAlignment="1">
      <alignment horizontal="center" vertical="center"/>
    </xf>
    <xf numFmtId="0" fontId="20" fillId="35"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Dashboard.xlsx]Pivot!PivotTable8</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Exercise-induced</a:t>
            </a:r>
            <a:r>
              <a:rPr lang="en-US" baseline="0"/>
              <a:t> Angina</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diamond"/>
          <c:size val="6"/>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round/>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Pivot!$A$4:$A$6</c:f>
              <c:strCache>
                <c:ptCount val="2"/>
                <c:pt idx="0">
                  <c:v>No</c:v>
                </c:pt>
                <c:pt idx="1">
                  <c:v>Yes</c:v>
                </c:pt>
              </c:strCache>
            </c:strRef>
          </c:cat>
          <c:val>
            <c:numRef>
              <c:f>Pivot!$B$4:$B$6</c:f>
              <c:numCache>
                <c:formatCode>General</c:formatCode>
                <c:ptCount val="2"/>
                <c:pt idx="0">
                  <c:v>204</c:v>
                </c:pt>
                <c:pt idx="1">
                  <c:v>99</c:v>
                </c:pt>
              </c:numCache>
            </c:numRef>
          </c:val>
          <c:extLst>
            <c:ext xmlns:c16="http://schemas.microsoft.com/office/drawing/2014/chart" uri="{C3380CC4-5D6E-409C-BE32-E72D297353CC}">
              <c16:uniqueId val="{00000000-C32D-704A-B175-29A5BDAE7E6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Dashboard.xlsx]Pivot!PivotTable11</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ECG Abnormalities among Heart disease Patients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Pivot!$B$60:$B$61</c:f>
              <c:strCache>
                <c:ptCount val="1"/>
                <c:pt idx="0">
                  <c:v>No</c:v>
                </c:pt>
              </c:strCache>
            </c:strRef>
          </c:tx>
          <c:spPr>
            <a:solidFill>
              <a:schemeClr val="accent1"/>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Pivot!$A$62:$A$65</c:f>
              <c:strCache>
                <c:ptCount val="3"/>
                <c:pt idx="0">
                  <c:v>LV hypertrophy</c:v>
                </c:pt>
                <c:pt idx="1">
                  <c:v>normal</c:v>
                </c:pt>
                <c:pt idx="2">
                  <c:v>ST-T abnormality</c:v>
                </c:pt>
              </c:strCache>
            </c:strRef>
          </c:cat>
          <c:val>
            <c:numRef>
              <c:f>Pivot!$B$62:$B$65</c:f>
              <c:numCache>
                <c:formatCode>General</c:formatCode>
                <c:ptCount val="3"/>
                <c:pt idx="0">
                  <c:v>3</c:v>
                </c:pt>
                <c:pt idx="1">
                  <c:v>79</c:v>
                </c:pt>
                <c:pt idx="2">
                  <c:v>56</c:v>
                </c:pt>
              </c:numCache>
            </c:numRef>
          </c:val>
          <c:extLst>
            <c:ext xmlns:c16="http://schemas.microsoft.com/office/drawing/2014/chart" uri="{C3380CC4-5D6E-409C-BE32-E72D297353CC}">
              <c16:uniqueId val="{00000000-F7B3-5A4E-8C54-98722C500C4C}"/>
            </c:ext>
          </c:extLst>
        </c:ser>
        <c:ser>
          <c:idx val="1"/>
          <c:order val="1"/>
          <c:tx>
            <c:strRef>
              <c:f>Pivot!$C$60:$C$61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Pivot!$A$62:$A$65</c:f>
              <c:strCache>
                <c:ptCount val="3"/>
                <c:pt idx="0">
                  <c:v>LV hypertrophy</c:v>
                </c:pt>
                <c:pt idx="1">
                  <c:v>normal</c:v>
                </c:pt>
                <c:pt idx="2">
                  <c:v>ST-T abnormality</c:v>
                </c:pt>
              </c:strCache>
            </c:strRef>
          </c:cat>
          <c:val>
            <c:numRef>
              <c:f>Pivot!$C$62:$C$65</c:f>
              <c:numCache>
                <c:formatCode>General</c:formatCode>
                <c:ptCount val="3"/>
                <c:pt idx="0">
                  <c:v>1</c:v>
                </c:pt>
                <c:pt idx="1">
                  <c:v>68</c:v>
                </c:pt>
                <c:pt idx="2">
                  <c:v>96</c:v>
                </c:pt>
              </c:numCache>
            </c:numRef>
          </c:val>
          <c:extLst>
            <c:ext xmlns:c16="http://schemas.microsoft.com/office/drawing/2014/chart" uri="{C3380CC4-5D6E-409C-BE32-E72D297353CC}">
              <c16:uniqueId val="{00000007-F7B3-5A4E-8C54-98722C500C4C}"/>
            </c:ext>
          </c:extLst>
        </c:ser>
        <c:dLbls>
          <c:dLblPos val="outEnd"/>
          <c:showLegendKey val="0"/>
          <c:showVal val="1"/>
          <c:showCatName val="0"/>
          <c:showSerName val="0"/>
          <c:showPercent val="0"/>
          <c:showBubbleSize val="0"/>
        </c:dLbls>
        <c:gapWidth val="140"/>
        <c:overlap val="-38"/>
        <c:axId val="2122231760"/>
        <c:axId val="2122254576"/>
      </c:barChart>
      <c:catAx>
        <c:axId val="212223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122254576"/>
        <c:crosses val="autoZero"/>
        <c:auto val="1"/>
        <c:lblAlgn val="ctr"/>
        <c:lblOffset val="100"/>
        <c:noMultiLvlLbl val="0"/>
      </c:catAx>
      <c:valAx>
        <c:axId val="2122254576"/>
        <c:scaling>
          <c:orientation val="minMax"/>
        </c:scaling>
        <c:delete val="1"/>
        <c:axPos val="b"/>
        <c:numFmt formatCode="General" sourceLinked="1"/>
        <c:majorTickMark val="none"/>
        <c:minorTickMark val="none"/>
        <c:tickLblPos val="nextTo"/>
        <c:crossAx val="212223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Dashboard.xlsx]Pivot!PivotTable9</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Chest Pain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4154615048118985"/>
          <c:y val="0.16708333333333336"/>
          <c:w val="0.47197222222222224"/>
          <c:h val="0.78662037037037036"/>
        </c:manualLayout>
      </c:layout>
      <c:pieChart>
        <c:varyColors val="1"/>
        <c:ser>
          <c:idx val="0"/>
          <c:order val="0"/>
          <c:tx>
            <c:strRef>
              <c:f>Pivot!$B$23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explosion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2-B8DD-7643-91DD-1261F96B7C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Pivot!$A$24:$A$28</c:f>
              <c:strCache>
                <c:ptCount val="4"/>
                <c:pt idx="0">
                  <c:v>asymptomatic</c:v>
                </c:pt>
                <c:pt idx="1">
                  <c:v>atypical angina</c:v>
                </c:pt>
                <c:pt idx="2">
                  <c:v>non-anginal</c:v>
                </c:pt>
                <c:pt idx="3">
                  <c:v>typical angina</c:v>
                </c:pt>
              </c:strCache>
            </c:strRef>
          </c:cat>
          <c:val>
            <c:numRef>
              <c:f>Pivot!$B$24:$B$28</c:f>
              <c:numCache>
                <c:formatCode>0</c:formatCode>
                <c:ptCount val="4"/>
                <c:pt idx="0">
                  <c:v>23</c:v>
                </c:pt>
                <c:pt idx="1">
                  <c:v>50</c:v>
                </c:pt>
                <c:pt idx="2">
                  <c:v>87</c:v>
                </c:pt>
                <c:pt idx="3">
                  <c:v>143</c:v>
                </c:pt>
              </c:numCache>
            </c:numRef>
          </c:val>
          <c:extLst>
            <c:ext xmlns:c16="http://schemas.microsoft.com/office/drawing/2014/chart" uri="{C3380CC4-5D6E-409C-BE32-E72D297353CC}">
              <c16:uniqueId val="{00000000-B8DD-7643-91DD-1261F96B7CC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Dashboard.xlsx]Pivot!PivotTable10</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Diagnosis of Heart Disease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Pivot!$B$43:$B$44</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Pivot!$A$45:$A$51</c:f>
              <c:strCache>
                <c:ptCount val="6"/>
                <c:pt idx="0">
                  <c:v>20-29</c:v>
                </c:pt>
                <c:pt idx="1">
                  <c:v>30-39</c:v>
                </c:pt>
                <c:pt idx="2">
                  <c:v>40-49</c:v>
                </c:pt>
                <c:pt idx="3">
                  <c:v>50-59</c:v>
                </c:pt>
                <c:pt idx="4">
                  <c:v>60-69</c:v>
                </c:pt>
                <c:pt idx="5">
                  <c:v>70-79</c:v>
                </c:pt>
              </c:strCache>
            </c:strRef>
          </c:cat>
          <c:val>
            <c:numRef>
              <c:f>Pivot!$B$45:$B$51</c:f>
              <c:numCache>
                <c:formatCode>General</c:formatCode>
                <c:ptCount val="6"/>
                <c:pt idx="1">
                  <c:v>4</c:v>
                </c:pt>
                <c:pt idx="2">
                  <c:v>22</c:v>
                </c:pt>
                <c:pt idx="3">
                  <c:v>60</c:v>
                </c:pt>
                <c:pt idx="4">
                  <c:v>48</c:v>
                </c:pt>
                <c:pt idx="5">
                  <c:v>4</c:v>
                </c:pt>
              </c:numCache>
            </c:numRef>
          </c:val>
          <c:extLst>
            <c:ext xmlns:c16="http://schemas.microsoft.com/office/drawing/2014/chart" uri="{C3380CC4-5D6E-409C-BE32-E72D297353CC}">
              <c16:uniqueId val="{00000000-33A5-A04C-9A4F-C6BF3FD4EC1A}"/>
            </c:ext>
          </c:extLst>
        </c:ser>
        <c:ser>
          <c:idx val="1"/>
          <c:order val="1"/>
          <c:tx>
            <c:strRef>
              <c:f>Pivot!$C$43:$C$44</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Pivot!$A$45:$A$51</c:f>
              <c:strCache>
                <c:ptCount val="6"/>
                <c:pt idx="0">
                  <c:v>20-29</c:v>
                </c:pt>
                <c:pt idx="1">
                  <c:v>30-39</c:v>
                </c:pt>
                <c:pt idx="2">
                  <c:v>40-49</c:v>
                </c:pt>
                <c:pt idx="3">
                  <c:v>50-59</c:v>
                </c:pt>
                <c:pt idx="4">
                  <c:v>60-69</c:v>
                </c:pt>
                <c:pt idx="5">
                  <c:v>70-79</c:v>
                </c:pt>
              </c:strCache>
            </c:strRef>
          </c:cat>
          <c:val>
            <c:numRef>
              <c:f>Pivot!$C$45:$C$51</c:f>
              <c:numCache>
                <c:formatCode>General</c:formatCode>
                <c:ptCount val="6"/>
                <c:pt idx="0">
                  <c:v>1</c:v>
                </c:pt>
                <c:pt idx="1">
                  <c:v>11</c:v>
                </c:pt>
                <c:pt idx="2">
                  <c:v>50</c:v>
                </c:pt>
                <c:pt idx="3">
                  <c:v>65</c:v>
                </c:pt>
                <c:pt idx="4">
                  <c:v>32</c:v>
                </c:pt>
                <c:pt idx="5">
                  <c:v>6</c:v>
                </c:pt>
              </c:numCache>
            </c:numRef>
          </c:val>
          <c:extLst>
            <c:ext xmlns:c16="http://schemas.microsoft.com/office/drawing/2014/chart" uri="{C3380CC4-5D6E-409C-BE32-E72D297353CC}">
              <c16:uniqueId val="{0000000A-33A5-A04C-9A4F-C6BF3FD4EC1A}"/>
            </c:ext>
          </c:extLst>
        </c:ser>
        <c:dLbls>
          <c:dLblPos val="outEnd"/>
          <c:showLegendKey val="0"/>
          <c:showVal val="1"/>
          <c:showCatName val="0"/>
          <c:showSerName val="0"/>
          <c:showPercent val="0"/>
          <c:showBubbleSize val="0"/>
        </c:dLbls>
        <c:gapWidth val="304"/>
        <c:overlap val="-90"/>
        <c:axId val="23418639"/>
        <c:axId val="2081071984"/>
      </c:barChart>
      <c:catAx>
        <c:axId val="234186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81071984"/>
        <c:crosses val="autoZero"/>
        <c:auto val="1"/>
        <c:lblAlgn val="ctr"/>
        <c:lblOffset val="100"/>
        <c:noMultiLvlLbl val="0"/>
      </c:catAx>
      <c:valAx>
        <c:axId val="2081071984"/>
        <c:scaling>
          <c:orientation val="minMax"/>
        </c:scaling>
        <c:delete val="1"/>
        <c:axPos val="l"/>
        <c:numFmt formatCode="General" sourceLinked="1"/>
        <c:majorTickMark val="none"/>
        <c:minorTickMark val="none"/>
        <c:tickLblPos val="nextTo"/>
        <c:crossAx val="2341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635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Dashboard.xlsx]Pivot!PivotTable11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ECG Abnormalities among Heart disease Patients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Pivot!$B$60:$B$61</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Pivot!$A$62:$A$65</c:f>
              <c:strCache>
                <c:ptCount val="3"/>
                <c:pt idx="0">
                  <c:v>LV hypertrophy</c:v>
                </c:pt>
                <c:pt idx="1">
                  <c:v>normal</c:v>
                </c:pt>
                <c:pt idx="2">
                  <c:v>ST-T abnormality</c:v>
                </c:pt>
              </c:strCache>
            </c:strRef>
          </c:cat>
          <c:val>
            <c:numRef>
              <c:f>Pivot!$B$62:$B$65</c:f>
              <c:numCache>
                <c:formatCode>General</c:formatCode>
                <c:ptCount val="3"/>
                <c:pt idx="0">
                  <c:v>3</c:v>
                </c:pt>
                <c:pt idx="1">
                  <c:v>79</c:v>
                </c:pt>
                <c:pt idx="2">
                  <c:v>56</c:v>
                </c:pt>
              </c:numCache>
            </c:numRef>
          </c:val>
          <c:extLst>
            <c:ext xmlns:c16="http://schemas.microsoft.com/office/drawing/2014/chart" uri="{C3380CC4-5D6E-409C-BE32-E72D297353CC}">
              <c16:uniqueId val="{00000000-215D-F241-A451-2137E46899CF}"/>
            </c:ext>
          </c:extLst>
        </c:ser>
        <c:ser>
          <c:idx val="1"/>
          <c:order val="1"/>
          <c:tx>
            <c:strRef>
              <c:f>Pivot!$C$60:$C$61</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Pivot!$A$62:$A$65</c:f>
              <c:strCache>
                <c:ptCount val="3"/>
                <c:pt idx="0">
                  <c:v>LV hypertrophy</c:v>
                </c:pt>
                <c:pt idx="1">
                  <c:v>normal</c:v>
                </c:pt>
                <c:pt idx="2">
                  <c:v>ST-T abnormality</c:v>
                </c:pt>
              </c:strCache>
            </c:strRef>
          </c:cat>
          <c:val>
            <c:numRef>
              <c:f>Pivot!$C$62:$C$65</c:f>
              <c:numCache>
                <c:formatCode>General</c:formatCode>
                <c:ptCount val="3"/>
                <c:pt idx="0">
                  <c:v>1</c:v>
                </c:pt>
                <c:pt idx="1">
                  <c:v>68</c:v>
                </c:pt>
                <c:pt idx="2">
                  <c:v>96</c:v>
                </c:pt>
              </c:numCache>
            </c:numRef>
          </c:val>
          <c:extLst>
            <c:ext xmlns:c16="http://schemas.microsoft.com/office/drawing/2014/chart" uri="{C3380CC4-5D6E-409C-BE32-E72D297353CC}">
              <c16:uniqueId val="{00000007-215D-F241-A451-2137E46899CF}"/>
            </c:ext>
          </c:extLst>
        </c:ser>
        <c:dLbls>
          <c:dLblPos val="outEnd"/>
          <c:showLegendKey val="0"/>
          <c:showVal val="1"/>
          <c:showCatName val="0"/>
          <c:showSerName val="0"/>
          <c:showPercent val="0"/>
          <c:showBubbleSize val="0"/>
        </c:dLbls>
        <c:gapWidth val="444"/>
        <c:axId val="2122231760"/>
        <c:axId val="2122254576"/>
      </c:barChart>
      <c:catAx>
        <c:axId val="212223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122254576"/>
        <c:crosses val="autoZero"/>
        <c:auto val="1"/>
        <c:lblAlgn val="ctr"/>
        <c:lblOffset val="100"/>
        <c:noMultiLvlLbl val="0"/>
      </c:catAx>
      <c:valAx>
        <c:axId val="2122254576"/>
        <c:scaling>
          <c:orientation val="minMax"/>
        </c:scaling>
        <c:delete val="1"/>
        <c:axPos val="b"/>
        <c:numFmt formatCode="General" sourceLinked="1"/>
        <c:majorTickMark val="none"/>
        <c:minorTickMark val="none"/>
        <c:tickLblPos val="nextTo"/>
        <c:crossAx val="212223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Dashboard.xlsx]Pivot!PivotTable12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Resting BP</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Pivot!$B$76:$B$77</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Pivot!$A$78:$A$127</c:f>
              <c:strCache>
                <c:ptCount val="49"/>
                <c:pt idx="0">
                  <c:v>94</c:v>
                </c:pt>
                <c:pt idx="1">
                  <c:v>100</c:v>
                </c:pt>
                <c:pt idx="2">
                  <c:v>101</c:v>
                </c:pt>
                <c:pt idx="3">
                  <c:v>102</c:v>
                </c:pt>
                <c:pt idx="4">
                  <c:v>104</c:v>
                </c:pt>
                <c:pt idx="5">
                  <c:v>105</c:v>
                </c:pt>
                <c:pt idx="6">
                  <c:v>106</c:v>
                </c:pt>
                <c:pt idx="7">
                  <c:v>108</c:v>
                </c:pt>
                <c:pt idx="8">
                  <c:v>110</c:v>
                </c:pt>
                <c:pt idx="9">
                  <c:v>112</c:v>
                </c:pt>
                <c:pt idx="10">
                  <c:v>114</c:v>
                </c:pt>
                <c:pt idx="11">
                  <c:v>115</c:v>
                </c:pt>
                <c:pt idx="12">
                  <c:v>117</c:v>
                </c:pt>
                <c:pt idx="13">
                  <c:v>118</c:v>
                </c:pt>
                <c:pt idx="14">
                  <c:v>120</c:v>
                </c:pt>
                <c:pt idx="15">
                  <c:v>122</c:v>
                </c:pt>
                <c:pt idx="16">
                  <c:v>123</c:v>
                </c:pt>
                <c:pt idx="17">
                  <c:v>124</c:v>
                </c:pt>
                <c:pt idx="18">
                  <c:v>125</c:v>
                </c:pt>
                <c:pt idx="19">
                  <c:v>126</c:v>
                </c:pt>
                <c:pt idx="20">
                  <c:v>128</c:v>
                </c:pt>
                <c:pt idx="21">
                  <c:v>129</c:v>
                </c:pt>
                <c:pt idx="22">
                  <c:v>130</c:v>
                </c:pt>
                <c:pt idx="23">
                  <c:v>132</c:v>
                </c:pt>
                <c:pt idx="24">
                  <c:v>134</c:v>
                </c:pt>
                <c:pt idx="25">
                  <c:v>135</c:v>
                </c:pt>
                <c:pt idx="26">
                  <c:v>136</c:v>
                </c:pt>
                <c:pt idx="27">
                  <c:v>138</c:v>
                </c:pt>
                <c:pt idx="28">
                  <c:v>140</c:v>
                </c:pt>
                <c:pt idx="29">
                  <c:v>142</c:v>
                </c:pt>
                <c:pt idx="30">
                  <c:v>144</c:v>
                </c:pt>
                <c:pt idx="31">
                  <c:v>145</c:v>
                </c:pt>
                <c:pt idx="32">
                  <c:v>146</c:v>
                </c:pt>
                <c:pt idx="33">
                  <c:v>148</c:v>
                </c:pt>
                <c:pt idx="34">
                  <c:v>150</c:v>
                </c:pt>
                <c:pt idx="35">
                  <c:v>152</c:v>
                </c:pt>
                <c:pt idx="36">
                  <c:v>154</c:v>
                </c:pt>
                <c:pt idx="37">
                  <c:v>155</c:v>
                </c:pt>
                <c:pt idx="38">
                  <c:v>156</c:v>
                </c:pt>
                <c:pt idx="39">
                  <c:v>160</c:v>
                </c:pt>
                <c:pt idx="40">
                  <c:v>164</c:v>
                </c:pt>
                <c:pt idx="41">
                  <c:v>165</c:v>
                </c:pt>
                <c:pt idx="42">
                  <c:v>170</c:v>
                </c:pt>
                <c:pt idx="43">
                  <c:v>172</c:v>
                </c:pt>
                <c:pt idx="44">
                  <c:v>174</c:v>
                </c:pt>
                <c:pt idx="45">
                  <c:v>178</c:v>
                </c:pt>
                <c:pt idx="46">
                  <c:v>180</c:v>
                </c:pt>
                <c:pt idx="47">
                  <c:v>192</c:v>
                </c:pt>
                <c:pt idx="48">
                  <c:v>200</c:v>
                </c:pt>
              </c:strCache>
            </c:strRef>
          </c:cat>
          <c:val>
            <c:numRef>
              <c:f>Pivot!$B$78:$B$127</c:f>
              <c:numCache>
                <c:formatCode>General</c:formatCode>
                <c:ptCount val="49"/>
                <c:pt idx="1">
                  <c:v>2</c:v>
                </c:pt>
                <c:pt idx="7">
                  <c:v>2</c:v>
                </c:pt>
                <c:pt idx="8">
                  <c:v>11</c:v>
                </c:pt>
                <c:pt idx="9">
                  <c:v>4</c:v>
                </c:pt>
                <c:pt idx="10">
                  <c:v>1</c:v>
                </c:pt>
                <c:pt idx="12">
                  <c:v>1</c:v>
                </c:pt>
                <c:pt idx="13">
                  <c:v>2</c:v>
                </c:pt>
                <c:pt idx="14">
                  <c:v>14</c:v>
                </c:pt>
                <c:pt idx="15">
                  <c:v>1</c:v>
                </c:pt>
                <c:pt idx="16">
                  <c:v>1</c:v>
                </c:pt>
                <c:pt idx="17">
                  <c:v>4</c:v>
                </c:pt>
                <c:pt idx="18">
                  <c:v>7</c:v>
                </c:pt>
                <c:pt idx="19">
                  <c:v>2</c:v>
                </c:pt>
                <c:pt idx="20">
                  <c:v>6</c:v>
                </c:pt>
                <c:pt idx="22">
                  <c:v>13</c:v>
                </c:pt>
                <c:pt idx="23">
                  <c:v>5</c:v>
                </c:pt>
                <c:pt idx="24">
                  <c:v>3</c:v>
                </c:pt>
                <c:pt idx="25">
                  <c:v>1</c:v>
                </c:pt>
                <c:pt idx="26">
                  <c:v>2</c:v>
                </c:pt>
                <c:pt idx="27">
                  <c:v>3</c:v>
                </c:pt>
                <c:pt idx="28">
                  <c:v>15</c:v>
                </c:pt>
                <c:pt idx="29">
                  <c:v>1</c:v>
                </c:pt>
                <c:pt idx="30">
                  <c:v>2</c:v>
                </c:pt>
                <c:pt idx="31">
                  <c:v>4</c:v>
                </c:pt>
                <c:pt idx="32">
                  <c:v>1</c:v>
                </c:pt>
                <c:pt idx="33">
                  <c:v>1</c:v>
                </c:pt>
                <c:pt idx="34">
                  <c:v>8</c:v>
                </c:pt>
                <c:pt idx="35">
                  <c:v>3</c:v>
                </c:pt>
                <c:pt idx="36">
                  <c:v>1</c:v>
                </c:pt>
                <c:pt idx="39">
                  <c:v>6</c:v>
                </c:pt>
                <c:pt idx="40">
                  <c:v>1</c:v>
                </c:pt>
                <c:pt idx="41">
                  <c:v>1</c:v>
                </c:pt>
                <c:pt idx="42">
                  <c:v>3</c:v>
                </c:pt>
                <c:pt idx="44">
                  <c:v>1</c:v>
                </c:pt>
                <c:pt idx="45">
                  <c:v>1</c:v>
                </c:pt>
                <c:pt idx="46">
                  <c:v>2</c:v>
                </c:pt>
                <c:pt idx="47">
                  <c:v>1</c:v>
                </c:pt>
                <c:pt idx="48">
                  <c:v>1</c:v>
                </c:pt>
              </c:numCache>
            </c:numRef>
          </c:val>
          <c:smooth val="0"/>
          <c:extLst>
            <c:ext xmlns:c16="http://schemas.microsoft.com/office/drawing/2014/chart" uri="{C3380CC4-5D6E-409C-BE32-E72D297353CC}">
              <c16:uniqueId val="{00000000-9980-A846-A3BE-0F09CC30CFD5}"/>
            </c:ext>
          </c:extLst>
        </c:ser>
        <c:ser>
          <c:idx val="1"/>
          <c:order val="1"/>
          <c:tx>
            <c:strRef>
              <c:f>Pivot!$C$76:$C$77</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Pivot!$A$78:$A$127</c:f>
              <c:strCache>
                <c:ptCount val="49"/>
                <c:pt idx="0">
                  <c:v>94</c:v>
                </c:pt>
                <c:pt idx="1">
                  <c:v>100</c:v>
                </c:pt>
                <c:pt idx="2">
                  <c:v>101</c:v>
                </c:pt>
                <c:pt idx="3">
                  <c:v>102</c:v>
                </c:pt>
                <c:pt idx="4">
                  <c:v>104</c:v>
                </c:pt>
                <c:pt idx="5">
                  <c:v>105</c:v>
                </c:pt>
                <c:pt idx="6">
                  <c:v>106</c:v>
                </c:pt>
                <c:pt idx="7">
                  <c:v>108</c:v>
                </c:pt>
                <c:pt idx="8">
                  <c:v>110</c:v>
                </c:pt>
                <c:pt idx="9">
                  <c:v>112</c:v>
                </c:pt>
                <c:pt idx="10">
                  <c:v>114</c:v>
                </c:pt>
                <c:pt idx="11">
                  <c:v>115</c:v>
                </c:pt>
                <c:pt idx="12">
                  <c:v>117</c:v>
                </c:pt>
                <c:pt idx="13">
                  <c:v>118</c:v>
                </c:pt>
                <c:pt idx="14">
                  <c:v>120</c:v>
                </c:pt>
                <c:pt idx="15">
                  <c:v>122</c:v>
                </c:pt>
                <c:pt idx="16">
                  <c:v>123</c:v>
                </c:pt>
                <c:pt idx="17">
                  <c:v>124</c:v>
                </c:pt>
                <c:pt idx="18">
                  <c:v>125</c:v>
                </c:pt>
                <c:pt idx="19">
                  <c:v>126</c:v>
                </c:pt>
                <c:pt idx="20">
                  <c:v>128</c:v>
                </c:pt>
                <c:pt idx="21">
                  <c:v>129</c:v>
                </c:pt>
                <c:pt idx="22">
                  <c:v>130</c:v>
                </c:pt>
                <c:pt idx="23">
                  <c:v>132</c:v>
                </c:pt>
                <c:pt idx="24">
                  <c:v>134</c:v>
                </c:pt>
                <c:pt idx="25">
                  <c:v>135</c:v>
                </c:pt>
                <c:pt idx="26">
                  <c:v>136</c:v>
                </c:pt>
                <c:pt idx="27">
                  <c:v>138</c:v>
                </c:pt>
                <c:pt idx="28">
                  <c:v>140</c:v>
                </c:pt>
                <c:pt idx="29">
                  <c:v>142</c:v>
                </c:pt>
                <c:pt idx="30">
                  <c:v>144</c:v>
                </c:pt>
                <c:pt idx="31">
                  <c:v>145</c:v>
                </c:pt>
                <c:pt idx="32">
                  <c:v>146</c:v>
                </c:pt>
                <c:pt idx="33">
                  <c:v>148</c:v>
                </c:pt>
                <c:pt idx="34">
                  <c:v>150</c:v>
                </c:pt>
                <c:pt idx="35">
                  <c:v>152</c:v>
                </c:pt>
                <c:pt idx="36">
                  <c:v>154</c:v>
                </c:pt>
                <c:pt idx="37">
                  <c:v>155</c:v>
                </c:pt>
                <c:pt idx="38">
                  <c:v>156</c:v>
                </c:pt>
                <c:pt idx="39">
                  <c:v>160</c:v>
                </c:pt>
                <c:pt idx="40">
                  <c:v>164</c:v>
                </c:pt>
                <c:pt idx="41">
                  <c:v>165</c:v>
                </c:pt>
                <c:pt idx="42">
                  <c:v>170</c:v>
                </c:pt>
                <c:pt idx="43">
                  <c:v>172</c:v>
                </c:pt>
                <c:pt idx="44">
                  <c:v>174</c:v>
                </c:pt>
                <c:pt idx="45">
                  <c:v>178</c:v>
                </c:pt>
                <c:pt idx="46">
                  <c:v>180</c:v>
                </c:pt>
                <c:pt idx="47">
                  <c:v>192</c:v>
                </c:pt>
                <c:pt idx="48">
                  <c:v>200</c:v>
                </c:pt>
              </c:strCache>
            </c:strRef>
          </c:cat>
          <c:val>
            <c:numRef>
              <c:f>Pivot!$C$78:$C$127</c:f>
              <c:numCache>
                <c:formatCode>General</c:formatCode>
                <c:ptCount val="49"/>
                <c:pt idx="0">
                  <c:v>2</c:v>
                </c:pt>
                <c:pt idx="1">
                  <c:v>2</c:v>
                </c:pt>
                <c:pt idx="2">
                  <c:v>1</c:v>
                </c:pt>
                <c:pt idx="3">
                  <c:v>2</c:v>
                </c:pt>
                <c:pt idx="4">
                  <c:v>1</c:v>
                </c:pt>
                <c:pt idx="5">
                  <c:v>3</c:v>
                </c:pt>
                <c:pt idx="6">
                  <c:v>1</c:v>
                </c:pt>
                <c:pt idx="7">
                  <c:v>4</c:v>
                </c:pt>
                <c:pt idx="8">
                  <c:v>8</c:v>
                </c:pt>
                <c:pt idx="9">
                  <c:v>5</c:v>
                </c:pt>
                <c:pt idx="11">
                  <c:v>3</c:v>
                </c:pt>
                <c:pt idx="13">
                  <c:v>5</c:v>
                </c:pt>
                <c:pt idx="14">
                  <c:v>23</c:v>
                </c:pt>
                <c:pt idx="15">
                  <c:v>3</c:v>
                </c:pt>
                <c:pt idx="17">
                  <c:v>2</c:v>
                </c:pt>
                <c:pt idx="18">
                  <c:v>4</c:v>
                </c:pt>
                <c:pt idx="19">
                  <c:v>1</c:v>
                </c:pt>
                <c:pt idx="20">
                  <c:v>6</c:v>
                </c:pt>
                <c:pt idx="21">
                  <c:v>1</c:v>
                </c:pt>
                <c:pt idx="22">
                  <c:v>23</c:v>
                </c:pt>
                <c:pt idx="23">
                  <c:v>3</c:v>
                </c:pt>
                <c:pt idx="24">
                  <c:v>2</c:v>
                </c:pt>
                <c:pt idx="25">
                  <c:v>5</c:v>
                </c:pt>
                <c:pt idx="26">
                  <c:v>1</c:v>
                </c:pt>
                <c:pt idx="27">
                  <c:v>10</c:v>
                </c:pt>
                <c:pt idx="28">
                  <c:v>17</c:v>
                </c:pt>
                <c:pt idx="29">
                  <c:v>2</c:v>
                </c:pt>
                <c:pt idx="31">
                  <c:v>1</c:v>
                </c:pt>
                <c:pt idx="32">
                  <c:v>1</c:v>
                </c:pt>
                <c:pt idx="33">
                  <c:v>1</c:v>
                </c:pt>
                <c:pt idx="34">
                  <c:v>9</c:v>
                </c:pt>
                <c:pt idx="35">
                  <c:v>2</c:v>
                </c:pt>
                <c:pt idx="37">
                  <c:v>1</c:v>
                </c:pt>
                <c:pt idx="38">
                  <c:v>1</c:v>
                </c:pt>
                <c:pt idx="39">
                  <c:v>5</c:v>
                </c:pt>
                <c:pt idx="42">
                  <c:v>1</c:v>
                </c:pt>
                <c:pt idx="43">
                  <c:v>1</c:v>
                </c:pt>
                <c:pt idx="45">
                  <c:v>1</c:v>
                </c:pt>
                <c:pt idx="46">
                  <c:v>1</c:v>
                </c:pt>
              </c:numCache>
            </c:numRef>
          </c:val>
          <c:smooth val="0"/>
          <c:extLst>
            <c:ext xmlns:c16="http://schemas.microsoft.com/office/drawing/2014/chart" uri="{C3380CC4-5D6E-409C-BE32-E72D297353CC}">
              <c16:uniqueId val="{00000007-9980-A846-A3BE-0F09CC30CFD5}"/>
            </c:ext>
          </c:extLst>
        </c:ser>
        <c:dLbls>
          <c:dLblPos val="ctr"/>
          <c:showLegendKey val="0"/>
          <c:showVal val="0"/>
          <c:showCatName val="0"/>
          <c:showSerName val="0"/>
          <c:showPercent val="0"/>
          <c:showBubbleSize val="0"/>
        </c:dLbls>
        <c:marker val="1"/>
        <c:smooth val="0"/>
        <c:axId val="43308399"/>
        <c:axId val="85354927"/>
      </c:lineChart>
      <c:catAx>
        <c:axId val="4330839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Resting BP</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5354927"/>
        <c:crosses val="autoZero"/>
        <c:auto val="1"/>
        <c:lblAlgn val="ctr"/>
        <c:lblOffset val="100"/>
        <c:noMultiLvlLbl val="0"/>
      </c:catAx>
      <c:valAx>
        <c:axId val="8535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330839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Dashboard.xlsx]Pivot!PivotTable8</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Exercise-induced</a:t>
            </a:r>
            <a:r>
              <a:rPr lang="en-US" baseline="0"/>
              <a:t> Angina</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diamond"/>
          <c:size val="6"/>
        </c:marker>
        <c:dLbl>
          <c:idx val="0"/>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round/>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s>
    <c:plotArea>
      <c:layout/>
      <c:doughnutChart>
        <c:varyColors val="1"/>
        <c:ser>
          <c:idx val="0"/>
          <c:order val="0"/>
          <c:tx>
            <c:strRef>
              <c:f>Pivot!$B$3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C6D-4D4D-B182-3AEC5B4EEA53}"/>
              </c:ext>
            </c:extLst>
          </c:dPt>
          <c:dPt>
            <c:idx val="1"/>
            <c:bubble3D val="0"/>
            <c:spPr>
              <a:solidFill>
                <a:schemeClr val="accent2"/>
              </a:solidFill>
              <a:ln>
                <a:noFill/>
              </a:ln>
              <a:effectLst/>
            </c:spPr>
            <c:extLst>
              <c:ext xmlns:c16="http://schemas.microsoft.com/office/drawing/2014/chart" uri="{C3380CC4-5D6E-409C-BE32-E72D297353CC}">
                <c16:uniqueId val="{00000003-3C6D-4D4D-B182-3AEC5B4EEA53}"/>
              </c:ext>
            </c:extLst>
          </c:dPt>
          <c:dLbls>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Pivot!$A$4:$A$6</c:f>
              <c:strCache>
                <c:ptCount val="2"/>
                <c:pt idx="0">
                  <c:v>No</c:v>
                </c:pt>
                <c:pt idx="1">
                  <c:v>Yes</c:v>
                </c:pt>
              </c:strCache>
            </c:strRef>
          </c:cat>
          <c:val>
            <c:numRef>
              <c:f>Pivot!$B$4:$B$6</c:f>
              <c:numCache>
                <c:formatCode>General</c:formatCode>
                <c:ptCount val="2"/>
                <c:pt idx="0">
                  <c:v>204</c:v>
                </c:pt>
                <c:pt idx="1">
                  <c:v>99</c:v>
                </c:pt>
              </c:numCache>
            </c:numRef>
          </c:val>
          <c:extLst>
            <c:ext xmlns:c16="http://schemas.microsoft.com/office/drawing/2014/chart" uri="{C3380CC4-5D6E-409C-BE32-E72D297353CC}">
              <c16:uniqueId val="{00000004-3C6D-4D4D-B182-3AEC5B4EEA5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Dashboard.xlsx]Pivot!PivotTable9</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Chest Pain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4154615048118985"/>
          <c:y val="0.16708333333333336"/>
          <c:w val="0.47197222222222224"/>
          <c:h val="0.78662037037037036"/>
        </c:manualLayout>
      </c:layout>
      <c:pieChart>
        <c:varyColors val="1"/>
        <c:ser>
          <c:idx val="0"/>
          <c:order val="0"/>
          <c:tx>
            <c:strRef>
              <c:f>Pivot!$B$23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6E92-A349-97A4-0BF500555B0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6E92-A349-97A4-0BF500555B0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6E92-A349-97A4-0BF500555B06}"/>
              </c:ext>
            </c:extLst>
          </c:dPt>
          <c:dPt>
            <c:idx val="3"/>
            <c:bubble3D val="0"/>
            <c:explosion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6E92-A349-97A4-0BF500555B06}"/>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Pivot!$A$24:$A$28</c:f>
              <c:strCache>
                <c:ptCount val="4"/>
                <c:pt idx="0">
                  <c:v>asymptomatic</c:v>
                </c:pt>
                <c:pt idx="1">
                  <c:v>atypical angina</c:v>
                </c:pt>
                <c:pt idx="2">
                  <c:v>non-anginal</c:v>
                </c:pt>
                <c:pt idx="3">
                  <c:v>typical angina</c:v>
                </c:pt>
              </c:strCache>
            </c:strRef>
          </c:cat>
          <c:val>
            <c:numRef>
              <c:f>Pivot!$B$24:$B$28</c:f>
              <c:numCache>
                <c:formatCode>0</c:formatCode>
                <c:ptCount val="4"/>
                <c:pt idx="0">
                  <c:v>23</c:v>
                </c:pt>
                <c:pt idx="1">
                  <c:v>50</c:v>
                </c:pt>
                <c:pt idx="2">
                  <c:v>87</c:v>
                </c:pt>
                <c:pt idx="3">
                  <c:v>143</c:v>
                </c:pt>
              </c:numCache>
            </c:numRef>
          </c:val>
          <c:extLst>
            <c:ext xmlns:c16="http://schemas.microsoft.com/office/drawing/2014/chart" uri="{C3380CC4-5D6E-409C-BE32-E72D297353CC}">
              <c16:uniqueId val="{00000008-6E92-A349-97A4-0BF500555B0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Dashboard.xlsx]Pivot!PivotTable10</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Diagnosis of Heart Disease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Pivot!$B$43:$B$44</c:f>
              <c:strCache>
                <c:ptCount val="1"/>
                <c:pt idx="0">
                  <c:v>No</c:v>
                </c:pt>
              </c:strCache>
            </c:strRef>
          </c:tx>
          <c:spPr>
            <a:solidFill>
              <a:schemeClr val="accent1"/>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Pivot!$A$45:$A$51</c:f>
              <c:strCache>
                <c:ptCount val="6"/>
                <c:pt idx="0">
                  <c:v>20-29</c:v>
                </c:pt>
                <c:pt idx="1">
                  <c:v>30-39</c:v>
                </c:pt>
                <c:pt idx="2">
                  <c:v>40-49</c:v>
                </c:pt>
                <c:pt idx="3">
                  <c:v>50-59</c:v>
                </c:pt>
                <c:pt idx="4">
                  <c:v>60-69</c:v>
                </c:pt>
                <c:pt idx="5">
                  <c:v>70-79</c:v>
                </c:pt>
              </c:strCache>
            </c:strRef>
          </c:cat>
          <c:val>
            <c:numRef>
              <c:f>Pivot!$B$45:$B$51</c:f>
              <c:numCache>
                <c:formatCode>General</c:formatCode>
                <c:ptCount val="6"/>
                <c:pt idx="1">
                  <c:v>4</c:v>
                </c:pt>
                <c:pt idx="2">
                  <c:v>22</c:v>
                </c:pt>
                <c:pt idx="3">
                  <c:v>60</c:v>
                </c:pt>
                <c:pt idx="4">
                  <c:v>48</c:v>
                </c:pt>
                <c:pt idx="5">
                  <c:v>4</c:v>
                </c:pt>
              </c:numCache>
            </c:numRef>
          </c:val>
          <c:extLst>
            <c:ext xmlns:c16="http://schemas.microsoft.com/office/drawing/2014/chart" uri="{C3380CC4-5D6E-409C-BE32-E72D297353CC}">
              <c16:uniqueId val="{00000000-9593-554B-A191-9524DF2E4C70}"/>
            </c:ext>
          </c:extLst>
        </c:ser>
        <c:ser>
          <c:idx val="1"/>
          <c:order val="1"/>
          <c:tx>
            <c:strRef>
              <c:f>Pivot!$C$43:$C$44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Pivot!$A$45:$A$51</c:f>
              <c:strCache>
                <c:ptCount val="6"/>
                <c:pt idx="0">
                  <c:v>20-29</c:v>
                </c:pt>
                <c:pt idx="1">
                  <c:v>30-39</c:v>
                </c:pt>
                <c:pt idx="2">
                  <c:v>40-49</c:v>
                </c:pt>
                <c:pt idx="3">
                  <c:v>50-59</c:v>
                </c:pt>
                <c:pt idx="4">
                  <c:v>60-69</c:v>
                </c:pt>
                <c:pt idx="5">
                  <c:v>70-79</c:v>
                </c:pt>
              </c:strCache>
            </c:strRef>
          </c:cat>
          <c:val>
            <c:numRef>
              <c:f>Pivot!$C$45:$C$51</c:f>
              <c:numCache>
                <c:formatCode>General</c:formatCode>
                <c:ptCount val="6"/>
                <c:pt idx="0">
                  <c:v>1</c:v>
                </c:pt>
                <c:pt idx="1">
                  <c:v>11</c:v>
                </c:pt>
                <c:pt idx="2">
                  <c:v>50</c:v>
                </c:pt>
                <c:pt idx="3">
                  <c:v>65</c:v>
                </c:pt>
                <c:pt idx="4">
                  <c:v>32</c:v>
                </c:pt>
                <c:pt idx="5">
                  <c:v>6</c:v>
                </c:pt>
              </c:numCache>
            </c:numRef>
          </c:val>
          <c:extLst>
            <c:ext xmlns:c16="http://schemas.microsoft.com/office/drawing/2014/chart" uri="{C3380CC4-5D6E-409C-BE32-E72D297353CC}">
              <c16:uniqueId val="{00000008-9593-554B-A191-9524DF2E4C70}"/>
            </c:ext>
          </c:extLst>
        </c:ser>
        <c:dLbls>
          <c:dLblPos val="outEnd"/>
          <c:showLegendKey val="0"/>
          <c:showVal val="1"/>
          <c:showCatName val="0"/>
          <c:showSerName val="0"/>
          <c:showPercent val="0"/>
          <c:showBubbleSize val="0"/>
        </c:dLbls>
        <c:gapWidth val="304"/>
        <c:overlap val="-90"/>
        <c:axId val="23418639"/>
        <c:axId val="2081071984"/>
      </c:barChart>
      <c:catAx>
        <c:axId val="234186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81071984"/>
        <c:crosses val="autoZero"/>
        <c:auto val="1"/>
        <c:lblAlgn val="ctr"/>
        <c:lblOffset val="100"/>
        <c:noMultiLvlLbl val="0"/>
      </c:catAx>
      <c:valAx>
        <c:axId val="2081071984"/>
        <c:scaling>
          <c:orientation val="minMax"/>
        </c:scaling>
        <c:delete val="1"/>
        <c:axPos val="l"/>
        <c:numFmt formatCode="General" sourceLinked="1"/>
        <c:majorTickMark val="none"/>
        <c:minorTickMark val="none"/>
        <c:tickLblPos val="nextTo"/>
        <c:crossAx val="2341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635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Dashboard.xlsx]Pivot!PivotTable12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Resting BP</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Pivot!$B$76:$B$77</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Pivot!$A$78:$A$127</c:f>
              <c:strCache>
                <c:ptCount val="49"/>
                <c:pt idx="0">
                  <c:v>94</c:v>
                </c:pt>
                <c:pt idx="1">
                  <c:v>100</c:v>
                </c:pt>
                <c:pt idx="2">
                  <c:v>101</c:v>
                </c:pt>
                <c:pt idx="3">
                  <c:v>102</c:v>
                </c:pt>
                <c:pt idx="4">
                  <c:v>104</c:v>
                </c:pt>
                <c:pt idx="5">
                  <c:v>105</c:v>
                </c:pt>
                <c:pt idx="6">
                  <c:v>106</c:v>
                </c:pt>
                <c:pt idx="7">
                  <c:v>108</c:v>
                </c:pt>
                <c:pt idx="8">
                  <c:v>110</c:v>
                </c:pt>
                <c:pt idx="9">
                  <c:v>112</c:v>
                </c:pt>
                <c:pt idx="10">
                  <c:v>114</c:v>
                </c:pt>
                <c:pt idx="11">
                  <c:v>115</c:v>
                </c:pt>
                <c:pt idx="12">
                  <c:v>117</c:v>
                </c:pt>
                <c:pt idx="13">
                  <c:v>118</c:v>
                </c:pt>
                <c:pt idx="14">
                  <c:v>120</c:v>
                </c:pt>
                <c:pt idx="15">
                  <c:v>122</c:v>
                </c:pt>
                <c:pt idx="16">
                  <c:v>123</c:v>
                </c:pt>
                <c:pt idx="17">
                  <c:v>124</c:v>
                </c:pt>
                <c:pt idx="18">
                  <c:v>125</c:v>
                </c:pt>
                <c:pt idx="19">
                  <c:v>126</c:v>
                </c:pt>
                <c:pt idx="20">
                  <c:v>128</c:v>
                </c:pt>
                <c:pt idx="21">
                  <c:v>129</c:v>
                </c:pt>
                <c:pt idx="22">
                  <c:v>130</c:v>
                </c:pt>
                <c:pt idx="23">
                  <c:v>132</c:v>
                </c:pt>
                <c:pt idx="24">
                  <c:v>134</c:v>
                </c:pt>
                <c:pt idx="25">
                  <c:v>135</c:v>
                </c:pt>
                <c:pt idx="26">
                  <c:v>136</c:v>
                </c:pt>
                <c:pt idx="27">
                  <c:v>138</c:v>
                </c:pt>
                <c:pt idx="28">
                  <c:v>140</c:v>
                </c:pt>
                <c:pt idx="29">
                  <c:v>142</c:v>
                </c:pt>
                <c:pt idx="30">
                  <c:v>144</c:v>
                </c:pt>
                <c:pt idx="31">
                  <c:v>145</c:v>
                </c:pt>
                <c:pt idx="32">
                  <c:v>146</c:v>
                </c:pt>
                <c:pt idx="33">
                  <c:v>148</c:v>
                </c:pt>
                <c:pt idx="34">
                  <c:v>150</c:v>
                </c:pt>
                <c:pt idx="35">
                  <c:v>152</c:v>
                </c:pt>
                <c:pt idx="36">
                  <c:v>154</c:v>
                </c:pt>
                <c:pt idx="37">
                  <c:v>155</c:v>
                </c:pt>
                <c:pt idx="38">
                  <c:v>156</c:v>
                </c:pt>
                <c:pt idx="39">
                  <c:v>160</c:v>
                </c:pt>
                <c:pt idx="40">
                  <c:v>164</c:v>
                </c:pt>
                <c:pt idx="41">
                  <c:v>165</c:v>
                </c:pt>
                <c:pt idx="42">
                  <c:v>170</c:v>
                </c:pt>
                <c:pt idx="43">
                  <c:v>172</c:v>
                </c:pt>
                <c:pt idx="44">
                  <c:v>174</c:v>
                </c:pt>
                <c:pt idx="45">
                  <c:v>178</c:v>
                </c:pt>
                <c:pt idx="46">
                  <c:v>180</c:v>
                </c:pt>
                <c:pt idx="47">
                  <c:v>192</c:v>
                </c:pt>
                <c:pt idx="48">
                  <c:v>200</c:v>
                </c:pt>
              </c:strCache>
            </c:strRef>
          </c:cat>
          <c:val>
            <c:numRef>
              <c:f>Pivot!$B$78:$B$127</c:f>
              <c:numCache>
                <c:formatCode>General</c:formatCode>
                <c:ptCount val="49"/>
                <c:pt idx="1">
                  <c:v>2</c:v>
                </c:pt>
                <c:pt idx="7">
                  <c:v>2</c:v>
                </c:pt>
                <c:pt idx="8">
                  <c:v>11</c:v>
                </c:pt>
                <c:pt idx="9">
                  <c:v>4</c:v>
                </c:pt>
                <c:pt idx="10">
                  <c:v>1</c:v>
                </c:pt>
                <c:pt idx="12">
                  <c:v>1</c:v>
                </c:pt>
                <c:pt idx="13">
                  <c:v>2</c:v>
                </c:pt>
                <c:pt idx="14">
                  <c:v>14</c:v>
                </c:pt>
                <c:pt idx="15">
                  <c:v>1</c:v>
                </c:pt>
                <c:pt idx="16">
                  <c:v>1</c:v>
                </c:pt>
                <c:pt idx="17">
                  <c:v>4</c:v>
                </c:pt>
                <c:pt idx="18">
                  <c:v>7</c:v>
                </c:pt>
                <c:pt idx="19">
                  <c:v>2</c:v>
                </c:pt>
                <c:pt idx="20">
                  <c:v>6</c:v>
                </c:pt>
                <c:pt idx="22">
                  <c:v>13</c:v>
                </c:pt>
                <c:pt idx="23">
                  <c:v>5</c:v>
                </c:pt>
                <c:pt idx="24">
                  <c:v>3</c:v>
                </c:pt>
                <c:pt idx="25">
                  <c:v>1</c:v>
                </c:pt>
                <c:pt idx="26">
                  <c:v>2</c:v>
                </c:pt>
                <c:pt idx="27">
                  <c:v>3</c:v>
                </c:pt>
                <c:pt idx="28">
                  <c:v>15</c:v>
                </c:pt>
                <c:pt idx="29">
                  <c:v>1</c:v>
                </c:pt>
                <c:pt idx="30">
                  <c:v>2</c:v>
                </c:pt>
                <c:pt idx="31">
                  <c:v>4</c:v>
                </c:pt>
                <c:pt idx="32">
                  <c:v>1</c:v>
                </c:pt>
                <c:pt idx="33">
                  <c:v>1</c:v>
                </c:pt>
                <c:pt idx="34">
                  <c:v>8</c:v>
                </c:pt>
                <c:pt idx="35">
                  <c:v>3</c:v>
                </c:pt>
                <c:pt idx="36">
                  <c:v>1</c:v>
                </c:pt>
                <c:pt idx="39">
                  <c:v>6</c:v>
                </c:pt>
                <c:pt idx="40">
                  <c:v>1</c:v>
                </c:pt>
                <c:pt idx="41">
                  <c:v>1</c:v>
                </c:pt>
                <c:pt idx="42">
                  <c:v>3</c:v>
                </c:pt>
                <c:pt idx="44">
                  <c:v>1</c:v>
                </c:pt>
                <c:pt idx="45">
                  <c:v>1</c:v>
                </c:pt>
                <c:pt idx="46">
                  <c:v>2</c:v>
                </c:pt>
                <c:pt idx="47">
                  <c:v>1</c:v>
                </c:pt>
                <c:pt idx="48">
                  <c:v>1</c:v>
                </c:pt>
              </c:numCache>
            </c:numRef>
          </c:val>
          <c:smooth val="0"/>
          <c:extLst>
            <c:ext xmlns:c16="http://schemas.microsoft.com/office/drawing/2014/chart" uri="{C3380CC4-5D6E-409C-BE32-E72D297353CC}">
              <c16:uniqueId val="{00000000-E61A-5844-853D-A70D462A33E1}"/>
            </c:ext>
          </c:extLst>
        </c:ser>
        <c:ser>
          <c:idx val="1"/>
          <c:order val="1"/>
          <c:tx>
            <c:strRef>
              <c:f>Pivot!$C$76:$C$77</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Pivot!$A$78:$A$127</c:f>
              <c:strCache>
                <c:ptCount val="49"/>
                <c:pt idx="0">
                  <c:v>94</c:v>
                </c:pt>
                <c:pt idx="1">
                  <c:v>100</c:v>
                </c:pt>
                <c:pt idx="2">
                  <c:v>101</c:v>
                </c:pt>
                <c:pt idx="3">
                  <c:v>102</c:v>
                </c:pt>
                <c:pt idx="4">
                  <c:v>104</c:v>
                </c:pt>
                <c:pt idx="5">
                  <c:v>105</c:v>
                </c:pt>
                <c:pt idx="6">
                  <c:v>106</c:v>
                </c:pt>
                <c:pt idx="7">
                  <c:v>108</c:v>
                </c:pt>
                <c:pt idx="8">
                  <c:v>110</c:v>
                </c:pt>
                <c:pt idx="9">
                  <c:v>112</c:v>
                </c:pt>
                <c:pt idx="10">
                  <c:v>114</c:v>
                </c:pt>
                <c:pt idx="11">
                  <c:v>115</c:v>
                </c:pt>
                <c:pt idx="12">
                  <c:v>117</c:v>
                </c:pt>
                <c:pt idx="13">
                  <c:v>118</c:v>
                </c:pt>
                <c:pt idx="14">
                  <c:v>120</c:v>
                </c:pt>
                <c:pt idx="15">
                  <c:v>122</c:v>
                </c:pt>
                <c:pt idx="16">
                  <c:v>123</c:v>
                </c:pt>
                <c:pt idx="17">
                  <c:v>124</c:v>
                </c:pt>
                <c:pt idx="18">
                  <c:v>125</c:v>
                </c:pt>
                <c:pt idx="19">
                  <c:v>126</c:v>
                </c:pt>
                <c:pt idx="20">
                  <c:v>128</c:v>
                </c:pt>
                <c:pt idx="21">
                  <c:v>129</c:v>
                </c:pt>
                <c:pt idx="22">
                  <c:v>130</c:v>
                </c:pt>
                <c:pt idx="23">
                  <c:v>132</c:v>
                </c:pt>
                <c:pt idx="24">
                  <c:v>134</c:v>
                </c:pt>
                <c:pt idx="25">
                  <c:v>135</c:v>
                </c:pt>
                <c:pt idx="26">
                  <c:v>136</c:v>
                </c:pt>
                <c:pt idx="27">
                  <c:v>138</c:v>
                </c:pt>
                <c:pt idx="28">
                  <c:v>140</c:v>
                </c:pt>
                <c:pt idx="29">
                  <c:v>142</c:v>
                </c:pt>
                <c:pt idx="30">
                  <c:v>144</c:v>
                </c:pt>
                <c:pt idx="31">
                  <c:v>145</c:v>
                </c:pt>
                <c:pt idx="32">
                  <c:v>146</c:v>
                </c:pt>
                <c:pt idx="33">
                  <c:v>148</c:v>
                </c:pt>
                <c:pt idx="34">
                  <c:v>150</c:v>
                </c:pt>
                <c:pt idx="35">
                  <c:v>152</c:v>
                </c:pt>
                <c:pt idx="36">
                  <c:v>154</c:v>
                </c:pt>
                <c:pt idx="37">
                  <c:v>155</c:v>
                </c:pt>
                <c:pt idx="38">
                  <c:v>156</c:v>
                </c:pt>
                <c:pt idx="39">
                  <c:v>160</c:v>
                </c:pt>
                <c:pt idx="40">
                  <c:v>164</c:v>
                </c:pt>
                <c:pt idx="41">
                  <c:v>165</c:v>
                </c:pt>
                <c:pt idx="42">
                  <c:v>170</c:v>
                </c:pt>
                <c:pt idx="43">
                  <c:v>172</c:v>
                </c:pt>
                <c:pt idx="44">
                  <c:v>174</c:v>
                </c:pt>
                <c:pt idx="45">
                  <c:v>178</c:v>
                </c:pt>
                <c:pt idx="46">
                  <c:v>180</c:v>
                </c:pt>
                <c:pt idx="47">
                  <c:v>192</c:v>
                </c:pt>
                <c:pt idx="48">
                  <c:v>200</c:v>
                </c:pt>
              </c:strCache>
            </c:strRef>
          </c:cat>
          <c:val>
            <c:numRef>
              <c:f>Pivot!$C$78:$C$127</c:f>
              <c:numCache>
                <c:formatCode>General</c:formatCode>
                <c:ptCount val="49"/>
                <c:pt idx="0">
                  <c:v>2</c:v>
                </c:pt>
                <c:pt idx="1">
                  <c:v>2</c:v>
                </c:pt>
                <c:pt idx="2">
                  <c:v>1</c:v>
                </c:pt>
                <c:pt idx="3">
                  <c:v>2</c:v>
                </c:pt>
                <c:pt idx="4">
                  <c:v>1</c:v>
                </c:pt>
                <c:pt idx="5">
                  <c:v>3</c:v>
                </c:pt>
                <c:pt idx="6">
                  <c:v>1</c:v>
                </c:pt>
                <c:pt idx="7">
                  <c:v>4</c:v>
                </c:pt>
                <c:pt idx="8">
                  <c:v>8</c:v>
                </c:pt>
                <c:pt idx="9">
                  <c:v>5</c:v>
                </c:pt>
                <c:pt idx="11">
                  <c:v>3</c:v>
                </c:pt>
                <c:pt idx="13">
                  <c:v>5</c:v>
                </c:pt>
                <c:pt idx="14">
                  <c:v>23</c:v>
                </c:pt>
                <c:pt idx="15">
                  <c:v>3</c:v>
                </c:pt>
                <c:pt idx="17">
                  <c:v>2</c:v>
                </c:pt>
                <c:pt idx="18">
                  <c:v>4</c:v>
                </c:pt>
                <c:pt idx="19">
                  <c:v>1</c:v>
                </c:pt>
                <c:pt idx="20">
                  <c:v>6</c:v>
                </c:pt>
                <c:pt idx="21">
                  <c:v>1</c:v>
                </c:pt>
                <c:pt idx="22">
                  <c:v>23</c:v>
                </c:pt>
                <c:pt idx="23">
                  <c:v>3</c:v>
                </c:pt>
                <c:pt idx="24">
                  <c:v>2</c:v>
                </c:pt>
                <c:pt idx="25">
                  <c:v>5</c:v>
                </c:pt>
                <c:pt idx="26">
                  <c:v>1</c:v>
                </c:pt>
                <c:pt idx="27">
                  <c:v>10</c:v>
                </c:pt>
                <c:pt idx="28">
                  <c:v>17</c:v>
                </c:pt>
                <c:pt idx="29">
                  <c:v>2</c:v>
                </c:pt>
                <c:pt idx="31">
                  <c:v>1</c:v>
                </c:pt>
                <c:pt idx="32">
                  <c:v>1</c:v>
                </c:pt>
                <c:pt idx="33">
                  <c:v>1</c:v>
                </c:pt>
                <c:pt idx="34">
                  <c:v>9</c:v>
                </c:pt>
                <c:pt idx="35">
                  <c:v>2</c:v>
                </c:pt>
                <c:pt idx="37">
                  <c:v>1</c:v>
                </c:pt>
                <c:pt idx="38">
                  <c:v>1</c:v>
                </c:pt>
                <c:pt idx="39">
                  <c:v>5</c:v>
                </c:pt>
                <c:pt idx="42">
                  <c:v>1</c:v>
                </c:pt>
                <c:pt idx="43">
                  <c:v>1</c:v>
                </c:pt>
                <c:pt idx="45">
                  <c:v>1</c:v>
                </c:pt>
                <c:pt idx="46">
                  <c:v>1</c:v>
                </c:pt>
              </c:numCache>
            </c:numRef>
          </c:val>
          <c:smooth val="0"/>
          <c:extLst>
            <c:ext xmlns:c16="http://schemas.microsoft.com/office/drawing/2014/chart" uri="{C3380CC4-5D6E-409C-BE32-E72D297353CC}">
              <c16:uniqueId val="{00000007-E61A-5844-853D-A70D462A33E1}"/>
            </c:ext>
          </c:extLst>
        </c:ser>
        <c:dLbls>
          <c:showLegendKey val="0"/>
          <c:showVal val="0"/>
          <c:showCatName val="0"/>
          <c:showSerName val="0"/>
          <c:showPercent val="0"/>
          <c:showBubbleSize val="0"/>
        </c:dLbls>
        <c:marker val="1"/>
        <c:smooth val="0"/>
        <c:axId val="43308399"/>
        <c:axId val="85354927"/>
      </c:lineChart>
      <c:catAx>
        <c:axId val="4330839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Resting BP</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5354927"/>
        <c:crosses val="autoZero"/>
        <c:auto val="1"/>
        <c:lblAlgn val="ctr"/>
        <c:lblOffset val="100"/>
        <c:noMultiLvlLbl val="0"/>
      </c:catAx>
      <c:valAx>
        <c:axId val="8535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330839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1346200</xdr:colOff>
      <xdr:row>1</xdr:row>
      <xdr:rowOff>158750</xdr:rowOff>
    </xdr:from>
    <xdr:to>
      <xdr:col>7</xdr:col>
      <xdr:colOff>800100</xdr:colOff>
      <xdr:row>15</xdr:row>
      <xdr:rowOff>57150</xdr:rowOff>
    </xdr:to>
    <xdr:graphicFrame macro="">
      <xdr:nvGraphicFramePr>
        <xdr:cNvPr id="3" name="Chart 2">
          <a:extLst>
            <a:ext uri="{FF2B5EF4-FFF2-40B4-BE49-F238E27FC236}">
              <a16:creationId xmlns:a16="http://schemas.microsoft.com/office/drawing/2014/main" id="{6CF12008-6ACC-AD19-3E1B-FE5CF3096E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279400</xdr:colOff>
      <xdr:row>20</xdr:row>
      <xdr:rowOff>82550</xdr:rowOff>
    </xdr:from>
    <xdr:to>
      <xdr:col>9</xdr:col>
      <xdr:colOff>152400</xdr:colOff>
      <xdr:row>33</xdr:row>
      <xdr:rowOff>177800</xdr:rowOff>
    </xdr:to>
    <xdr:graphicFrame macro="">
      <xdr:nvGraphicFramePr>
        <xdr:cNvPr id="4" name="Chart 3">
          <a:extLst>
            <a:ext uri="{FF2B5EF4-FFF2-40B4-BE49-F238E27FC236}">
              <a16:creationId xmlns:a16="http://schemas.microsoft.com/office/drawing/2014/main" id="{8AE7CB58-2E08-90D8-4238-9A6655B409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1028700</xdr:colOff>
      <xdr:row>39</xdr:row>
      <xdr:rowOff>82550</xdr:rowOff>
    </xdr:from>
    <xdr:to>
      <xdr:col>7</xdr:col>
      <xdr:colOff>800100</xdr:colOff>
      <xdr:row>54</xdr:row>
      <xdr:rowOff>52070</xdr:rowOff>
    </xdr:to>
    <xdr:graphicFrame macro="">
      <xdr:nvGraphicFramePr>
        <xdr:cNvPr id="7" name="Chart 6">
          <a:extLst>
            <a:ext uri="{FF2B5EF4-FFF2-40B4-BE49-F238E27FC236}">
              <a16:creationId xmlns:a16="http://schemas.microsoft.com/office/drawing/2014/main" id="{BA85F4CD-908C-75DB-0B6B-0D154C182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685800</xdr:colOff>
      <xdr:row>58</xdr:row>
      <xdr:rowOff>44450</xdr:rowOff>
    </xdr:from>
    <xdr:to>
      <xdr:col>6</xdr:col>
      <xdr:colOff>1346200</xdr:colOff>
      <xdr:row>71</xdr:row>
      <xdr:rowOff>146050</xdr:rowOff>
    </xdr:to>
    <xdr:graphicFrame macro="">
      <xdr:nvGraphicFramePr>
        <xdr:cNvPr id="8" name="Chart 7">
          <a:extLst>
            <a:ext uri="{FF2B5EF4-FFF2-40B4-BE49-F238E27FC236}">
              <a16:creationId xmlns:a16="http://schemas.microsoft.com/office/drawing/2014/main" id="{EA3CA8B7-6505-9627-CD8C-B443386E37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711200</xdr:colOff>
      <xdr:row>74</xdr:row>
      <xdr:rowOff>82550</xdr:rowOff>
    </xdr:from>
    <xdr:to>
      <xdr:col>8</xdr:col>
      <xdr:colOff>330200</xdr:colOff>
      <xdr:row>89</xdr:row>
      <xdr:rowOff>38100</xdr:rowOff>
    </xdr:to>
    <xdr:graphicFrame macro="">
      <xdr:nvGraphicFramePr>
        <xdr:cNvPr id="9" name="Chart 8">
          <a:extLst>
            <a:ext uri="{FF2B5EF4-FFF2-40B4-BE49-F238E27FC236}">
              <a16:creationId xmlns:a16="http://schemas.microsoft.com/office/drawing/2014/main" id="{30A16902-3D7C-22B6-AEF3-D5961FC44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215899</xdr:colOff>
      <xdr:row>29</xdr:row>
      <xdr:rowOff>46636</xdr:rowOff>
    </xdr:from>
    <xdr:to>
      <xdr:col>13</xdr:col>
      <xdr:colOff>912812</xdr:colOff>
      <xdr:row>41</xdr:row>
      <xdr:rowOff>158749</xdr:rowOff>
    </xdr:to>
    <xdr:graphicFrame macro="">
      <xdr:nvGraphicFramePr>
        <xdr:cNvPr id="2" name="Chart 1">
          <a:extLst>
            <a:ext uri="{FF2B5EF4-FFF2-40B4-BE49-F238E27FC236}">
              <a16:creationId xmlns:a16="http://schemas.microsoft.com/office/drawing/2014/main" id="{154CBBD3-7DEA-4F4E-8A05-3E28C197E2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209326</xdr:colOff>
      <xdr:row>15</xdr:row>
      <xdr:rowOff>18257</xdr:rowOff>
    </xdr:from>
    <xdr:to>
      <xdr:col>13</xdr:col>
      <xdr:colOff>912814</xdr:colOff>
      <xdr:row>29</xdr:row>
      <xdr:rowOff>11515</xdr:rowOff>
    </xdr:to>
    <xdr:graphicFrame macro="">
      <xdr:nvGraphicFramePr>
        <xdr:cNvPr id="3" name="Chart 2">
          <a:extLst>
            <a:ext uri="{FF2B5EF4-FFF2-40B4-BE49-F238E27FC236}">
              <a16:creationId xmlns:a16="http://schemas.microsoft.com/office/drawing/2014/main" id="{B8995A87-A8CF-EE4D-9DEB-18CBACD45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30956</xdr:colOff>
      <xdr:row>15</xdr:row>
      <xdr:rowOff>18257</xdr:rowOff>
    </xdr:from>
    <xdr:to>
      <xdr:col>10</xdr:col>
      <xdr:colOff>160464</xdr:colOff>
      <xdr:row>28</xdr:row>
      <xdr:rowOff>194274</xdr:rowOff>
    </xdr:to>
    <xdr:graphicFrame macro="">
      <xdr:nvGraphicFramePr>
        <xdr:cNvPr id="4" name="Chart 3">
          <a:extLst>
            <a:ext uri="{FF2B5EF4-FFF2-40B4-BE49-F238E27FC236}">
              <a16:creationId xmlns:a16="http://schemas.microsoft.com/office/drawing/2014/main" id="{6ED2DBF2-65B4-2046-9B9B-DB482C8BFA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26793</xdr:colOff>
      <xdr:row>42</xdr:row>
      <xdr:rowOff>1391</xdr:rowOff>
    </xdr:from>
    <xdr:to>
      <xdr:col>13</xdr:col>
      <xdr:colOff>912813</xdr:colOff>
      <xdr:row>56</xdr:row>
      <xdr:rowOff>160141</xdr:rowOff>
    </xdr:to>
    <xdr:graphicFrame macro="">
      <xdr:nvGraphicFramePr>
        <xdr:cNvPr id="6" name="Chart 5">
          <a:extLst>
            <a:ext uri="{FF2B5EF4-FFF2-40B4-BE49-F238E27FC236}">
              <a16:creationId xmlns:a16="http://schemas.microsoft.com/office/drawing/2014/main" id="{371C73C8-9A25-BB4B-BCDE-C95A3B506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30957</xdr:colOff>
      <xdr:row>29</xdr:row>
      <xdr:rowOff>42471</xdr:rowOff>
    </xdr:from>
    <xdr:to>
      <xdr:col>10</xdr:col>
      <xdr:colOff>177800</xdr:colOff>
      <xdr:row>41</xdr:row>
      <xdr:rowOff>148461</xdr:rowOff>
    </xdr:to>
    <xdr:graphicFrame macro="">
      <xdr:nvGraphicFramePr>
        <xdr:cNvPr id="7" name="Chart 6">
          <a:extLst>
            <a:ext uri="{FF2B5EF4-FFF2-40B4-BE49-F238E27FC236}">
              <a16:creationId xmlns:a16="http://schemas.microsoft.com/office/drawing/2014/main" id="{1E938EBC-7317-F943-A158-F25FE4013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787400</xdr:colOff>
      <xdr:row>4</xdr:row>
      <xdr:rowOff>101600</xdr:rowOff>
    </xdr:from>
    <xdr:to>
      <xdr:col>2</xdr:col>
      <xdr:colOff>546100</xdr:colOff>
      <xdr:row>11</xdr:row>
      <xdr:rowOff>50800</xdr:rowOff>
    </xdr:to>
    <xdr:pic>
      <xdr:nvPicPr>
        <xdr:cNvPr id="9" name="Picture 8">
          <a:extLst>
            <a:ext uri="{FF2B5EF4-FFF2-40B4-BE49-F238E27FC236}">
              <a16:creationId xmlns:a16="http://schemas.microsoft.com/office/drawing/2014/main" id="{90F5809B-B9FC-51D5-8310-7E750D54B32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87400" y="914400"/>
          <a:ext cx="1371600" cy="1371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406400</xdr:colOff>
      <xdr:row>4</xdr:row>
      <xdr:rowOff>101600</xdr:rowOff>
    </xdr:from>
    <xdr:to>
      <xdr:col>13</xdr:col>
      <xdr:colOff>127000</xdr:colOff>
      <xdr:row>11</xdr:row>
      <xdr:rowOff>50800</xdr:rowOff>
    </xdr:to>
    <xdr:pic>
      <xdr:nvPicPr>
        <xdr:cNvPr id="10" name="Picture 9">
          <a:extLst>
            <a:ext uri="{FF2B5EF4-FFF2-40B4-BE49-F238E27FC236}">
              <a16:creationId xmlns:a16="http://schemas.microsoft.com/office/drawing/2014/main" id="{019E6BC9-B59B-4ACA-F307-07B6F80E44C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236200" y="914400"/>
          <a:ext cx="1371600" cy="1371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25400</xdr:colOff>
      <xdr:row>22</xdr:row>
      <xdr:rowOff>25400</xdr:rowOff>
    </xdr:from>
    <xdr:to>
      <xdr:col>3</xdr:col>
      <xdr:colOff>12700</xdr:colOff>
      <xdr:row>27</xdr:row>
      <xdr:rowOff>25400</xdr:rowOff>
    </xdr:to>
    <mc:AlternateContent xmlns:mc="http://schemas.openxmlformats.org/markup-compatibility/2006">
      <mc:Choice xmlns:a14="http://schemas.microsoft.com/office/drawing/2010/main" Requires="a14">
        <xdr:graphicFrame macro="">
          <xdr:nvGraphicFramePr>
            <xdr:cNvPr id="11" name="sex">
              <a:extLst>
                <a:ext uri="{FF2B5EF4-FFF2-40B4-BE49-F238E27FC236}">
                  <a16:creationId xmlns:a16="http://schemas.microsoft.com/office/drawing/2014/main" id="{EDE57696-6E9A-7DF3-6CEA-09DB6A940136}"/>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25400" y="4605728"/>
              <a:ext cx="2381562" cy="1040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27</xdr:row>
      <xdr:rowOff>76200</xdr:rowOff>
    </xdr:from>
    <xdr:to>
      <xdr:col>3</xdr:col>
      <xdr:colOff>0</xdr:colOff>
      <xdr:row>32</xdr:row>
      <xdr:rowOff>76200</xdr:rowOff>
    </xdr:to>
    <mc:AlternateContent xmlns:mc="http://schemas.openxmlformats.org/markup-compatibility/2006">
      <mc:Choice xmlns:a14="http://schemas.microsoft.com/office/drawing/2010/main" Requires="a14">
        <xdr:graphicFrame macro="">
          <xdr:nvGraphicFramePr>
            <xdr:cNvPr id="13" name="Diagnosis of Heart Disease">
              <a:extLst>
                <a:ext uri="{FF2B5EF4-FFF2-40B4-BE49-F238E27FC236}">
                  <a16:creationId xmlns:a16="http://schemas.microsoft.com/office/drawing/2014/main" id="{6A4ACDD7-F7E0-A805-F8A9-694B0020B465}"/>
                </a:ext>
              </a:extLst>
            </xdr:cNvPr>
            <xdr:cNvGraphicFramePr/>
          </xdr:nvGraphicFramePr>
          <xdr:xfrm>
            <a:off x="0" y="0"/>
            <a:ext cx="0" cy="0"/>
          </xdr:xfrm>
          <a:graphic>
            <a:graphicData uri="http://schemas.microsoft.com/office/drawing/2010/slicer">
              <sle:slicer xmlns:sle="http://schemas.microsoft.com/office/drawing/2010/slicer" name="Diagnosis of Heart Disease"/>
            </a:graphicData>
          </a:graphic>
        </xdr:graphicFrame>
      </mc:Choice>
      <mc:Fallback>
        <xdr:sp macro="" textlink="">
          <xdr:nvSpPr>
            <xdr:cNvPr id="0" name=""/>
            <xdr:cNvSpPr>
              <a:spLocks noTextEdit="1"/>
            </xdr:cNvSpPr>
          </xdr:nvSpPr>
          <xdr:spPr>
            <a:xfrm>
              <a:off x="25400" y="5697511"/>
              <a:ext cx="2368862" cy="10409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20611</xdr:colOff>
      <xdr:row>32</xdr:row>
      <xdr:rowOff>125751</xdr:rowOff>
    </xdr:from>
    <xdr:to>
      <xdr:col>2</xdr:col>
      <xdr:colOff>811967</xdr:colOff>
      <xdr:row>42</xdr:row>
      <xdr:rowOff>145738</xdr:rowOff>
    </xdr:to>
    <mc:AlternateContent xmlns:mc="http://schemas.openxmlformats.org/markup-compatibility/2006">
      <mc:Choice xmlns:a14="http://schemas.microsoft.com/office/drawing/2010/main" Requires="a14">
        <xdr:graphicFrame macro="">
          <xdr:nvGraphicFramePr>
            <xdr:cNvPr id="14" name="Age Bracket">
              <a:extLst>
                <a:ext uri="{FF2B5EF4-FFF2-40B4-BE49-F238E27FC236}">
                  <a16:creationId xmlns:a16="http://schemas.microsoft.com/office/drawing/2014/main" id="{709CF705-FFB7-00B4-495D-471B94BBD447}"/>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20611" y="6788046"/>
              <a:ext cx="2352831" cy="21019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rrod Cannon" refreshedDate="45002.594921990742" createdVersion="8" refreshedVersion="8" minRefreshableVersion="3" recordCount="303">
  <cacheSource type="worksheet">
    <worksheetSource ref="A1:P304" sheet="Working Data"/>
  </cacheSource>
  <cacheFields count="16">
    <cacheField name="age" numFmtId="0">
      <sharedItems containsSemiMixedTypes="0" containsString="0" containsNumber="1" containsInteger="1" minValue="29" maxValue="77" count="41">
        <n v="63"/>
        <n v="37"/>
        <n v="41"/>
        <n v="56"/>
        <n v="57"/>
        <n v="44"/>
        <n v="52"/>
        <n v="54"/>
        <n v="48"/>
        <n v="49"/>
        <n v="64"/>
        <n v="58"/>
        <n v="50"/>
        <n v="66"/>
        <n v="43"/>
        <n v="69"/>
        <n v="59"/>
        <n v="42"/>
        <n v="61"/>
        <n v="40"/>
        <n v="71"/>
        <n v="51"/>
        <n v="65"/>
        <n v="53"/>
        <n v="46"/>
        <n v="45"/>
        <n v="39"/>
        <n v="47"/>
        <n v="62"/>
        <n v="34"/>
        <n v="35"/>
        <n v="29"/>
        <n v="55"/>
        <n v="60"/>
        <n v="67"/>
        <n v="68"/>
        <n v="74"/>
        <n v="76"/>
        <n v="70"/>
        <n v="38"/>
        <n v="77"/>
      </sharedItems>
    </cacheField>
    <cacheField name="Age Bracket" numFmtId="0">
      <sharedItems count="6">
        <s v="60-69"/>
        <s v="30-39"/>
        <s v="40-49"/>
        <s v="50-59"/>
        <s v="70-79"/>
        <s v="20-29"/>
      </sharedItems>
    </cacheField>
    <cacheField name="sex" numFmtId="0">
      <sharedItems count="2">
        <s v="Male"/>
        <s v="Female"/>
      </sharedItems>
    </cacheField>
    <cacheField name="chest pain type" numFmtId="0">
      <sharedItems count="4">
        <s v="asymptomatic"/>
        <s v="non-anginal"/>
        <s v="atypical angina"/>
        <s v="typical angina"/>
      </sharedItems>
    </cacheField>
    <cacheField name="resting BP" numFmtId="0">
      <sharedItems containsSemiMixedTypes="0" containsString="0" containsNumber="1" containsInteger="1" minValue="94" maxValue="200" count="49">
        <n v="145"/>
        <n v="130"/>
        <n v="120"/>
        <n v="140"/>
        <n v="172"/>
        <n v="150"/>
        <n v="110"/>
        <n v="135"/>
        <n v="160"/>
        <n v="105"/>
        <n v="125"/>
        <n v="142"/>
        <n v="155"/>
        <n v="104"/>
        <n v="138"/>
        <n v="128"/>
        <n v="108"/>
        <n v="134"/>
        <n v="122"/>
        <n v="115"/>
        <n v="118"/>
        <n v="100"/>
        <n v="124"/>
        <n v="94"/>
        <n v="112"/>
        <n v="102"/>
        <n v="152"/>
        <n v="101"/>
        <n v="132"/>
        <n v="148"/>
        <n v="178"/>
        <n v="129"/>
        <n v="180"/>
        <n v="136"/>
        <n v="126"/>
        <n v="106"/>
        <n v="156"/>
        <n v="170"/>
        <n v="146"/>
        <n v="117"/>
        <n v="200"/>
        <n v="165"/>
        <n v="174"/>
        <n v="192"/>
        <n v="144"/>
        <n v="123"/>
        <n v="154"/>
        <n v="114"/>
        <n v="164"/>
      </sharedItems>
    </cacheField>
    <cacheField name="cholesterol" numFmtId="0">
      <sharedItems containsSemiMixedTypes="0" containsString="0" containsNumber="1" containsInteger="1" minValue="126" maxValue="564"/>
    </cacheField>
    <cacheField name="fasting blood sugar &gt; 120mg/dl" numFmtId="0">
      <sharedItems/>
    </cacheField>
    <cacheField name="rest ecg" numFmtId="0">
      <sharedItems count="3">
        <s v="normal"/>
        <s v="ST-T abnormality"/>
        <s v="LV hypertrophy"/>
      </sharedItems>
    </cacheField>
    <cacheField name="Max HR" numFmtId="0">
      <sharedItems containsSemiMixedTypes="0" containsString="0" containsNumber="1" containsInteger="1" minValue="71" maxValue="202"/>
    </cacheField>
    <cacheField name="Exercise-induced angina" numFmtId="0">
      <sharedItems count="2">
        <s v="No"/>
        <s v="Yes"/>
      </sharedItems>
    </cacheField>
    <cacheField name="oldpeak" numFmtId="0">
      <sharedItems containsSemiMixedTypes="0" containsString="0" containsNumber="1" minValue="0" maxValue="6.2"/>
    </cacheField>
    <cacheField name="slope" numFmtId="0">
      <sharedItems containsSemiMixedTypes="0" containsString="0" containsNumber="1" containsInteger="1" minValue="0" maxValue="2"/>
    </cacheField>
    <cacheField name="# of major vessels" numFmtId="0">
      <sharedItems containsSemiMixedTypes="0" containsString="0" containsNumber="1" containsInteger="1" minValue="0" maxValue="4"/>
    </cacheField>
    <cacheField name="thalassemia" numFmtId="0">
      <sharedItems/>
    </cacheField>
    <cacheField name="target" numFmtId="0">
      <sharedItems containsSemiMixedTypes="0" containsString="0" containsNumber="1" containsInteger="1" minValue="0" maxValue="1"/>
    </cacheField>
    <cacheField name="Diagnosis of Heart Disease" numFmtId="0">
      <sharedItems count="2">
        <s v="Yes"/>
        <s v="No"/>
      </sharedItems>
    </cacheField>
  </cacheFields>
  <extLst>
    <ext xmlns:x14="http://schemas.microsoft.com/office/spreadsheetml/2009/9/main" uri="{725AE2AE-9491-48be-B2B4-4EB974FC3084}">
      <x14:pivotCacheDefinition pivotCacheId="1114349604"/>
    </ext>
  </extLst>
</pivotCacheDefinition>
</file>

<file path=xl/pivotCache/pivotCacheRecords1.xml><?xml version="1.0" encoding="utf-8"?>
<pivotCacheRecords xmlns="http://schemas.openxmlformats.org/spreadsheetml/2006/main" xmlns:r="http://schemas.openxmlformats.org/officeDocument/2006/relationships" count="303">
  <r>
    <x v="0"/>
    <x v="0"/>
    <x v="0"/>
    <x v="0"/>
    <x v="0"/>
    <n v="233"/>
    <s v="Yes"/>
    <x v="0"/>
    <n v="150"/>
    <x v="0"/>
    <n v="2.2999999999999998"/>
    <n v="0"/>
    <n v="0"/>
    <s v="normal"/>
    <n v="1"/>
    <x v="0"/>
  </r>
  <r>
    <x v="1"/>
    <x v="1"/>
    <x v="0"/>
    <x v="1"/>
    <x v="1"/>
    <n v="250"/>
    <s v="No"/>
    <x v="1"/>
    <n v="187"/>
    <x v="0"/>
    <n v="3.5"/>
    <n v="0"/>
    <n v="0"/>
    <s v="fixed defect"/>
    <n v="1"/>
    <x v="0"/>
  </r>
  <r>
    <x v="2"/>
    <x v="2"/>
    <x v="1"/>
    <x v="2"/>
    <x v="1"/>
    <n v="204"/>
    <s v="No"/>
    <x v="0"/>
    <n v="172"/>
    <x v="0"/>
    <n v="1.4"/>
    <n v="2"/>
    <n v="0"/>
    <s v="fixed defect"/>
    <n v="1"/>
    <x v="0"/>
  </r>
  <r>
    <x v="3"/>
    <x v="3"/>
    <x v="0"/>
    <x v="2"/>
    <x v="2"/>
    <n v="236"/>
    <s v="No"/>
    <x v="1"/>
    <n v="178"/>
    <x v="0"/>
    <n v="0.8"/>
    <n v="2"/>
    <n v="0"/>
    <s v="fixed defect"/>
    <n v="1"/>
    <x v="0"/>
  </r>
  <r>
    <x v="4"/>
    <x v="3"/>
    <x v="1"/>
    <x v="3"/>
    <x v="2"/>
    <n v="354"/>
    <s v="No"/>
    <x v="1"/>
    <n v="163"/>
    <x v="1"/>
    <n v="0.6"/>
    <n v="2"/>
    <n v="0"/>
    <s v="fixed defect"/>
    <n v="1"/>
    <x v="0"/>
  </r>
  <r>
    <x v="4"/>
    <x v="3"/>
    <x v="0"/>
    <x v="3"/>
    <x v="3"/>
    <n v="192"/>
    <s v="No"/>
    <x v="1"/>
    <n v="148"/>
    <x v="0"/>
    <n v="0.4"/>
    <n v="1"/>
    <n v="0"/>
    <s v="normal"/>
    <n v="1"/>
    <x v="0"/>
  </r>
  <r>
    <x v="3"/>
    <x v="3"/>
    <x v="1"/>
    <x v="2"/>
    <x v="3"/>
    <n v="294"/>
    <s v="No"/>
    <x v="0"/>
    <n v="153"/>
    <x v="0"/>
    <n v="1.3"/>
    <n v="1"/>
    <n v="0"/>
    <s v="fixed defect"/>
    <n v="1"/>
    <x v="0"/>
  </r>
  <r>
    <x v="5"/>
    <x v="2"/>
    <x v="0"/>
    <x v="2"/>
    <x v="2"/>
    <n v="263"/>
    <s v="No"/>
    <x v="1"/>
    <n v="173"/>
    <x v="0"/>
    <n v="0"/>
    <n v="2"/>
    <n v="0"/>
    <s v="reversible defect"/>
    <n v="1"/>
    <x v="0"/>
  </r>
  <r>
    <x v="6"/>
    <x v="3"/>
    <x v="0"/>
    <x v="1"/>
    <x v="4"/>
    <n v="199"/>
    <s v="Yes"/>
    <x v="1"/>
    <n v="162"/>
    <x v="0"/>
    <n v="0.5"/>
    <n v="2"/>
    <n v="0"/>
    <s v="reversible defect"/>
    <n v="1"/>
    <x v="0"/>
  </r>
  <r>
    <x v="4"/>
    <x v="3"/>
    <x v="0"/>
    <x v="1"/>
    <x v="5"/>
    <n v="168"/>
    <s v="No"/>
    <x v="1"/>
    <n v="174"/>
    <x v="0"/>
    <n v="1.6"/>
    <n v="2"/>
    <n v="0"/>
    <s v="fixed defect"/>
    <n v="1"/>
    <x v="0"/>
  </r>
  <r>
    <x v="7"/>
    <x v="3"/>
    <x v="0"/>
    <x v="3"/>
    <x v="3"/>
    <n v="239"/>
    <s v="No"/>
    <x v="1"/>
    <n v="160"/>
    <x v="0"/>
    <n v="1.2"/>
    <n v="2"/>
    <n v="0"/>
    <s v="fixed defect"/>
    <n v="1"/>
    <x v="0"/>
  </r>
  <r>
    <x v="8"/>
    <x v="2"/>
    <x v="1"/>
    <x v="1"/>
    <x v="1"/>
    <n v="275"/>
    <s v="No"/>
    <x v="1"/>
    <n v="139"/>
    <x v="0"/>
    <n v="0.2"/>
    <n v="2"/>
    <n v="0"/>
    <s v="fixed defect"/>
    <n v="1"/>
    <x v="0"/>
  </r>
  <r>
    <x v="9"/>
    <x v="2"/>
    <x v="0"/>
    <x v="2"/>
    <x v="1"/>
    <n v="266"/>
    <s v="No"/>
    <x v="1"/>
    <n v="171"/>
    <x v="0"/>
    <n v="0.6"/>
    <n v="2"/>
    <n v="0"/>
    <s v="fixed defect"/>
    <n v="1"/>
    <x v="0"/>
  </r>
  <r>
    <x v="10"/>
    <x v="0"/>
    <x v="0"/>
    <x v="0"/>
    <x v="6"/>
    <n v="211"/>
    <s v="No"/>
    <x v="0"/>
    <n v="144"/>
    <x v="1"/>
    <n v="1.8"/>
    <n v="1"/>
    <n v="0"/>
    <s v="fixed defect"/>
    <n v="1"/>
    <x v="0"/>
  </r>
  <r>
    <x v="11"/>
    <x v="3"/>
    <x v="1"/>
    <x v="0"/>
    <x v="5"/>
    <n v="283"/>
    <s v="Yes"/>
    <x v="0"/>
    <n v="162"/>
    <x v="0"/>
    <n v="1"/>
    <n v="2"/>
    <n v="0"/>
    <s v="fixed defect"/>
    <n v="1"/>
    <x v="0"/>
  </r>
  <r>
    <x v="12"/>
    <x v="3"/>
    <x v="1"/>
    <x v="1"/>
    <x v="2"/>
    <n v="219"/>
    <s v="No"/>
    <x v="1"/>
    <n v="158"/>
    <x v="0"/>
    <n v="1.6"/>
    <n v="1"/>
    <n v="0"/>
    <s v="fixed defect"/>
    <n v="1"/>
    <x v="0"/>
  </r>
  <r>
    <x v="11"/>
    <x v="3"/>
    <x v="1"/>
    <x v="1"/>
    <x v="2"/>
    <n v="340"/>
    <s v="No"/>
    <x v="1"/>
    <n v="172"/>
    <x v="0"/>
    <n v="0"/>
    <n v="2"/>
    <n v="0"/>
    <s v="fixed defect"/>
    <n v="1"/>
    <x v="0"/>
  </r>
  <r>
    <x v="13"/>
    <x v="0"/>
    <x v="1"/>
    <x v="0"/>
    <x v="5"/>
    <n v="226"/>
    <s v="No"/>
    <x v="1"/>
    <n v="114"/>
    <x v="0"/>
    <n v="2.6"/>
    <n v="0"/>
    <n v="0"/>
    <s v="fixed defect"/>
    <n v="1"/>
    <x v="0"/>
  </r>
  <r>
    <x v="14"/>
    <x v="2"/>
    <x v="0"/>
    <x v="3"/>
    <x v="5"/>
    <n v="247"/>
    <s v="No"/>
    <x v="1"/>
    <n v="171"/>
    <x v="0"/>
    <n v="1.5"/>
    <n v="2"/>
    <n v="0"/>
    <s v="fixed defect"/>
    <n v="1"/>
    <x v="0"/>
  </r>
  <r>
    <x v="15"/>
    <x v="0"/>
    <x v="1"/>
    <x v="0"/>
    <x v="3"/>
    <n v="239"/>
    <s v="No"/>
    <x v="1"/>
    <n v="151"/>
    <x v="0"/>
    <n v="1.8"/>
    <n v="2"/>
    <n v="2"/>
    <s v="fixed defect"/>
    <n v="1"/>
    <x v="0"/>
  </r>
  <r>
    <x v="16"/>
    <x v="3"/>
    <x v="0"/>
    <x v="3"/>
    <x v="7"/>
    <n v="234"/>
    <s v="No"/>
    <x v="1"/>
    <n v="161"/>
    <x v="0"/>
    <n v="0.5"/>
    <n v="1"/>
    <n v="0"/>
    <s v="reversible defect"/>
    <n v="1"/>
    <x v="0"/>
  </r>
  <r>
    <x v="5"/>
    <x v="2"/>
    <x v="0"/>
    <x v="1"/>
    <x v="1"/>
    <n v="233"/>
    <s v="No"/>
    <x v="1"/>
    <n v="179"/>
    <x v="1"/>
    <n v="0.4"/>
    <n v="2"/>
    <n v="0"/>
    <s v="fixed defect"/>
    <n v="1"/>
    <x v="0"/>
  </r>
  <r>
    <x v="17"/>
    <x v="2"/>
    <x v="0"/>
    <x v="3"/>
    <x v="3"/>
    <n v="226"/>
    <s v="No"/>
    <x v="1"/>
    <n v="178"/>
    <x v="0"/>
    <n v="0"/>
    <n v="2"/>
    <n v="0"/>
    <s v="fixed defect"/>
    <n v="1"/>
    <x v="0"/>
  </r>
  <r>
    <x v="18"/>
    <x v="0"/>
    <x v="0"/>
    <x v="1"/>
    <x v="5"/>
    <n v="243"/>
    <s v="Yes"/>
    <x v="1"/>
    <n v="137"/>
    <x v="1"/>
    <n v="1"/>
    <n v="1"/>
    <n v="0"/>
    <s v="fixed defect"/>
    <n v="1"/>
    <x v="0"/>
  </r>
  <r>
    <x v="19"/>
    <x v="2"/>
    <x v="0"/>
    <x v="0"/>
    <x v="3"/>
    <n v="199"/>
    <s v="No"/>
    <x v="1"/>
    <n v="178"/>
    <x v="1"/>
    <n v="1.4"/>
    <n v="2"/>
    <n v="0"/>
    <s v="reversible defect"/>
    <n v="1"/>
    <x v="0"/>
  </r>
  <r>
    <x v="20"/>
    <x v="4"/>
    <x v="1"/>
    <x v="2"/>
    <x v="8"/>
    <n v="302"/>
    <s v="No"/>
    <x v="1"/>
    <n v="162"/>
    <x v="0"/>
    <n v="0.4"/>
    <n v="2"/>
    <n v="2"/>
    <s v="fixed defect"/>
    <n v="1"/>
    <x v="0"/>
  </r>
  <r>
    <x v="16"/>
    <x v="3"/>
    <x v="0"/>
    <x v="1"/>
    <x v="5"/>
    <n v="212"/>
    <s v="Yes"/>
    <x v="1"/>
    <n v="157"/>
    <x v="0"/>
    <n v="1.6"/>
    <n v="2"/>
    <n v="0"/>
    <s v="fixed defect"/>
    <n v="1"/>
    <x v="0"/>
  </r>
  <r>
    <x v="21"/>
    <x v="3"/>
    <x v="0"/>
    <x v="1"/>
    <x v="6"/>
    <n v="175"/>
    <s v="No"/>
    <x v="1"/>
    <n v="123"/>
    <x v="0"/>
    <n v="0.6"/>
    <n v="2"/>
    <n v="0"/>
    <s v="fixed defect"/>
    <n v="1"/>
    <x v="0"/>
  </r>
  <r>
    <x v="22"/>
    <x v="0"/>
    <x v="1"/>
    <x v="1"/>
    <x v="3"/>
    <n v="417"/>
    <s v="Yes"/>
    <x v="0"/>
    <n v="157"/>
    <x v="0"/>
    <n v="0.8"/>
    <n v="2"/>
    <n v="1"/>
    <s v="fixed defect"/>
    <n v="1"/>
    <x v="0"/>
  </r>
  <r>
    <x v="23"/>
    <x v="3"/>
    <x v="0"/>
    <x v="1"/>
    <x v="1"/>
    <n v="197"/>
    <s v="Yes"/>
    <x v="0"/>
    <n v="152"/>
    <x v="0"/>
    <n v="1.2"/>
    <n v="0"/>
    <n v="0"/>
    <s v="fixed defect"/>
    <n v="1"/>
    <x v="0"/>
  </r>
  <r>
    <x v="2"/>
    <x v="2"/>
    <x v="1"/>
    <x v="2"/>
    <x v="9"/>
    <n v="198"/>
    <s v="No"/>
    <x v="1"/>
    <n v="168"/>
    <x v="0"/>
    <n v="0"/>
    <n v="2"/>
    <n v="1"/>
    <s v="fixed defect"/>
    <n v="1"/>
    <x v="0"/>
  </r>
  <r>
    <x v="22"/>
    <x v="0"/>
    <x v="0"/>
    <x v="3"/>
    <x v="2"/>
    <n v="177"/>
    <s v="No"/>
    <x v="1"/>
    <n v="140"/>
    <x v="0"/>
    <n v="0.4"/>
    <n v="2"/>
    <n v="0"/>
    <s v="reversible defect"/>
    <n v="1"/>
    <x v="0"/>
  </r>
  <r>
    <x v="5"/>
    <x v="2"/>
    <x v="0"/>
    <x v="2"/>
    <x v="1"/>
    <n v="219"/>
    <s v="No"/>
    <x v="0"/>
    <n v="188"/>
    <x v="0"/>
    <n v="0"/>
    <n v="2"/>
    <n v="0"/>
    <s v="fixed defect"/>
    <n v="1"/>
    <x v="0"/>
  </r>
  <r>
    <x v="7"/>
    <x v="3"/>
    <x v="0"/>
    <x v="1"/>
    <x v="10"/>
    <n v="273"/>
    <s v="No"/>
    <x v="0"/>
    <n v="152"/>
    <x v="0"/>
    <n v="0.5"/>
    <n v="0"/>
    <n v="1"/>
    <s v="fixed defect"/>
    <n v="1"/>
    <x v="0"/>
  </r>
  <r>
    <x v="21"/>
    <x v="3"/>
    <x v="0"/>
    <x v="0"/>
    <x v="10"/>
    <n v="213"/>
    <s v="No"/>
    <x v="0"/>
    <n v="125"/>
    <x v="1"/>
    <n v="1.4"/>
    <n v="2"/>
    <n v="1"/>
    <s v="fixed defect"/>
    <n v="1"/>
    <x v="0"/>
  </r>
  <r>
    <x v="24"/>
    <x v="2"/>
    <x v="1"/>
    <x v="1"/>
    <x v="11"/>
    <n v="177"/>
    <s v="No"/>
    <x v="0"/>
    <n v="160"/>
    <x v="1"/>
    <n v="1.4"/>
    <n v="0"/>
    <n v="0"/>
    <s v="fixed defect"/>
    <n v="1"/>
    <x v="0"/>
  </r>
  <r>
    <x v="7"/>
    <x v="3"/>
    <x v="1"/>
    <x v="1"/>
    <x v="7"/>
    <n v="304"/>
    <s v="Yes"/>
    <x v="1"/>
    <n v="170"/>
    <x v="0"/>
    <n v="0"/>
    <n v="2"/>
    <n v="0"/>
    <s v="fixed defect"/>
    <n v="1"/>
    <x v="0"/>
  </r>
  <r>
    <x v="7"/>
    <x v="3"/>
    <x v="0"/>
    <x v="1"/>
    <x v="5"/>
    <n v="232"/>
    <s v="No"/>
    <x v="0"/>
    <n v="165"/>
    <x v="0"/>
    <n v="1.6"/>
    <n v="2"/>
    <n v="0"/>
    <s v="reversible defect"/>
    <n v="1"/>
    <x v="0"/>
  </r>
  <r>
    <x v="22"/>
    <x v="0"/>
    <x v="1"/>
    <x v="1"/>
    <x v="12"/>
    <n v="269"/>
    <s v="No"/>
    <x v="1"/>
    <n v="148"/>
    <x v="0"/>
    <n v="0.8"/>
    <n v="2"/>
    <n v="0"/>
    <s v="fixed defect"/>
    <n v="1"/>
    <x v="0"/>
  </r>
  <r>
    <x v="22"/>
    <x v="0"/>
    <x v="1"/>
    <x v="1"/>
    <x v="8"/>
    <n v="360"/>
    <s v="No"/>
    <x v="0"/>
    <n v="151"/>
    <x v="0"/>
    <n v="0.8"/>
    <n v="2"/>
    <n v="0"/>
    <s v="fixed defect"/>
    <n v="1"/>
    <x v="0"/>
  </r>
  <r>
    <x v="21"/>
    <x v="3"/>
    <x v="1"/>
    <x v="1"/>
    <x v="3"/>
    <n v="308"/>
    <s v="No"/>
    <x v="0"/>
    <n v="142"/>
    <x v="0"/>
    <n v="1.5"/>
    <n v="2"/>
    <n v="1"/>
    <s v="fixed defect"/>
    <n v="1"/>
    <x v="0"/>
  </r>
  <r>
    <x v="8"/>
    <x v="2"/>
    <x v="0"/>
    <x v="2"/>
    <x v="1"/>
    <n v="245"/>
    <s v="No"/>
    <x v="0"/>
    <n v="180"/>
    <x v="0"/>
    <n v="0.2"/>
    <n v="1"/>
    <n v="0"/>
    <s v="fixed defect"/>
    <n v="1"/>
    <x v="0"/>
  </r>
  <r>
    <x v="25"/>
    <x v="2"/>
    <x v="0"/>
    <x v="3"/>
    <x v="13"/>
    <n v="208"/>
    <s v="No"/>
    <x v="0"/>
    <n v="148"/>
    <x v="1"/>
    <n v="3"/>
    <n v="1"/>
    <n v="0"/>
    <s v="fixed defect"/>
    <n v="1"/>
    <x v="0"/>
  </r>
  <r>
    <x v="23"/>
    <x v="3"/>
    <x v="1"/>
    <x v="3"/>
    <x v="1"/>
    <n v="264"/>
    <s v="No"/>
    <x v="0"/>
    <n v="143"/>
    <x v="0"/>
    <n v="0.4"/>
    <n v="1"/>
    <n v="0"/>
    <s v="fixed defect"/>
    <n v="1"/>
    <x v="0"/>
  </r>
  <r>
    <x v="26"/>
    <x v="1"/>
    <x v="0"/>
    <x v="1"/>
    <x v="3"/>
    <n v="321"/>
    <s v="No"/>
    <x v="0"/>
    <n v="182"/>
    <x v="0"/>
    <n v="0"/>
    <n v="2"/>
    <n v="0"/>
    <s v="fixed defect"/>
    <n v="1"/>
    <x v="0"/>
  </r>
  <r>
    <x v="6"/>
    <x v="3"/>
    <x v="0"/>
    <x v="2"/>
    <x v="2"/>
    <n v="325"/>
    <s v="No"/>
    <x v="1"/>
    <n v="172"/>
    <x v="0"/>
    <n v="0.2"/>
    <n v="2"/>
    <n v="0"/>
    <s v="fixed defect"/>
    <n v="1"/>
    <x v="0"/>
  </r>
  <r>
    <x v="5"/>
    <x v="2"/>
    <x v="0"/>
    <x v="1"/>
    <x v="3"/>
    <n v="235"/>
    <s v="No"/>
    <x v="0"/>
    <n v="180"/>
    <x v="0"/>
    <n v="0"/>
    <n v="2"/>
    <n v="0"/>
    <s v="fixed defect"/>
    <n v="1"/>
    <x v="0"/>
  </r>
  <r>
    <x v="27"/>
    <x v="2"/>
    <x v="0"/>
    <x v="1"/>
    <x v="14"/>
    <n v="257"/>
    <s v="No"/>
    <x v="0"/>
    <n v="156"/>
    <x v="0"/>
    <n v="0"/>
    <n v="2"/>
    <n v="0"/>
    <s v="fixed defect"/>
    <n v="1"/>
    <x v="0"/>
  </r>
  <r>
    <x v="23"/>
    <x v="3"/>
    <x v="1"/>
    <x v="1"/>
    <x v="15"/>
    <n v="216"/>
    <s v="No"/>
    <x v="0"/>
    <n v="115"/>
    <x v="0"/>
    <n v="0"/>
    <n v="2"/>
    <n v="0"/>
    <s v="normal"/>
    <n v="1"/>
    <x v="0"/>
  </r>
  <r>
    <x v="23"/>
    <x v="3"/>
    <x v="1"/>
    <x v="3"/>
    <x v="14"/>
    <n v="234"/>
    <s v="No"/>
    <x v="0"/>
    <n v="160"/>
    <x v="0"/>
    <n v="0"/>
    <n v="2"/>
    <n v="0"/>
    <s v="fixed defect"/>
    <n v="1"/>
    <x v="0"/>
  </r>
  <r>
    <x v="21"/>
    <x v="3"/>
    <x v="1"/>
    <x v="1"/>
    <x v="1"/>
    <n v="256"/>
    <s v="No"/>
    <x v="0"/>
    <n v="149"/>
    <x v="0"/>
    <n v="0.5"/>
    <n v="2"/>
    <n v="0"/>
    <s v="fixed defect"/>
    <n v="1"/>
    <x v="0"/>
  </r>
  <r>
    <x v="13"/>
    <x v="0"/>
    <x v="0"/>
    <x v="3"/>
    <x v="2"/>
    <n v="302"/>
    <s v="No"/>
    <x v="0"/>
    <n v="151"/>
    <x v="0"/>
    <n v="0.4"/>
    <n v="1"/>
    <n v="0"/>
    <s v="fixed defect"/>
    <n v="1"/>
    <x v="0"/>
  </r>
  <r>
    <x v="28"/>
    <x v="0"/>
    <x v="0"/>
    <x v="1"/>
    <x v="1"/>
    <n v="231"/>
    <s v="No"/>
    <x v="1"/>
    <n v="146"/>
    <x v="0"/>
    <n v="1.8"/>
    <n v="1"/>
    <n v="3"/>
    <s v="reversible defect"/>
    <n v="1"/>
    <x v="0"/>
  </r>
  <r>
    <x v="5"/>
    <x v="2"/>
    <x v="1"/>
    <x v="1"/>
    <x v="16"/>
    <n v="141"/>
    <s v="No"/>
    <x v="1"/>
    <n v="175"/>
    <x v="0"/>
    <n v="0.6"/>
    <n v="1"/>
    <n v="0"/>
    <s v="fixed defect"/>
    <n v="1"/>
    <x v="0"/>
  </r>
  <r>
    <x v="0"/>
    <x v="0"/>
    <x v="1"/>
    <x v="1"/>
    <x v="7"/>
    <n v="252"/>
    <s v="No"/>
    <x v="0"/>
    <n v="172"/>
    <x v="0"/>
    <n v="0"/>
    <n v="2"/>
    <n v="0"/>
    <s v="fixed defect"/>
    <n v="1"/>
    <x v="0"/>
  </r>
  <r>
    <x v="6"/>
    <x v="3"/>
    <x v="0"/>
    <x v="2"/>
    <x v="17"/>
    <n v="201"/>
    <s v="No"/>
    <x v="1"/>
    <n v="158"/>
    <x v="0"/>
    <n v="0.8"/>
    <n v="2"/>
    <n v="1"/>
    <s v="fixed defect"/>
    <n v="1"/>
    <x v="0"/>
  </r>
  <r>
    <x v="8"/>
    <x v="2"/>
    <x v="0"/>
    <x v="3"/>
    <x v="18"/>
    <n v="222"/>
    <s v="No"/>
    <x v="0"/>
    <n v="186"/>
    <x v="0"/>
    <n v="0"/>
    <n v="2"/>
    <n v="0"/>
    <s v="fixed defect"/>
    <n v="1"/>
    <x v="0"/>
  </r>
  <r>
    <x v="25"/>
    <x v="2"/>
    <x v="0"/>
    <x v="3"/>
    <x v="19"/>
    <n v="260"/>
    <s v="No"/>
    <x v="0"/>
    <n v="185"/>
    <x v="0"/>
    <n v="0"/>
    <n v="2"/>
    <n v="0"/>
    <s v="fixed defect"/>
    <n v="1"/>
    <x v="0"/>
  </r>
  <r>
    <x v="29"/>
    <x v="1"/>
    <x v="0"/>
    <x v="0"/>
    <x v="20"/>
    <n v="182"/>
    <s v="No"/>
    <x v="0"/>
    <n v="174"/>
    <x v="0"/>
    <n v="0"/>
    <n v="2"/>
    <n v="0"/>
    <s v="fixed defect"/>
    <n v="1"/>
    <x v="0"/>
  </r>
  <r>
    <x v="4"/>
    <x v="3"/>
    <x v="1"/>
    <x v="3"/>
    <x v="15"/>
    <n v="303"/>
    <s v="No"/>
    <x v="0"/>
    <n v="159"/>
    <x v="0"/>
    <n v="0"/>
    <n v="2"/>
    <n v="1"/>
    <s v="fixed defect"/>
    <n v="1"/>
    <x v="0"/>
  </r>
  <r>
    <x v="20"/>
    <x v="4"/>
    <x v="1"/>
    <x v="1"/>
    <x v="6"/>
    <n v="265"/>
    <s v="Yes"/>
    <x v="0"/>
    <n v="130"/>
    <x v="0"/>
    <n v="0"/>
    <n v="2"/>
    <n v="1"/>
    <s v="fixed defect"/>
    <n v="1"/>
    <x v="0"/>
  </r>
  <r>
    <x v="7"/>
    <x v="3"/>
    <x v="0"/>
    <x v="2"/>
    <x v="16"/>
    <n v="309"/>
    <s v="No"/>
    <x v="1"/>
    <n v="156"/>
    <x v="0"/>
    <n v="0"/>
    <n v="2"/>
    <n v="0"/>
    <s v="reversible defect"/>
    <n v="1"/>
    <x v="0"/>
  </r>
  <r>
    <x v="6"/>
    <x v="3"/>
    <x v="0"/>
    <x v="0"/>
    <x v="20"/>
    <n v="186"/>
    <s v="No"/>
    <x v="0"/>
    <n v="190"/>
    <x v="0"/>
    <n v="0"/>
    <n v="1"/>
    <n v="0"/>
    <s v="normal"/>
    <n v="1"/>
    <x v="0"/>
  </r>
  <r>
    <x v="2"/>
    <x v="2"/>
    <x v="0"/>
    <x v="2"/>
    <x v="7"/>
    <n v="203"/>
    <s v="No"/>
    <x v="1"/>
    <n v="132"/>
    <x v="0"/>
    <n v="0"/>
    <n v="1"/>
    <n v="0"/>
    <s v="normal"/>
    <n v="1"/>
    <x v="0"/>
  </r>
  <r>
    <x v="11"/>
    <x v="3"/>
    <x v="0"/>
    <x v="1"/>
    <x v="3"/>
    <n v="211"/>
    <s v="Yes"/>
    <x v="0"/>
    <n v="165"/>
    <x v="0"/>
    <n v="0"/>
    <n v="2"/>
    <n v="0"/>
    <s v="fixed defect"/>
    <n v="1"/>
    <x v="0"/>
  </r>
  <r>
    <x v="30"/>
    <x v="1"/>
    <x v="1"/>
    <x v="3"/>
    <x v="14"/>
    <n v="183"/>
    <s v="No"/>
    <x v="1"/>
    <n v="182"/>
    <x v="0"/>
    <n v="1.4"/>
    <n v="2"/>
    <n v="0"/>
    <s v="fixed defect"/>
    <n v="1"/>
    <x v="0"/>
  </r>
  <r>
    <x v="21"/>
    <x v="3"/>
    <x v="0"/>
    <x v="1"/>
    <x v="21"/>
    <n v="222"/>
    <s v="No"/>
    <x v="1"/>
    <n v="143"/>
    <x v="1"/>
    <n v="1.2"/>
    <n v="1"/>
    <n v="0"/>
    <s v="fixed defect"/>
    <n v="1"/>
    <x v="0"/>
  </r>
  <r>
    <x v="25"/>
    <x v="2"/>
    <x v="1"/>
    <x v="2"/>
    <x v="1"/>
    <n v="234"/>
    <s v="No"/>
    <x v="0"/>
    <n v="175"/>
    <x v="0"/>
    <n v="0.6"/>
    <n v="1"/>
    <n v="0"/>
    <s v="fixed defect"/>
    <n v="1"/>
    <x v="0"/>
  </r>
  <r>
    <x v="5"/>
    <x v="2"/>
    <x v="0"/>
    <x v="2"/>
    <x v="2"/>
    <n v="220"/>
    <s v="No"/>
    <x v="1"/>
    <n v="170"/>
    <x v="0"/>
    <n v="0"/>
    <n v="2"/>
    <n v="0"/>
    <s v="fixed defect"/>
    <n v="1"/>
    <x v="0"/>
  </r>
  <r>
    <x v="28"/>
    <x v="0"/>
    <x v="1"/>
    <x v="3"/>
    <x v="22"/>
    <n v="209"/>
    <s v="No"/>
    <x v="1"/>
    <n v="163"/>
    <x v="0"/>
    <n v="0"/>
    <n v="2"/>
    <n v="0"/>
    <s v="fixed defect"/>
    <n v="1"/>
    <x v="0"/>
  </r>
  <r>
    <x v="7"/>
    <x v="3"/>
    <x v="0"/>
    <x v="1"/>
    <x v="2"/>
    <n v="258"/>
    <s v="No"/>
    <x v="0"/>
    <n v="147"/>
    <x v="0"/>
    <n v="0.4"/>
    <n v="1"/>
    <n v="0"/>
    <s v="reversible defect"/>
    <n v="1"/>
    <x v="0"/>
  </r>
  <r>
    <x v="21"/>
    <x v="3"/>
    <x v="0"/>
    <x v="1"/>
    <x v="23"/>
    <n v="227"/>
    <s v="No"/>
    <x v="1"/>
    <n v="154"/>
    <x v="1"/>
    <n v="0"/>
    <n v="2"/>
    <n v="1"/>
    <s v="reversible defect"/>
    <n v="1"/>
    <x v="0"/>
  </r>
  <r>
    <x v="31"/>
    <x v="5"/>
    <x v="0"/>
    <x v="2"/>
    <x v="1"/>
    <n v="204"/>
    <s v="No"/>
    <x v="0"/>
    <n v="202"/>
    <x v="0"/>
    <n v="0"/>
    <n v="2"/>
    <n v="0"/>
    <s v="fixed defect"/>
    <n v="1"/>
    <x v="0"/>
  </r>
  <r>
    <x v="21"/>
    <x v="3"/>
    <x v="0"/>
    <x v="3"/>
    <x v="3"/>
    <n v="261"/>
    <s v="No"/>
    <x v="0"/>
    <n v="186"/>
    <x v="1"/>
    <n v="0"/>
    <n v="2"/>
    <n v="0"/>
    <s v="fixed defect"/>
    <n v="1"/>
    <x v="0"/>
  </r>
  <r>
    <x v="14"/>
    <x v="2"/>
    <x v="1"/>
    <x v="1"/>
    <x v="18"/>
    <n v="213"/>
    <s v="No"/>
    <x v="1"/>
    <n v="165"/>
    <x v="0"/>
    <n v="0.2"/>
    <n v="1"/>
    <n v="0"/>
    <s v="fixed defect"/>
    <n v="1"/>
    <x v="0"/>
  </r>
  <r>
    <x v="32"/>
    <x v="3"/>
    <x v="1"/>
    <x v="2"/>
    <x v="7"/>
    <n v="250"/>
    <s v="No"/>
    <x v="0"/>
    <n v="161"/>
    <x v="0"/>
    <n v="1.4"/>
    <n v="1"/>
    <n v="0"/>
    <s v="fixed defect"/>
    <n v="1"/>
    <x v="0"/>
  </r>
  <r>
    <x v="21"/>
    <x v="3"/>
    <x v="0"/>
    <x v="1"/>
    <x v="10"/>
    <n v="245"/>
    <s v="Yes"/>
    <x v="0"/>
    <n v="166"/>
    <x v="0"/>
    <n v="2.4"/>
    <n v="1"/>
    <n v="0"/>
    <s v="fixed defect"/>
    <n v="1"/>
    <x v="0"/>
  </r>
  <r>
    <x v="16"/>
    <x v="3"/>
    <x v="0"/>
    <x v="2"/>
    <x v="3"/>
    <n v="221"/>
    <s v="No"/>
    <x v="1"/>
    <n v="164"/>
    <x v="1"/>
    <n v="0"/>
    <n v="2"/>
    <n v="0"/>
    <s v="fixed defect"/>
    <n v="1"/>
    <x v="0"/>
  </r>
  <r>
    <x v="6"/>
    <x v="3"/>
    <x v="0"/>
    <x v="2"/>
    <x v="15"/>
    <n v="205"/>
    <s v="Yes"/>
    <x v="1"/>
    <n v="184"/>
    <x v="0"/>
    <n v="0"/>
    <n v="2"/>
    <n v="0"/>
    <s v="fixed defect"/>
    <n v="1"/>
    <x v="0"/>
  </r>
  <r>
    <x v="11"/>
    <x v="3"/>
    <x v="0"/>
    <x v="1"/>
    <x v="9"/>
    <n v="240"/>
    <s v="No"/>
    <x v="0"/>
    <n v="154"/>
    <x v="1"/>
    <n v="0.6"/>
    <n v="1"/>
    <n v="0"/>
    <s v="reversible defect"/>
    <n v="1"/>
    <x v="0"/>
  </r>
  <r>
    <x v="2"/>
    <x v="2"/>
    <x v="0"/>
    <x v="1"/>
    <x v="24"/>
    <n v="250"/>
    <s v="No"/>
    <x v="1"/>
    <n v="179"/>
    <x v="0"/>
    <n v="0"/>
    <n v="2"/>
    <n v="0"/>
    <s v="fixed defect"/>
    <n v="1"/>
    <x v="0"/>
  </r>
  <r>
    <x v="25"/>
    <x v="2"/>
    <x v="0"/>
    <x v="2"/>
    <x v="15"/>
    <n v="308"/>
    <s v="No"/>
    <x v="0"/>
    <n v="170"/>
    <x v="0"/>
    <n v="0"/>
    <n v="2"/>
    <n v="0"/>
    <s v="fixed defect"/>
    <n v="1"/>
    <x v="0"/>
  </r>
  <r>
    <x v="33"/>
    <x v="0"/>
    <x v="1"/>
    <x v="1"/>
    <x v="25"/>
    <n v="318"/>
    <s v="No"/>
    <x v="1"/>
    <n v="160"/>
    <x v="0"/>
    <n v="0"/>
    <n v="2"/>
    <n v="1"/>
    <s v="fixed defect"/>
    <n v="1"/>
    <x v="0"/>
  </r>
  <r>
    <x v="6"/>
    <x v="3"/>
    <x v="0"/>
    <x v="0"/>
    <x v="26"/>
    <n v="298"/>
    <s v="Yes"/>
    <x v="1"/>
    <n v="178"/>
    <x v="0"/>
    <n v="1.2"/>
    <n v="1"/>
    <n v="0"/>
    <s v="reversible defect"/>
    <n v="1"/>
    <x v="0"/>
  </r>
  <r>
    <x v="17"/>
    <x v="2"/>
    <x v="1"/>
    <x v="3"/>
    <x v="25"/>
    <n v="265"/>
    <s v="No"/>
    <x v="0"/>
    <n v="122"/>
    <x v="0"/>
    <n v="0.6"/>
    <n v="1"/>
    <n v="0"/>
    <s v="fixed defect"/>
    <n v="1"/>
    <x v="0"/>
  </r>
  <r>
    <x v="34"/>
    <x v="0"/>
    <x v="1"/>
    <x v="1"/>
    <x v="19"/>
    <n v="564"/>
    <s v="No"/>
    <x v="0"/>
    <n v="160"/>
    <x v="0"/>
    <n v="1.6"/>
    <n v="1"/>
    <n v="0"/>
    <s v="reversible defect"/>
    <n v="1"/>
    <x v="0"/>
  </r>
  <r>
    <x v="35"/>
    <x v="0"/>
    <x v="0"/>
    <x v="1"/>
    <x v="20"/>
    <n v="277"/>
    <s v="No"/>
    <x v="1"/>
    <n v="151"/>
    <x v="0"/>
    <n v="1"/>
    <n v="2"/>
    <n v="1"/>
    <s v="reversible defect"/>
    <n v="1"/>
    <x v="0"/>
  </r>
  <r>
    <x v="24"/>
    <x v="2"/>
    <x v="0"/>
    <x v="2"/>
    <x v="27"/>
    <n v="197"/>
    <s v="Yes"/>
    <x v="1"/>
    <n v="156"/>
    <x v="0"/>
    <n v="0"/>
    <n v="2"/>
    <n v="0"/>
    <s v="reversible defect"/>
    <n v="1"/>
    <x v="0"/>
  </r>
  <r>
    <x v="7"/>
    <x v="3"/>
    <x v="1"/>
    <x v="1"/>
    <x v="6"/>
    <n v="214"/>
    <s v="No"/>
    <x v="1"/>
    <n v="158"/>
    <x v="0"/>
    <n v="1.6"/>
    <n v="1"/>
    <n v="0"/>
    <s v="fixed defect"/>
    <n v="1"/>
    <x v="0"/>
  </r>
  <r>
    <x v="11"/>
    <x v="3"/>
    <x v="1"/>
    <x v="3"/>
    <x v="21"/>
    <n v="248"/>
    <s v="No"/>
    <x v="0"/>
    <n v="122"/>
    <x v="0"/>
    <n v="1"/>
    <n v="1"/>
    <n v="0"/>
    <s v="fixed defect"/>
    <n v="1"/>
    <x v="0"/>
  </r>
  <r>
    <x v="8"/>
    <x v="2"/>
    <x v="0"/>
    <x v="1"/>
    <x v="22"/>
    <n v="255"/>
    <s v="Yes"/>
    <x v="1"/>
    <n v="175"/>
    <x v="0"/>
    <n v="0"/>
    <n v="2"/>
    <n v="2"/>
    <s v="fixed defect"/>
    <n v="1"/>
    <x v="0"/>
  </r>
  <r>
    <x v="4"/>
    <x v="3"/>
    <x v="0"/>
    <x v="3"/>
    <x v="28"/>
    <n v="207"/>
    <s v="No"/>
    <x v="1"/>
    <n v="168"/>
    <x v="1"/>
    <n v="0"/>
    <n v="2"/>
    <n v="0"/>
    <s v="reversible defect"/>
    <n v="1"/>
    <x v="0"/>
  </r>
  <r>
    <x v="6"/>
    <x v="3"/>
    <x v="0"/>
    <x v="1"/>
    <x v="14"/>
    <n v="223"/>
    <s v="No"/>
    <x v="1"/>
    <n v="169"/>
    <x v="0"/>
    <n v="0"/>
    <n v="2"/>
    <n v="4"/>
    <s v="fixed defect"/>
    <n v="1"/>
    <x v="0"/>
  </r>
  <r>
    <x v="7"/>
    <x v="3"/>
    <x v="1"/>
    <x v="2"/>
    <x v="28"/>
    <n v="288"/>
    <s v="Yes"/>
    <x v="0"/>
    <n v="159"/>
    <x v="1"/>
    <n v="0"/>
    <n v="2"/>
    <n v="1"/>
    <s v="fixed defect"/>
    <n v="1"/>
    <x v="0"/>
  </r>
  <r>
    <x v="25"/>
    <x v="2"/>
    <x v="1"/>
    <x v="2"/>
    <x v="24"/>
    <n v="160"/>
    <s v="No"/>
    <x v="1"/>
    <n v="138"/>
    <x v="0"/>
    <n v="0"/>
    <n v="1"/>
    <n v="0"/>
    <s v="fixed defect"/>
    <n v="1"/>
    <x v="0"/>
  </r>
  <r>
    <x v="23"/>
    <x v="3"/>
    <x v="0"/>
    <x v="3"/>
    <x v="11"/>
    <n v="226"/>
    <s v="No"/>
    <x v="0"/>
    <n v="111"/>
    <x v="1"/>
    <n v="0"/>
    <n v="2"/>
    <n v="0"/>
    <s v="reversible defect"/>
    <n v="1"/>
    <x v="0"/>
  </r>
  <r>
    <x v="28"/>
    <x v="0"/>
    <x v="1"/>
    <x v="3"/>
    <x v="3"/>
    <n v="394"/>
    <s v="No"/>
    <x v="0"/>
    <n v="157"/>
    <x v="0"/>
    <n v="1.2"/>
    <n v="1"/>
    <n v="0"/>
    <s v="fixed defect"/>
    <n v="1"/>
    <x v="0"/>
  </r>
  <r>
    <x v="6"/>
    <x v="3"/>
    <x v="0"/>
    <x v="3"/>
    <x v="16"/>
    <n v="233"/>
    <s v="Yes"/>
    <x v="1"/>
    <n v="147"/>
    <x v="0"/>
    <n v="0.1"/>
    <n v="2"/>
    <n v="3"/>
    <s v="reversible defect"/>
    <n v="1"/>
    <x v="0"/>
  </r>
  <r>
    <x v="14"/>
    <x v="2"/>
    <x v="0"/>
    <x v="1"/>
    <x v="1"/>
    <n v="315"/>
    <s v="No"/>
    <x v="1"/>
    <n v="162"/>
    <x v="0"/>
    <n v="1.9"/>
    <n v="2"/>
    <n v="1"/>
    <s v="fixed defect"/>
    <n v="1"/>
    <x v="0"/>
  </r>
  <r>
    <x v="23"/>
    <x v="3"/>
    <x v="0"/>
    <x v="1"/>
    <x v="1"/>
    <n v="246"/>
    <s v="Yes"/>
    <x v="0"/>
    <n v="173"/>
    <x v="0"/>
    <n v="0"/>
    <n v="2"/>
    <n v="3"/>
    <s v="fixed defect"/>
    <n v="1"/>
    <x v="0"/>
  </r>
  <r>
    <x v="17"/>
    <x v="2"/>
    <x v="0"/>
    <x v="0"/>
    <x v="29"/>
    <n v="244"/>
    <s v="No"/>
    <x v="0"/>
    <n v="178"/>
    <x v="0"/>
    <n v="0.8"/>
    <n v="2"/>
    <n v="2"/>
    <s v="fixed defect"/>
    <n v="1"/>
    <x v="0"/>
  </r>
  <r>
    <x v="16"/>
    <x v="3"/>
    <x v="0"/>
    <x v="0"/>
    <x v="30"/>
    <n v="270"/>
    <s v="No"/>
    <x v="0"/>
    <n v="145"/>
    <x v="0"/>
    <n v="4.2"/>
    <n v="0"/>
    <n v="0"/>
    <s v="reversible defect"/>
    <n v="1"/>
    <x v="0"/>
  </r>
  <r>
    <x v="0"/>
    <x v="0"/>
    <x v="1"/>
    <x v="2"/>
    <x v="3"/>
    <n v="195"/>
    <s v="No"/>
    <x v="1"/>
    <n v="179"/>
    <x v="0"/>
    <n v="0"/>
    <n v="2"/>
    <n v="2"/>
    <s v="fixed defect"/>
    <n v="1"/>
    <x v="0"/>
  </r>
  <r>
    <x v="17"/>
    <x v="2"/>
    <x v="0"/>
    <x v="1"/>
    <x v="2"/>
    <n v="240"/>
    <s v="Yes"/>
    <x v="1"/>
    <n v="194"/>
    <x v="0"/>
    <n v="0.8"/>
    <n v="0"/>
    <n v="0"/>
    <s v="reversible defect"/>
    <n v="1"/>
    <x v="0"/>
  </r>
  <r>
    <x v="12"/>
    <x v="3"/>
    <x v="0"/>
    <x v="1"/>
    <x v="31"/>
    <n v="196"/>
    <s v="No"/>
    <x v="1"/>
    <n v="163"/>
    <x v="0"/>
    <n v="0"/>
    <n v="2"/>
    <n v="0"/>
    <s v="fixed defect"/>
    <n v="1"/>
    <x v="0"/>
  </r>
  <r>
    <x v="35"/>
    <x v="0"/>
    <x v="1"/>
    <x v="1"/>
    <x v="2"/>
    <n v="211"/>
    <s v="No"/>
    <x v="0"/>
    <n v="115"/>
    <x v="0"/>
    <n v="1.5"/>
    <n v="1"/>
    <n v="0"/>
    <s v="fixed defect"/>
    <n v="1"/>
    <x v="0"/>
  </r>
  <r>
    <x v="15"/>
    <x v="0"/>
    <x v="0"/>
    <x v="0"/>
    <x v="8"/>
    <n v="234"/>
    <s v="Yes"/>
    <x v="0"/>
    <n v="131"/>
    <x v="0"/>
    <n v="0.1"/>
    <n v="1"/>
    <n v="1"/>
    <s v="fixed defect"/>
    <n v="1"/>
    <x v="0"/>
  </r>
  <r>
    <x v="25"/>
    <x v="2"/>
    <x v="1"/>
    <x v="3"/>
    <x v="14"/>
    <n v="236"/>
    <s v="No"/>
    <x v="0"/>
    <n v="152"/>
    <x v="1"/>
    <n v="0.2"/>
    <n v="1"/>
    <n v="0"/>
    <s v="fixed defect"/>
    <n v="1"/>
    <x v="0"/>
  </r>
  <r>
    <x v="12"/>
    <x v="3"/>
    <x v="1"/>
    <x v="2"/>
    <x v="2"/>
    <n v="244"/>
    <s v="No"/>
    <x v="1"/>
    <n v="162"/>
    <x v="0"/>
    <n v="1.1000000000000001"/>
    <n v="2"/>
    <n v="0"/>
    <s v="fixed defect"/>
    <n v="1"/>
    <x v="0"/>
  </r>
  <r>
    <x v="12"/>
    <x v="3"/>
    <x v="1"/>
    <x v="3"/>
    <x v="6"/>
    <n v="254"/>
    <s v="No"/>
    <x v="0"/>
    <n v="159"/>
    <x v="0"/>
    <n v="0"/>
    <n v="2"/>
    <n v="0"/>
    <s v="fixed defect"/>
    <n v="1"/>
    <x v="0"/>
  </r>
  <r>
    <x v="10"/>
    <x v="0"/>
    <x v="1"/>
    <x v="3"/>
    <x v="32"/>
    <n v="325"/>
    <s v="No"/>
    <x v="1"/>
    <n v="154"/>
    <x v="1"/>
    <n v="0"/>
    <n v="2"/>
    <n v="0"/>
    <s v="fixed defect"/>
    <n v="1"/>
    <x v="0"/>
  </r>
  <r>
    <x v="4"/>
    <x v="3"/>
    <x v="0"/>
    <x v="1"/>
    <x v="5"/>
    <n v="126"/>
    <s v="Yes"/>
    <x v="1"/>
    <n v="173"/>
    <x v="0"/>
    <n v="0.2"/>
    <n v="2"/>
    <n v="1"/>
    <s v="reversible defect"/>
    <n v="1"/>
    <x v="0"/>
  </r>
  <r>
    <x v="10"/>
    <x v="0"/>
    <x v="1"/>
    <x v="1"/>
    <x v="3"/>
    <n v="313"/>
    <s v="No"/>
    <x v="1"/>
    <n v="133"/>
    <x v="0"/>
    <n v="0.2"/>
    <n v="2"/>
    <n v="0"/>
    <s v="reversible defect"/>
    <n v="1"/>
    <x v="0"/>
  </r>
  <r>
    <x v="14"/>
    <x v="2"/>
    <x v="0"/>
    <x v="3"/>
    <x v="6"/>
    <n v="211"/>
    <s v="No"/>
    <x v="1"/>
    <n v="161"/>
    <x v="0"/>
    <n v="0"/>
    <n v="2"/>
    <n v="0"/>
    <s v="reversible defect"/>
    <n v="1"/>
    <x v="0"/>
  </r>
  <r>
    <x v="32"/>
    <x v="3"/>
    <x v="0"/>
    <x v="2"/>
    <x v="1"/>
    <n v="262"/>
    <s v="No"/>
    <x v="1"/>
    <n v="155"/>
    <x v="0"/>
    <n v="0"/>
    <n v="2"/>
    <n v="0"/>
    <s v="fixed defect"/>
    <n v="1"/>
    <x v="0"/>
  </r>
  <r>
    <x v="1"/>
    <x v="1"/>
    <x v="1"/>
    <x v="1"/>
    <x v="2"/>
    <n v="215"/>
    <s v="No"/>
    <x v="1"/>
    <n v="170"/>
    <x v="0"/>
    <n v="0"/>
    <n v="2"/>
    <n v="0"/>
    <s v="fixed defect"/>
    <n v="1"/>
    <x v="0"/>
  </r>
  <r>
    <x v="2"/>
    <x v="2"/>
    <x v="0"/>
    <x v="1"/>
    <x v="1"/>
    <n v="214"/>
    <s v="No"/>
    <x v="0"/>
    <n v="168"/>
    <x v="0"/>
    <n v="2"/>
    <n v="1"/>
    <n v="0"/>
    <s v="fixed defect"/>
    <n v="1"/>
    <x v="0"/>
  </r>
  <r>
    <x v="3"/>
    <x v="3"/>
    <x v="0"/>
    <x v="0"/>
    <x v="2"/>
    <n v="193"/>
    <s v="No"/>
    <x v="0"/>
    <n v="162"/>
    <x v="0"/>
    <n v="1.9"/>
    <n v="1"/>
    <n v="0"/>
    <s v="reversible defect"/>
    <n v="1"/>
    <x v="0"/>
  </r>
  <r>
    <x v="24"/>
    <x v="2"/>
    <x v="1"/>
    <x v="2"/>
    <x v="9"/>
    <n v="204"/>
    <s v="No"/>
    <x v="1"/>
    <n v="172"/>
    <x v="0"/>
    <n v="0"/>
    <n v="2"/>
    <n v="0"/>
    <s v="fixed defect"/>
    <n v="1"/>
    <x v="0"/>
  </r>
  <r>
    <x v="24"/>
    <x v="2"/>
    <x v="1"/>
    <x v="3"/>
    <x v="14"/>
    <n v="243"/>
    <s v="No"/>
    <x v="0"/>
    <n v="152"/>
    <x v="1"/>
    <n v="0"/>
    <n v="1"/>
    <n v="0"/>
    <s v="fixed defect"/>
    <n v="1"/>
    <x v="0"/>
  </r>
  <r>
    <x v="10"/>
    <x v="0"/>
    <x v="1"/>
    <x v="3"/>
    <x v="1"/>
    <n v="303"/>
    <s v="No"/>
    <x v="1"/>
    <n v="122"/>
    <x v="0"/>
    <n v="2"/>
    <n v="1"/>
    <n v="2"/>
    <s v="fixed defect"/>
    <n v="1"/>
    <x v="0"/>
  </r>
  <r>
    <x v="16"/>
    <x v="3"/>
    <x v="0"/>
    <x v="3"/>
    <x v="14"/>
    <n v="271"/>
    <s v="No"/>
    <x v="0"/>
    <n v="182"/>
    <x v="0"/>
    <n v="0"/>
    <n v="2"/>
    <n v="0"/>
    <s v="fixed defect"/>
    <n v="1"/>
    <x v="0"/>
  </r>
  <r>
    <x v="2"/>
    <x v="2"/>
    <x v="1"/>
    <x v="1"/>
    <x v="24"/>
    <n v="268"/>
    <s v="No"/>
    <x v="0"/>
    <n v="172"/>
    <x v="1"/>
    <n v="0"/>
    <n v="2"/>
    <n v="0"/>
    <s v="fixed defect"/>
    <n v="1"/>
    <x v="0"/>
  </r>
  <r>
    <x v="7"/>
    <x v="3"/>
    <x v="1"/>
    <x v="1"/>
    <x v="16"/>
    <n v="267"/>
    <s v="No"/>
    <x v="0"/>
    <n v="167"/>
    <x v="0"/>
    <n v="0"/>
    <n v="2"/>
    <n v="0"/>
    <s v="fixed defect"/>
    <n v="1"/>
    <x v="0"/>
  </r>
  <r>
    <x v="26"/>
    <x v="1"/>
    <x v="1"/>
    <x v="1"/>
    <x v="23"/>
    <n v="199"/>
    <s v="No"/>
    <x v="1"/>
    <n v="179"/>
    <x v="0"/>
    <n v="0"/>
    <n v="2"/>
    <n v="0"/>
    <s v="fixed defect"/>
    <n v="1"/>
    <x v="0"/>
  </r>
  <r>
    <x v="29"/>
    <x v="1"/>
    <x v="1"/>
    <x v="2"/>
    <x v="20"/>
    <n v="210"/>
    <s v="No"/>
    <x v="1"/>
    <n v="192"/>
    <x v="0"/>
    <n v="0.7"/>
    <n v="2"/>
    <n v="0"/>
    <s v="fixed defect"/>
    <n v="1"/>
    <x v="0"/>
  </r>
  <r>
    <x v="27"/>
    <x v="2"/>
    <x v="0"/>
    <x v="3"/>
    <x v="24"/>
    <n v="204"/>
    <s v="No"/>
    <x v="1"/>
    <n v="143"/>
    <x v="0"/>
    <n v="0.1"/>
    <n v="2"/>
    <n v="0"/>
    <s v="fixed defect"/>
    <n v="1"/>
    <x v="0"/>
  </r>
  <r>
    <x v="34"/>
    <x v="0"/>
    <x v="1"/>
    <x v="1"/>
    <x v="26"/>
    <n v="277"/>
    <s v="No"/>
    <x v="1"/>
    <n v="172"/>
    <x v="0"/>
    <n v="0"/>
    <n v="2"/>
    <n v="1"/>
    <s v="fixed defect"/>
    <n v="1"/>
    <x v="0"/>
  </r>
  <r>
    <x v="6"/>
    <x v="3"/>
    <x v="1"/>
    <x v="1"/>
    <x v="33"/>
    <n v="196"/>
    <s v="No"/>
    <x v="0"/>
    <n v="169"/>
    <x v="0"/>
    <n v="0.1"/>
    <n v="1"/>
    <n v="0"/>
    <s v="fixed defect"/>
    <n v="1"/>
    <x v="0"/>
  </r>
  <r>
    <x v="36"/>
    <x v="4"/>
    <x v="1"/>
    <x v="2"/>
    <x v="2"/>
    <n v="269"/>
    <s v="No"/>
    <x v="0"/>
    <n v="121"/>
    <x v="1"/>
    <n v="0.2"/>
    <n v="2"/>
    <n v="1"/>
    <s v="fixed defect"/>
    <n v="1"/>
    <x v="0"/>
  </r>
  <r>
    <x v="7"/>
    <x v="3"/>
    <x v="1"/>
    <x v="1"/>
    <x v="8"/>
    <n v="201"/>
    <s v="No"/>
    <x v="1"/>
    <n v="163"/>
    <x v="0"/>
    <n v="0"/>
    <n v="2"/>
    <n v="1"/>
    <s v="fixed defect"/>
    <n v="1"/>
    <x v="0"/>
  </r>
  <r>
    <x v="9"/>
    <x v="2"/>
    <x v="1"/>
    <x v="2"/>
    <x v="17"/>
    <n v="271"/>
    <s v="No"/>
    <x v="1"/>
    <n v="162"/>
    <x v="0"/>
    <n v="0"/>
    <n v="1"/>
    <n v="0"/>
    <s v="fixed defect"/>
    <n v="1"/>
    <x v="0"/>
  </r>
  <r>
    <x v="17"/>
    <x v="2"/>
    <x v="0"/>
    <x v="2"/>
    <x v="2"/>
    <n v="295"/>
    <s v="No"/>
    <x v="1"/>
    <n v="162"/>
    <x v="0"/>
    <n v="0"/>
    <n v="2"/>
    <n v="0"/>
    <s v="fixed defect"/>
    <n v="1"/>
    <x v="0"/>
  </r>
  <r>
    <x v="2"/>
    <x v="2"/>
    <x v="0"/>
    <x v="2"/>
    <x v="6"/>
    <n v="235"/>
    <s v="No"/>
    <x v="1"/>
    <n v="153"/>
    <x v="0"/>
    <n v="0"/>
    <n v="2"/>
    <n v="0"/>
    <s v="fixed defect"/>
    <n v="1"/>
    <x v="0"/>
  </r>
  <r>
    <x v="2"/>
    <x v="2"/>
    <x v="1"/>
    <x v="2"/>
    <x v="34"/>
    <n v="306"/>
    <s v="No"/>
    <x v="1"/>
    <n v="163"/>
    <x v="0"/>
    <n v="0"/>
    <n v="2"/>
    <n v="0"/>
    <s v="fixed defect"/>
    <n v="1"/>
    <x v="0"/>
  </r>
  <r>
    <x v="9"/>
    <x v="2"/>
    <x v="1"/>
    <x v="3"/>
    <x v="1"/>
    <n v="269"/>
    <s v="No"/>
    <x v="1"/>
    <n v="163"/>
    <x v="0"/>
    <n v="0"/>
    <n v="2"/>
    <n v="0"/>
    <s v="fixed defect"/>
    <n v="1"/>
    <x v="0"/>
  </r>
  <r>
    <x v="33"/>
    <x v="0"/>
    <x v="1"/>
    <x v="1"/>
    <x v="2"/>
    <n v="178"/>
    <s v="Yes"/>
    <x v="1"/>
    <n v="96"/>
    <x v="0"/>
    <n v="0"/>
    <n v="2"/>
    <n v="0"/>
    <s v="fixed defect"/>
    <n v="1"/>
    <x v="0"/>
  </r>
  <r>
    <x v="28"/>
    <x v="0"/>
    <x v="0"/>
    <x v="2"/>
    <x v="15"/>
    <n v="208"/>
    <s v="Yes"/>
    <x v="0"/>
    <n v="140"/>
    <x v="0"/>
    <n v="0"/>
    <n v="2"/>
    <n v="0"/>
    <s v="fixed defect"/>
    <n v="1"/>
    <x v="0"/>
  </r>
  <r>
    <x v="4"/>
    <x v="3"/>
    <x v="0"/>
    <x v="3"/>
    <x v="6"/>
    <n v="201"/>
    <s v="No"/>
    <x v="1"/>
    <n v="126"/>
    <x v="1"/>
    <n v="1.5"/>
    <n v="1"/>
    <n v="0"/>
    <s v="normal"/>
    <n v="1"/>
    <x v="0"/>
  </r>
  <r>
    <x v="10"/>
    <x v="0"/>
    <x v="0"/>
    <x v="3"/>
    <x v="15"/>
    <n v="263"/>
    <s v="No"/>
    <x v="1"/>
    <n v="105"/>
    <x v="1"/>
    <n v="0.2"/>
    <n v="1"/>
    <n v="1"/>
    <s v="reversible defect"/>
    <n v="1"/>
    <x v="0"/>
  </r>
  <r>
    <x v="21"/>
    <x v="3"/>
    <x v="1"/>
    <x v="1"/>
    <x v="2"/>
    <n v="295"/>
    <s v="No"/>
    <x v="0"/>
    <n v="157"/>
    <x v="0"/>
    <n v="0.6"/>
    <n v="2"/>
    <n v="0"/>
    <s v="fixed defect"/>
    <n v="1"/>
    <x v="0"/>
  </r>
  <r>
    <x v="14"/>
    <x v="2"/>
    <x v="0"/>
    <x v="3"/>
    <x v="19"/>
    <n v="303"/>
    <s v="No"/>
    <x v="1"/>
    <n v="181"/>
    <x v="0"/>
    <n v="1.2"/>
    <n v="1"/>
    <n v="0"/>
    <s v="fixed defect"/>
    <n v="1"/>
    <x v="0"/>
  </r>
  <r>
    <x v="17"/>
    <x v="2"/>
    <x v="1"/>
    <x v="1"/>
    <x v="2"/>
    <n v="209"/>
    <s v="No"/>
    <x v="1"/>
    <n v="173"/>
    <x v="0"/>
    <n v="0"/>
    <n v="1"/>
    <n v="0"/>
    <s v="fixed defect"/>
    <n v="1"/>
    <x v="0"/>
  </r>
  <r>
    <x v="34"/>
    <x v="0"/>
    <x v="1"/>
    <x v="3"/>
    <x v="35"/>
    <n v="223"/>
    <s v="No"/>
    <x v="1"/>
    <n v="142"/>
    <x v="0"/>
    <n v="0.3"/>
    <n v="2"/>
    <n v="2"/>
    <s v="fixed defect"/>
    <n v="1"/>
    <x v="0"/>
  </r>
  <r>
    <x v="37"/>
    <x v="4"/>
    <x v="1"/>
    <x v="1"/>
    <x v="3"/>
    <n v="197"/>
    <s v="No"/>
    <x v="2"/>
    <n v="116"/>
    <x v="0"/>
    <n v="1.1000000000000001"/>
    <n v="1"/>
    <n v="0"/>
    <s v="fixed defect"/>
    <n v="1"/>
    <x v="0"/>
  </r>
  <r>
    <x v="38"/>
    <x v="4"/>
    <x v="0"/>
    <x v="2"/>
    <x v="36"/>
    <n v="245"/>
    <s v="No"/>
    <x v="0"/>
    <n v="143"/>
    <x v="0"/>
    <n v="0"/>
    <n v="2"/>
    <n v="0"/>
    <s v="fixed defect"/>
    <n v="1"/>
    <x v="0"/>
  </r>
  <r>
    <x v="5"/>
    <x v="2"/>
    <x v="1"/>
    <x v="1"/>
    <x v="20"/>
    <n v="242"/>
    <s v="No"/>
    <x v="1"/>
    <n v="149"/>
    <x v="0"/>
    <n v="0.3"/>
    <n v="1"/>
    <n v="1"/>
    <s v="fixed defect"/>
    <n v="1"/>
    <x v="0"/>
  </r>
  <r>
    <x v="33"/>
    <x v="0"/>
    <x v="1"/>
    <x v="0"/>
    <x v="5"/>
    <n v="240"/>
    <s v="No"/>
    <x v="1"/>
    <n v="171"/>
    <x v="0"/>
    <n v="0.9"/>
    <n v="2"/>
    <n v="0"/>
    <s v="fixed defect"/>
    <n v="1"/>
    <x v="0"/>
  </r>
  <r>
    <x v="5"/>
    <x v="2"/>
    <x v="0"/>
    <x v="1"/>
    <x v="2"/>
    <n v="226"/>
    <s v="No"/>
    <x v="1"/>
    <n v="169"/>
    <x v="0"/>
    <n v="0"/>
    <n v="2"/>
    <n v="0"/>
    <s v="fixed defect"/>
    <n v="1"/>
    <x v="0"/>
  </r>
  <r>
    <x v="17"/>
    <x v="2"/>
    <x v="0"/>
    <x v="1"/>
    <x v="1"/>
    <n v="180"/>
    <s v="No"/>
    <x v="1"/>
    <n v="150"/>
    <x v="0"/>
    <n v="0"/>
    <n v="2"/>
    <n v="0"/>
    <s v="fixed defect"/>
    <n v="1"/>
    <x v="0"/>
  </r>
  <r>
    <x v="13"/>
    <x v="0"/>
    <x v="0"/>
    <x v="3"/>
    <x v="8"/>
    <n v="228"/>
    <s v="No"/>
    <x v="0"/>
    <n v="138"/>
    <x v="0"/>
    <n v="2.2999999999999998"/>
    <n v="2"/>
    <n v="0"/>
    <s v="normal"/>
    <n v="1"/>
    <x v="0"/>
  </r>
  <r>
    <x v="20"/>
    <x v="4"/>
    <x v="1"/>
    <x v="3"/>
    <x v="24"/>
    <n v="149"/>
    <s v="No"/>
    <x v="1"/>
    <n v="125"/>
    <x v="0"/>
    <n v="1.6"/>
    <n v="1"/>
    <n v="0"/>
    <s v="fixed defect"/>
    <n v="1"/>
    <x v="0"/>
  </r>
  <r>
    <x v="10"/>
    <x v="0"/>
    <x v="0"/>
    <x v="0"/>
    <x v="37"/>
    <n v="227"/>
    <s v="No"/>
    <x v="0"/>
    <n v="155"/>
    <x v="0"/>
    <n v="0.6"/>
    <n v="1"/>
    <n v="0"/>
    <s v="reversible defect"/>
    <n v="1"/>
    <x v="0"/>
  </r>
  <r>
    <x v="13"/>
    <x v="0"/>
    <x v="1"/>
    <x v="1"/>
    <x v="38"/>
    <n v="278"/>
    <s v="No"/>
    <x v="0"/>
    <n v="152"/>
    <x v="0"/>
    <n v="0"/>
    <n v="1"/>
    <n v="1"/>
    <s v="fixed defect"/>
    <n v="1"/>
    <x v="0"/>
  </r>
  <r>
    <x v="26"/>
    <x v="1"/>
    <x v="1"/>
    <x v="1"/>
    <x v="14"/>
    <n v="220"/>
    <s v="No"/>
    <x v="1"/>
    <n v="152"/>
    <x v="0"/>
    <n v="0"/>
    <n v="1"/>
    <n v="0"/>
    <s v="fixed defect"/>
    <n v="1"/>
    <x v="0"/>
  </r>
  <r>
    <x v="11"/>
    <x v="3"/>
    <x v="1"/>
    <x v="3"/>
    <x v="1"/>
    <n v="197"/>
    <s v="No"/>
    <x v="1"/>
    <n v="131"/>
    <x v="0"/>
    <n v="0.6"/>
    <n v="1"/>
    <n v="0"/>
    <s v="fixed defect"/>
    <n v="1"/>
    <x v="0"/>
  </r>
  <r>
    <x v="27"/>
    <x v="2"/>
    <x v="0"/>
    <x v="1"/>
    <x v="1"/>
    <n v="253"/>
    <s v="No"/>
    <x v="1"/>
    <n v="179"/>
    <x v="0"/>
    <n v="0"/>
    <n v="2"/>
    <n v="0"/>
    <s v="fixed defect"/>
    <n v="1"/>
    <x v="0"/>
  </r>
  <r>
    <x v="30"/>
    <x v="1"/>
    <x v="0"/>
    <x v="2"/>
    <x v="18"/>
    <n v="192"/>
    <s v="No"/>
    <x v="1"/>
    <n v="174"/>
    <x v="0"/>
    <n v="0"/>
    <n v="2"/>
    <n v="0"/>
    <s v="fixed defect"/>
    <n v="1"/>
    <x v="0"/>
  </r>
  <r>
    <x v="11"/>
    <x v="3"/>
    <x v="0"/>
    <x v="2"/>
    <x v="10"/>
    <n v="220"/>
    <s v="No"/>
    <x v="1"/>
    <n v="144"/>
    <x v="0"/>
    <n v="0.4"/>
    <n v="1"/>
    <n v="4"/>
    <s v="reversible defect"/>
    <n v="1"/>
    <x v="0"/>
  </r>
  <r>
    <x v="3"/>
    <x v="3"/>
    <x v="0"/>
    <x v="2"/>
    <x v="1"/>
    <n v="221"/>
    <s v="No"/>
    <x v="0"/>
    <n v="163"/>
    <x v="0"/>
    <n v="0"/>
    <n v="2"/>
    <n v="0"/>
    <s v="reversible defect"/>
    <n v="1"/>
    <x v="0"/>
  </r>
  <r>
    <x v="3"/>
    <x v="3"/>
    <x v="0"/>
    <x v="2"/>
    <x v="2"/>
    <n v="240"/>
    <s v="No"/>
    <x v="1"/>
    <n v="169"/>
    <x v="0"/>
    <n v="0"/>
    <n v="0"/>
    <n v="0"/>
    <s v="fixed defect"/>
    <n v="1"/>
    <x v="0"/>
  </r>
  <r>
    <x v="32"/>
    <x v="3"/>
    <x v="1"/>
    <x v="2"/>
    <x v="28"/>
    <n v="342"/>
    <s v="No"/>
    <x v="1"/>
    <n v="166"/>
    <x v="0"/>
    <n v="1.2"/>
    <n v="2"/>
    <n v="0"/>
    <s v="fixed defect"/>
    <n v="1"/>
    <x v="0"/>
  </r>
  <r>
    <x v="2"/>
    <x v="2"/>
    <x v="0"/>
    <x v="2"/>
    <x v="2"/>
    <n v="157"/>
    <s v="No"/>
    <x v="1"/>
    <n v="182"/>
    <x v="0"/>
    <n v="0"/>
    <n v="2"/>
    <n v="0"/>
    <s v="fixed defect"/>
    <n v="1"/>
    <x v="0"/>
  </r>
  <r>
    <x v="39"/>
    <x v="1"/>
    <x v="0"/>
    <x v="1"/>
    <x v="14"/>
    <n v="175"/>
    <s v="No"/>
    <x v="1"/>
    <n v="173"/>
    <x v="0"/>
    <n v="0"/>
    <n v="2"/>
    <n v="4"/>
    <s v="fixed defect"/>
    <n v="1"/>
    <x v="0"/>
  </r>
  <r>
    <x v="39"/>
    <x v="1"/>
    <x v="0"/>
    <x v="1"/>
    <x v="14"/>
    <n v="175"/>
    <s v="No"/>
    <x v="1"/>
    <n v="173"/>
    <x v="0"/>
    <n v="0"/>
    <n v="2"/>
    <n v="4"/>
    <s v="fixed defect"/>
    <n v="1"/>
    <x v="0"/>
  </r>
  <r>
    <x v="34"/>
    <x v="0"/>
    <x v="0"/>
    <x v="3"/>
    <x v="8"/>
    <n v="286"/>
    <s v="No"/>
    <x v="0"/>
    <n v="108"/>
    <x v="1"/>
    <n v="1.5"/>
    <n v="1"/>
    <n v="3"/>
    <s v="fixed defect"/>
    <n v="0"/>
    <x v="1"/>
  </r>
  <r>
    <x v="34"/>
    <x v="0"/>
    <x v="0"/>
    <x v="3"/>
    <x v="2"/>
    <n v="229"/>
    <s v="No"/>
    <x v="0"/>
    <n v="129"/>
    <x v="1"/>
    <n v="2.6"/>
    <n v="1"/>
    <n v="2"/>
    <s v="reversible defect"/>
    <n v="0"/>
    <x v="1"/>
  </r>
  <r>
    <x v="28"/>
    <x v="0"/>
    <x v="1"/>
    <x v="3"/>
    <x v="3"/>
    <n v="268"/>
    <s v="No"/>
    <x v="0"/>
    <n v="160"/>
    <x v="0"/>
    <n v="3.6"/>
    <n v="0"/>
    <n v="2"/>
    <s v="fixed defect"/>
    <n v="0"/>
    <x v="1"/>
  </r>
  <r>
    <x v="0"/>
    <x v="0"/>
    <x v="0"/>
    <x v="3"/>
    <x v="1"/>
    <n v="254"/>
    <s v="No"/>
    <x v="0"/>
    <n v="147"/>
    <x v="0"/>
    <n v="1.4"/>
    <n v="1"/>
    <n v="1"/>
    <s v="reversible defect"/>
    <n v="0"/>
    <x v="1"/>
  </r>
  <r>
    <x v="23"/>
    <x v="3"/>
    <x v="0"/>
    <x v="3"/>
    <x v="3"/>
    <n v="203"/>
    <s v="Yes"/>
    <x v="0"/>
    <n v="155"/>
    <x v="1"/>
    <n v="3.1"/>
    <n v="0"/>
    <n v="0"/>
    <s v="reversible defect"/>
    <n v="0"/>
    <x v="1"/>
  </r>
  <r>
    <x v="3"/>
    <x v="3"/>
    <x v="0"/>
    <x v="1"/>
    <x v="1"/>
    <n v="256"/>
    <s v="Yes"/>
    <x v="0"/>
    <n v="142"/>
    <x v="1"/>
    <n v="0.6"/>
    <n v="1"/>
    <n v="1"/>
    <s v="normal"/>
    <n v="0"/>
    <x v="1"/>
  </r>
  <r>
    <x v="8"/>
    <x v="2"/>
    <x v="0"/>
    <x v="2"/>
    <x v="6"/>
    <n v="229"/>
    <s v="No"/>
    <x v="1"/>
    <n v="168"/>
    <x v="0"/>
    <n v="1"/>
    <n v="0"/>
    <n v="0"/>
    <s v="reversible defect"/>
    <n v="0"/>
    <x v="1"/>
  </r>
  <r>
    <x v="11"/>
    <x v="3"/>
    <x v="0"/>
    <x v="2"/>
    <x v="2"/>
    <n v="284"/>
    <s v="No"/>
    <x v="0"/>
    <n v="160"/>
    <x v="0"/>
    <n v="1.8"/>
    <n v="1"/>
    <n v="0"/>
    <s v="fixed defect"/>
    <n v="0"/>
    <x v="1"/>
  </r>
  <r>
    <x v="11"/>
    <x v="3"/>
    <x v="0"/>
    <x v="1"/>
    <x v="28"/>
    <n v="224"/>
    <s v="No"/>
    <x v="0"/>
    <n v="173"/>
    <x v="0"/>
    <n v="3.2"/>
    <n v="2"/>
    <n v="2"/>
    <s v="reversible defect"/>
    <n v="0"/>
    <x v="1"/>
  </r>
  <r>
    <x v="33"/>
    <x v="0"/>
    <x v="0"/>
    <x v="3"/>
    <x v="1"/>
    <n v="206"/>
    <s v="No"/>
    <x v="0"/>
    <n v="132"/>
    <x v="1"/>
    <n v="2.4"/>
    <n v="1"/>
    <n v="2"/>
    <s v="reversible defect"/>
    <n v="0"/>
    <x v="1"/>
  </r>
  <r>
    <x v="19"/>
    <x v="2"/>
    <x v="0"/>
    <x v="3"/>
    <x v="6"/>
    <n v="167"/>
    <s v="No"/>
    <x v="0"/>
    <n v="114"/>
    <x v="1"/>
    <n v="2"/>
    <n v="1"/>
    <n v="0"/>
    <s v="reversible defect"/>
    <n v="0"/>
    <x v="1"/>
  </r>
  <r>
    <x v="33"/>
    <x v="0"/>
    <x v="0"/>
    <x v="3"/>
    <x v="39"/>
    <n v="230"/>
    <s v="Yes"/>
    <x v="1"/>
    <n v="160"/>
    <x v="1"/>
    <n v="1.4"/>
    <n v="2"/>
    <n v="2"/>
    <s v="reversible defect"/>
    <n v="0"/>
    <x v="1"/>
  </r>
  <r>
    <x v="10"/>
    <x v="0"/>
    <x v="0"/>
    <x v="1"/>
    <x v="3"/>
    <n v="335"/>
    <s v="No"/>
    <x v="1"/>
    <n v="158"/>
    <x v="0"/>
    <n v="0"/>
    <n v="2"/>
    <n v="0"/>
    <s v="fixed defect"/>
    <n v="0"/>
    <x v="1"/>
  </r>
  <r>
    <x v="14"/>
    <x v="2"/>
    <x v="0"/>
    <x v="3"/>
    <x v="2"/>
    <n v="177"/>
    <s v="No"/>
    <x v="0"/>
    <n v="120"/>
    <x v="1"/>
    <n v="2.5"/>
    <n v="1"/>
    <n v="0"/>
    <s v="reversible defect"/>
    <n v="0"/>
    <x v="1"/>
  </r>
  <r>
    <x v="4"/>
    <x v="3"/>
    <x v="0"/>
    <x v="3"/>
    <x v="5"/>
    <n v="276"/>
    <s v="No"/>
    <x v="0"/>
    <n v="112"/>
    <x v="1"/>
    <n v="0.6"/>
    <n v="1"/>
    <n v="1"/>
    <s v="normal"/>
    <n v="0"/>
    <x v="1"/>
  </r>
  <r>
    <x v="32"/>
    <x v="3"/>
    <x v="0"/>
    <x v="3"/>
    <x v="28"/>
    <n v="353"/>
    <s v="No"/>
    <x v="1"/>
    <n v="132"/>
    <x v="1"/>
    <n v="1.2"/>
    <n v="1"/>
    <n v="1"/>
    <s v="reversible defect"/>
    <n v="0"/>
    <x v="1"/>
  </r>
  <r>
    <x v="22"/>
    <x v="0"/>
    <x v="1"/>
    <x v="3"/>
    <x v="5"/>
    <n v="225"/>
    <s v="No"/>
    <x v="0"/>
    <n v="114"/>
    <x v="0"/>
    <n v="1"/>
    <n v="1"/>
    <n v="3"/>
    <s v="reversible defect"/>
    <n v="0"/>
    <x v="1"/>
  </r>
  <r>
    <x v="18"/>
    <x v="0"/>
    <x v="1"/>
    <x v="3"/>
    <x v="1"/>
    <n v="330"/>
    <s v="No"/>
    <x v="0"/>
    <n v="169"/>
    <x v="0"/>
    <n v="0"/>
    <n v="2"/>
    <n v="0"/>
    <s v="fixed defect"/>
    <n v="0"/>
    <x v="1"/>
  </r>
  <r>
    <x v="11"/>
    <x v="3"/>
    <x v="0"/>
    <x v="1"/>
    <x v="24"/>
    <n v="230"/>
    <s v="No"/>
    <x v="0"/>
    <n v="165"/>
    <x v="0"/>
    <n v="2.5"/>
    <n v="1"/>
    <n v="1"/>
    <s v="reversible defect"/>
    <n v="0"/>
    <x v="1"/>
  </r>
  <r>
    <x v="12"/>
    <x v="3"/>
    <x v="0"/>
    <x v="3"/>
    <x v="5"/>
    <n v="243"/>
    <s v="No"/>
    <x v="0"/>
    <n v="128"/>
    <x v="0"/>
    <n v="2.6"/>
    <n v="1"/>
    <n v="0"/>
    <s v="reversible defect"/>
    <n v="0"/>
    <x v="1"/>
  </r>
  <r>
    <x v="5"/>
    <x v="2"/>
    <x v="0"/>
    <x v="3"/>
    <x v="24"/>
    <n v="290"/>
    <s v="No"/>
    <x v="0"/>
    <n v="153"/>
    <x v="0"/>
    <n v="0"/>
    <n v="2"/>
    <n v="1"/>
    <s v="fixed defect"/>
    <n v="0"/>
    <x v="1"/>
  </r>
  <r>
    <x v="33"/>
    <x v="0"/>
    <x v="0"/>
    <x v="3"/>
    <x v="1"/>
    <n v="253"/>
    <s v="No"/>
    <x v="1"/>
    <n v="144"/>
    <x v="1"/>
    <n v="1.4"/>
    <n v="2"/>
    <n v="1"/>
    <s v="reversible defect"/>
    <n v="0"/>
    <x v="1"/>
  </r>
  <r>
    <x v="7"/>
    <x v="3"/>
    <x v="0"/>
    <x v="3"/>
    <x v="22"/>
    <n v="266"/>
    <s v="No"/>
    <x v="0"/>
    <n v="109"/>
    <x v="1"/>
    <n v="2.2000000000000002"/>
    <n v="1"/>
    <n v="1"/>
    <s v="reversible defect"/>
    <n v="0"/>
    <x v="1"/>
  </r>
  <r>
    <x v="12"/>
    <x v="3"/>
    <x v="0"/>
    <x v="1"/>
    <x v="3"/>
    <n v="233"/>
    <s v="No"/>
    <x v="1"/>
    <n v="163"/>
    <x v="0"/>
    <n v="0.6"/>
    <n v="1"/>
    <n v="1"/>
    <s v="reversible defect"/>
    <n v="0"/>
    <x v="1"/>
  </r>
  <r>
    <x v="2"/>
    <x v="2"/>
    <x v="0"/>
    <x v="3"/>
    <x v="6"/>
    <n v="172"/>
    <s v="No"/>
    <x v="0"/>
    <n v="158"/>
    <x v="0"/>
    <n v="0"/>
    <n v="2"/>
    <n v="0"/>
    <s v="reversible defect"/>
    <n v="0"/>
    <x v="1"/>
  </r>
  <r>
    <x v="21"/>
    <x v="3"/>
    <x v="1"/>
    <x v="3"/>
    <x v="1"/>
    <n v="305"/>
    <s v="No"/>
    <x v="1"/>
    <n v="142"/>
    <x v="1"/>
    <n v="1.2"/>
    <n v="1"/>
    <n v="0"/>
    <s v="reversible defect"/>
    <n v="0"/>
    <x v="1"/>
  </r>
  <r>
    <x v="11"/>
    <x v="3"/>
    <x v="0"/>
    <x v="3"/>
    <x v="15"/>
    <n v="216"/>
    <s v="No"/>
    <x v="0"/>
    <n v="131"/>
    <x v="1"/>
    <n v="2.2000000000000002"/>
    <n v="1"/>
    <n v="3"/>
    <s v="reversible defect"/>
    <n v="0"/>
    <x v="1"/>
  </r>
  <r>
    <x v="7"/>
    <x v="3"/>
    <x v="0"/>
    <x v="3"/>
    <x v="2"/>
    <n v="188"/>
    <s v="No"/>
    <x v="1"/>
    <n v="113"/>
    <x v="0"/>
    <n v="1.4"/>
    <n v="1"/>
    <n v="1"/>
    <s v="reversible defect"/>
    <n v="0"/>
    <x v="1"/>
  </r>
  <r>
    <x v="33"/>
    <x v="0"/>
    <x v="0"/>
    <x v="3"/>
    <x v="0"/>
    <n v="282"/>
    <s v="No"/>
    <x v="0"/>
    <n v="142"/>
    <x v="1"/>
    <n v="2.8"/>
    <n v="1"/>
    <n v="2"/>
    <s v="reversible defect"/>
    <n v="0"/>
    <x v="1"/>
  </r>
  <r>
    <x v="33"/>
    <x v="0"/>
    <x v="0"/>
    <x v="1"/>
    <x v="3"/>
    <n v="185"/>
    <s v="No"/>
    <x v="0"/>
    <n v="155"/>
    <x v="0"/>
    <n v="3"/>
    <n v="1"/>
    <n v="0"/>
    <s v="fixed defect"/>
    <n v="0"/>
    <x v="1"/>
  </r>
  <r>
    <x v="16"/>
    <x v="3"/>
    <x v="0"/>
    <x v="3"/>
    <x v="37"/>
    <n v="326"/>
    <s v="No"/>
    <x v="0"/>
    <n v="140"/>
    <x v="1"/>
    <n v="3.4"/>
    <n v="0"/>
    <n v="0"/>
    <s v="reversible defect"/>
    <n v="0"/>
    <x v="1"/>
  </r>
  <r>
    <x v="24"/>
    <x v="2"/>
    <x v="0"/>
    <x v="1"/>
    <x v="5"/>
    <n v="231"/>
    <s v="No"/>
    <x v="1"/>
    <n v="147"/>
    <x v="0"/>
    <n v="3.6"/>
    <n v="1"/>
    <n v="0"/>
    <s v="fixed defect"/>
    <n v="0"/>
    <x v="1"/>
  </r>
  <r>
    <x v="34"/>
    <x v="0"/>
    <x v="0"/>
    <x v="3"/>
    <x v="10"/>
    <n v="254"/>
    <s v="Yes"/>
    <x v="1"/>
    <n v="163"/>
    <x v="0"/>
    <n v="0.2"/>
    <n v="1"/>
    <n v="2"/>
    <s v="reversible defect"/>
    <n v="0"/>
    <x v="1"/>
  </r>
  <r>
    <x v="28"/>
    <x v="0"/>
    <x v="0"/>
    <x v="3"/>
    <x v="2"/>
    <n v="267"/>
    <s v="No"/>
    <x v="1"/>
    <n v="99"/>
    <x v="1"/>
    <n v="1.8"/>
    <n v="1"/>
    <n v="2"/>
    <s v="reversible defect"/>
    <n v="0"/>
    <x v="1"/>
  </r>
  <r>
    <x v="22"/>
    <x v="0"/>
    <x v="0"/>
    <x v="3"/>
    <x v="6"/>
    <n v="248"/>
    <s v="No"/>
    <x v="0"/>
    <n v="158"/>
    <x v="0"/>
    <n v="0.6"/>
    <n v="2"/>
    <n v="2"/>
    <s v="normal"/>
    <n v="0"/>
    <x v="1"/>
  </r>
  <r>
    <x v="5"/>
    <x v="2"/>
    <x v="0"/>
    <x v="3"/>
    <x v="6"/>
    <n v="197"/>
    <s v="No"/>
    <x v="0"/>
    <n v="177"/>
    <x v="0"/>
    <n v="0"/>
    <n v="2"/>
    <n v="1"/>
    <s v="fixed defect"/>
    <n v="0"/>
    <x v="1"/>
  </r>
  <r>
    <x v="33"/>
    <x v="0"/>
    <x v="0"/>
    <x v="3"/>
    <x v="10"/>
    <n v="258"/>
    <s v="No"/>
    <x v="0"/>
    <n v="141"/>
    <x v="1"/>
    <n v="2.8"/>
    <n v="1"/>
    <n v="1"/>
    <s v="reversible defect"/>
    <n v="0"/>
    <x v="1"/>
  </r>
  <r>
    <x v="11"/>
    <x v="3"/>
    <x v="0"/>
    <x v="3"/>
    <x v="5"/>
    <n v="270"/>
    <s v="No"/>
    <x v="0"/>
    <n v="111"/>
    <x v="1"/>
    <n v="0.8"/>
    <n v="2"/>
    <n v="0"/>
    <s v="reversible defect"/>
    <n v="0"/>
    <x v="1"/>
  </r>
  <r>
    <x v="35"/>
    <x v="0"/>
    <x v="0"/>
    <x v="1"/>
    <x v="32"/>
    <n v="274"/>
    <s v="Yes"/>
    <x v="0"/>
    <n v="150"/>
    <x v="1"/>
    <n v="1.6"/>
    <n v="1"/>
    <n v="0"/>
    <s v="reversible defect"/>
    <n v="0"/>
    <x v="1"/>
  </r>
  <r>
    <x v="28"/>
    <x v="0"/>
    <x v="1"/>
    <x v="3"/>
    <x v="8"/>
    <n v="164"/>
    <s v="No"/>
    <x v="0"/>
    <n v="145"/>
    <x v="0"/>
    <n v="6.2"/>
    <n v="0"/>
    <n v="3"/>
    <s v="reversible defect"/>
    <n v="0"/>
    <x v="1"/>
  </r>
  <r>
    <x v="6"/>
    <x v="3"/>
    <x v="0"/>
    <x v="3"/>
    <x v="15"/>
    <n v="255"/>
    <s v="No"/>
    <x v="1"/>
    <n v="161"/>
    <x v="1"/>
    <n v="0"/>
    <n v="2"/>
    <n v="1"/>
    <s v="reversible defect"/>
    <n v="0"/>
    <x v="1"/>
  </r>
  <r>
    <x v="16"/>
    <x v="3"/>
    <x v="0"/>
    <x v="3"/>
    <x v="6"/>
    <n v="239"/>
    <s v="No"/>
    <x v="0"/>
    <n v="142"/>
    <x v="1"/>
    <n v="1.2"/>
    <n v="1"/>
    <n v="1"/>
    <s v="reversible defect"/>
    <n v="0"/>
    <x v="1"/>
  </r>
  <r>
    <x v="33"/>
    <x v="0"/>
    <x v="1"/>
    <x v="3"/>
    <x v="5"/>
    <n v="258"/>
    <s v="No"/>
    <x v="0"/>
    <n v="157"/>
    <x v="0"/>
    <n v="2.6"/>
    <n v="1"/>
    <n v="2"/>
    <s v="reversible defect"/>
    <n v="0"/>
    <x v="1"/>
  </r>
  <r>
    <x v="9"/>
    <x v="2"/>
    <x v="0"/>
    <x v="1"/>
    <x v="2"/>
    <n v="188"/>
    <s v="No"/>
    <x v="1"/>
    <n v="139"/>
    <x v="0"/>
    <n v="2"/>
    <n v="1"/>
    <n v="3"/>
    <s v="reversible defect"/>
    <n v="0"/>
    <x v="1"/>
  </r>
  <r>
    <x v="16"/>
    <x v="3"/>
    <x v="0"/>
    <x v="3"/>
    <x v="3"/>
    <n v="177"/>
    <s v="No"/>
    <x v="1"/>
    <n v="162"/>
    <x v="1"/>
    <n v="0"/>
    <n v="2"/>
    <n v="1"/>
    <s v="reversible defect"/>
    <n v="0"/>
    <x v="1"/>
  </r>
  <r>
    <x v="4"/>
    <x v="3"/>
    <x v="0"/>
    <x v="1"/>
    <x v="15"/>
    <n v="229"/>
    <s v="No"/>
    <x v="0"/>
    <n v="150"/>
    <x v="0"/>
    <n v="0.4"/>
    <n v="1"/>
    <n v="1"/>
    <s v="reversible defect"/>
    <n v="0"/>
    <x v="1"/>
  </r>
  <r>
    <x v="18"/>
    <x v="0"/>
    <x v="0"/>
    <x v="3"/>
    <x v="2"/>
    <n v="260"/>
    <s v="No"/>
    <x v="1"/>
    <n v="140"/>
    <x v="1"/>
    <n v="3.6"/>
    <n v="1"/>
    <n v="1"/>
    <s v="reversible defect"/>
    <n v="0"/>
    <x v="1"/>
  </r>
  <r>
    <x v="26"/>
    <x v="1"/>
    <x v="0"/>
    <x v="3"/>
    <x v="20"/>
    <n v="219"/>
    <s v="No"/>
    <x v="1"/>
    <n v="140"/>
    <x v="0"/>
    <n v="1.2"/>
    <n v="1"/>
    <n v="0"/>
    <s v="reversible defect"/>
    <n v="0"/>
    <x v="1"/>
  </r>
  <r>
    <x v="18"/>
    <x v="0"/>
    <x v="1"/>
    <x v="3"/>
    <x v="0"/>
    <n v="307"/>
    <s v="No"/>
    <x v="0"/>
    <n v="146"/>
    <x v="1"/>
    <n v="1"/>
    <n v="1"/>
    <n v="0"/>
    <s v="reversible defect"/>
    <n v="0"/>
    <x v="1"/>
  </r>
  <r>
    <x v="3"/>
    <x v="3"/>
    <x v="0"/>
    <x v="3"/>
    <x v="10"/>
    <n v="249"/>
    <s v="Yes"/>
    <x v="0"/>
    <n v="144"/>
    <x v="1"/>
    <n v="1.2"/>
    <n v="1"/>
    <n v="1"/>
    <s v="fixed defect"/>
    <n v="0"/>
    <x v="1"/>
  </r>
  <r>
    <x v="14"/>
    <x v="2"/>
    <x v="1"/>
    <x v="3"/>
    <x v="28"/>
    <n v="341"/>
    <s v="Yes"/>
    <x v="0"/>
    <n v="136"/>
    <x v="1"/>
    <n v="3"/>
    <n v="1"/>
    <n v="0"/>
    <s v="reversible defect"/>
    <n v="0"/>
    <x v="1"/>
  </r>
  <r>
    <x v="28"/>
    <x v="0"/>
    <x v="1"/>
    <x v="1"/>
    <x v="1"/>
    <n v="263"/>
    <s v="No"/>
    <x v="1"/>
    <n v="97"/>
    <x v="0"/>
    <n v="1.2"/>
    <n v="1"/>
    <n v="1"/>
    <s v="reversible defect"/>
    <n v="0"/>
    <x v="1"/>
  </r>
  <r>
    <x v="0"/>
    <x v="0"/>
    <x v="0"/>
    <x v="3"/>
    <x v="1"/>
    <n v="330"/>
    <s v="Yes"/>
    <x v="0"/>
    <n v="132"/>
    <x v="1"/>
    <n v="1.8"/>
    <n v="2"/>
    <n v="3"/>
    <s v="reversible defect"/>
    <n v="0"/>
    <x v="1"/>
  </r>
  <r>
    <x v="22"/>
    <x v="0"/>
    <x v="0"/>
    <x v="3"/>
    <x v="7"/>
    <n v="254"/>
    <s v="No"/>
    <x v="0"/>
    <n v="127"/>
    <x v="0"/>
    <n v="2.8"/>
    <n v="1"/>
    <n v="1"/>
    <s v="reversible defect"/>
    <n v="0"/>
    <x v="1"/>
  </r>
  <r>
    <x v="8"/>
    <x v="2"/>
    <x v="0"/>
    <x v="3"/>
    <x v="1"/>
    <n v="256"/>
    <s v="Yes"/>
    <x v="0"/>
    <n v="150"/>
    <x v="1"/>
    <n v="0"/>
    <n v="2"/>
    <n v="2"/>
    <s v="reversible defect"/>
    <n v="0"/>
    <x v="1"/>
  </r>
  <r>
    <x v="0"/>
    <x v="0"/>
    <x v="1"/>
    <x v="3"/>
    <x v="5"/>
    <n v="407"/>
    <s v="No"/>
    <x v="0"/>
    <n v="154"/>
    <x v="0"/>
    <n v="4"/>
    <n v="1"/>
    <n v="3"/>
    <s v="reversible defect"/>
    <n v="0"/>
    <x v="1"/>
  </r>
  <r>
    <x v="32"/>
    <x v="3"/>
    <x v="0"/>
    <x v="3"/>
    <x v="3"/>
    <n v="217"/>
    <s v="No"/>
    <x v="1"/>
    <n v="111"/>
    <x v="1"/>
    <n v="5.6"/>
    <n v="0"/>
    <n v="0"/>
    <s v="reversible defect"/>
    <n v="0"/>
    <x v="1"/>
  </r>
  <r>
    <x v="22"/>
    <x v="0"/>
    <x v="0"/>
    <x v="0"/>
    <x v="14"/>
    <n v="282"/>
    <s v="Yes"/>
    <x v="0"/>
    <n v="174"/>
    <x v="0"/>
    <n v="1.4"/>
    <n v="1"/>
    <n v="1"/>
    <s v="fixed defect"/>
    <n v="0"/>
    <x v="1"/>
  </r>
  <r>
    <x v="3"/>
    <x v="3"/>
    <x v="1"/>
    <x v="3"/>
    <x v="40"/>
    <n v="288"/>
    <s v="Yes"/>
    <x v="0"/>
    <n v="133"/>
    <x v="1"/>
    <n v="4"/>
    <n v="0"/>
    <n v="2"/>
    <s v="reversible defect"/>
    <n v="0"/>
    <x v="1"/>
  </r>
  <r>
    <x v="7"/>
    <x v="3"/>
    <x v="0"/>
    <x v="3"/>
    <x v="6"/>
    <n v="239"/>
    <s v="No"/>
    <x v="1"/>
    <n v="126"/>
    <x v="1"/>
    <n v="2.8"/>
    <n v="1"/>
    <n v="1"/>
    <s v="reversible defect"/>
    <n v="0"/>
    <x v="1"/>
  </r>
  <r>
    <x v="38"/>
    <x v="4"/>
    <x v="0"/>
    <x v="3"/>
    <x v="0"/>
    <n v="174"/>
    <s v="No"/>
    <x v="1"/>
    <n v="125"/>
    <x v="1"/>
    <n v="2.6"/>
    <n v="0"/>
    <n v="0"/>
    <s v="reversible defect"/>
    <n v="0"/>
    <x v="1"/>
  </r>
  <r>
    <x v="28"/>
    <x v="0"/>
    <x v="0"/>
    <x v="2"/>
    <x v="2"/>
    <n v="281"/>
    <s v="No"/>
    <x v="0"/>
    <n v="103"/>
    <x v="0"/>
    <n v="1.4"/>
    <n v="1"/>
    <n v="1"/>
    <s v="reversible defect"/>
    <n v="0"/>
    <x v="1"/>
  </r>
  <r>
    <x v="30"/>
    <x v="1"/>
    <x v="0"/>
    <x v="3"/>
    <x v="2"/>
    <n v="198"/>
    <s v="No"/>
    <x v="1"/>
    <n v="130"/>
    <x v="1"/>
    <n v="1.6"/>
    <n v="1"/>
    <n v="0"/>
    <s v="reversible defect"/>
    <n v="0"/>
    <x v="1"/>
  </r>
  <r>
    <x v="16"/>
    <x v="3"/>
    <x v="0"/>
    <x v="0"/>
    <x v="37"/>
    <n v="288"/>
    <s v="No"/>
    <x v="0"/>
    <n v="159"/>
    <x v="0"/>
    <n v="0.2"/>
    <n v="1"/>
    <n v="0"/>
    <s v="reversible defect"/>
    <n v="0"/>
    <x v="1"/>
  </r>
  <r>
    <x v="10"/>
    <x v="0"/>
    <x v="0"/>
    <x v="1"/>
    <x v="10"/>
    <n v="309"/>
    <s v="No"/>
    <x v="1"/>
    <n v="131"/>
    <x v="1"/>
    <n v="1.8"/>
    <n v="1"/>
    <n v="0"/>
    <s v="reversible defect"/>
    <n v="0"/>
    <x v="1"/>
  </r>
  <r>
    <x v="27"/>
    <x v="2"/>
    <x v="0"/>
    <x v="1"/>
    <x v="16"/>
    <n v="243"/>
    <s v="No"/>
    <x v="1"/>
    <n v="152"/>
    <x v="0"/>
    <n v="0"/>
    <n v="2"/>
    <n v="0"/>
    <s v="fixed defect"/>
    <n v="0"/>
    <x v="1"/>
  </r>
  <r>
    <x v="4"/>
    <x v="3"/>
    <x v="0"/>
    <x v="3"/>
    <x v="41"/>
    <n v="289"/>
    <s v="Yes"/>
    <x v="0"/>
    <n v="124"/>
    <x v="0"/>
    <n v="1"/>
    <n v="1"/>
    <n v="3"/>
    <s v="reversible defect"/>
    <n v="0"/>
    <x v="1"/>
  </r>
  <r>
    <x v="32"/>
    <x v="3"/>
    <x v="0"/>
    <x v="3"/>
    <x v="8"/>
    <n v="289"/>
    <s v="No"/>
    <x v="0"/>
    <n v="145"/>
    <x v="1"/>
    <n v="0.8"/>
    <n v="1"/>
    <n v="1"/>
    <s v="reversible defect"/>
    <n v="0"/>
    <x v="1"/>
  </r>
  <r>
    <x v="10"/>
    <x v="0"/>
    <x v="0"/>
    <x v="3"/>
    <x v="2"/>
    <n v="246"/>
    <s v="No"/>
    <x v="0"/>
    <n v="96"/>
    <x v="1"/>
    <n v="2.2000000000000002"/>
    <n v="0"/>
    <n v="1"/>
    <s v="fixed defect"/>
    <n v="0"/>
    <x v="1"/>
  </r>
  <r>
    <x v="38"/>
    <x v="4"/>
    <x v="0"/>
    <x v="3"/>
    <x v="1"/>
    <n v="322"/>
    <s v="No"/>
    <x v="0"/>
    <n v="109"/>
    <x v="0"/>
    <n v="2.4"/>
    <n v="1"/>
    <n v="3"/>
    <s v="fixed defect"/>
    <n v="0"/>
    <x v="1"/>
  </r>
  <r>
    <x v="21"/>
    <x v="3"/>
    <x v="0"/>
    <x v="3"/>
    <x v="3"/>
    <n v="299"/>
    <s v="No"/>
    <x v="1"/>
    <n v="173"/>
    <x v="1"/>
    <n v="1.6"/>
    <n v="2"/>
    <n v="0"/>
    <s v="reversible defect"/>
    <n v="0"/>
    <x v="1"/>
  </r>
  <r>
    <x v="11"/>
    <x v="3"/>
    <x v="0"/>
    <x v="3"/>
    <x v="10"/>
    <n v="300"/>
    <s v="No"/>
    <x v="0"/>
    <n v="171"/>
    <x v="0"/>
    <n v="0"/>
    <n v="2"/>
    <n v="2"/>
    <s v="reversible defect"/>
    <n v="0"/>
    <x v="1"/>
  </r>
  <r>
    <x v="33"/>
    <x v="0"/>
    <x v="0"/>
    <x v="3"/>
    <x v="3"/>
    <n v="293"/>
    <s v="No"/>
    <x v="0"/>
    <n v="170"/>
    <x v="0"/>
    <n v="1.2"/>
    <n v="1"/>
    <n v="2"/>
    <s v="reversible defect"/>
    <n v="0"/>
    <x v="1"/>
  </r>
  <r>
    <x v="40"/>
    <x v="4"/>
    <x v="0"/>
    <x v="3"/>
    <x v="10"/>
    <n v="304"/>
    <s v="No"/>
    <x v="0"/>
    <n v="162"/>
    <x v="1"/>
    <n v="0"/>
    <n v="2"/>
    <n v="3"/>
    <s v="fixed defect"/>
    <n v="0"/>
    <x v="1"/>
  </r>
  <r>
    <x v="30"/>
    <x v="1"/>
    <x v="0"/>
    <x v="3"/>
    <x v="34"/>
    <n v="282"/>
    <s v="No"/>
    <x v="0"/>
    <n v="156"/>
    <x v="1"/>
    <n v="0"/>
    <n v="2"/>
    <n v="0"/>
    <s v="reversible defect"/>
    <n v="0"/>
    <x v="1"/>
  </r>
  <r>
    <x v="38"/>
    <x v="4"/>
    <x v="0"/>
    <x v="1"/>
    <x v="8"/>
    <n v="269"/>
    <s v="No"/>
    <x v="1"/>
    <n v="112"/>
    <x v="1"/>
    <n v="2.9"/>
    <n v="1"/>
    <n v="1"/>
    <s v="reversible defect"/>
    <n v="0"/>
    <x v="1"/>
  </r>
  <r>
    <x v="16"/>
    <x v="3"/>
    <x v="1"/>
    <x v="3"/>
    <x v="42"/>
    <n v="249"/>
    <s v="No"/>
    <x v="1"/>
    <n v="143"/>
    <x v="1"/>
    <n v="0"/>
    <n v="1"/>
    <n v="0"/>
    <s v="fixed defect"/>
    <n v="0"/>
    <x v="1"/>
  </r>
  <r>
    <x v="10"/>
    <x v="0"/>
    <x v="0"/>
    <x v="3"/>
    <x v="0"/>
    <n v="212"/>
    <s v="No"/>
    <x v="0"/>
    <n v="132"/>
    <x v="0"/>
    <n v="2"/>
    <n v="1"/>
    <n v="2"/>
    <s v="normal"/>
    <n v="0"/>
    <x v="1"/>
  </r>
  <r>
    <x v="4"/>
    <x v="3"/>
    <x v="0"/>
    <x v="3"/>
    <x v="26"/>
    <n v="274"/>
    <s v="No"/>
    <x v="1"/>
    <n v="88"/>
    <x v="1"/>
    <n v="1.2"/>
    <n v="1"/>
    <n v="1"/>
    <s v="reversible defect"/>
    <n v="0"/>
    <x v="1"/>
  </r>
  <r>
    <x v="3"/>
    <x v="3"/>
    <x v="0"/>
    <x v="3"/>
    <x v="28"/>
    <n v="184"/>
    <s v="No"/>
    <x v="0"/>
    <n v="105"/>
    <x v="1"/>
    <n v="2.1"/>
    <n v="1"/>
    <n v="1"/>
    <s v="normal"/>
    <n v="0"/>
    <x v="1"/>
  </r>
  <r>
    <x v="8"/>
    <x v="2"/>
    <x v="0"/>
    <x v="3"/>
    <x v="22"/>
    <n v="274"/>
    <s v="No"/>
    <x v="0"/>
    <n v="166"/>
    <x v="0"/>
    <n v="0.5"/>
    <n v="1"/>
    <n v="0"/>
    <s v="reversible defect"/>
    <n v="0"/>
    <x v="1"/>
  </r>
  <r>
    <x v="3"/>
    <x v="3"/>
    <x v="1"/>
    <x v="3"/>
    <x v="17"/>
    <n v="409"/>
    <s v="No"/>
    <x v="0"/>
    <n v="150"/>
    <x v="1"/>
    <n v="1.9"/>
    <n v="1"/>
    <n v="2"/>
    <s v="reversible defect"/>
    <n v="0"/>
    <x v="1"/>
  </r>
  <r>
    <x v="13"/>
    <x v="0"/>
    <x v="0"/>
    <x v="2"/>
    <x v="8"/>
    <n v="246"/>
    <s v="No"/>
    <x v="1"/>
    <n v="120"/>
    <x v="1"/>
    <n v="0"/>
    <n v="1"/>
    <n v="3"/>
    <s v="normal"/>
    <n v="0"/>
    <x v="1"/>
  </r>
  <r>
    <x v="7"/>
    <x v="3"/>
    <x v="0"/>
    <x v="2"/>
    <x v="43"/>
    <n v="283"/>
    <s v="No"/>
    <x v="0"/>
    <n v="195"/>
    <x v="0"/>
    <n v="0"/>
    <n v="2"/>
    <n v="1"/>
    <s v="reversible defect"/>
    <n v="0"/>
    <x v="1"/>
  </r>
  <r>
    <x v="15"/>
    <x v="0"/>
    <x v="0"/>
    <x v="1"/>
    <x v="3"/>
    <n v="254"/>
    <s v="No"/>
    <x v="0"/>
    <n v="146"/>
    <x v="0"/>
    <n v="2"/>
    <n v="1"/>
    <n v="3"/>
    <s v="reversible defect"/>
    <n v="0"/>
    <x v="1"/>
  </r>
  <r>
    <x v="21"/>
    <x v="3"/>
    <x v="0"/>
    <x v="3"/>
    <x v="3"/>
    <n v="298"/>
    <s v="No"/>
    <x v="1"/>
    <n v="122"/>
    <x v="1"/>
    <n v="4.2"/>
    <n v="1"/>
    <n v="3"/>
    <s v="reversible defect"/>
    <n v="0"/>
    <x v="1"/>
  </r>
  <r>
    <x v="14"/>
    <x v="2"/>
    <x v="0"/>
    <x v="3"/>
    <x v="28"/>
    <n v="247"/>
    <s v="Yes"/>
    <x v="0"/>
    <n v="143"/>
    <x v="1"/>
    <n v="0.1"/>
    <n v="1"/>
    <n v="4"/>
    <s v="reversible defect"/>
    <n v="0"/>
    <x v="1"/>
  </r>
  <r>
    <x v="28"/>
    <x v="0"/>
    <x v="1"/>
    <x v="3"/>
    <x v="14"/>
    <n v="294"/>
    <s v="Yes"/>
    <x v="1"/>
    <n v="106"/>
    <x v="0"/>
    <n v="1.9"/>
    <n v="1"/>
    <n v="3"/>
    <s v="fixed defect"/>
    <n v="0"/>
    <x v="1"/>
  </r>
  <r>
    <x v="34"/>
    <x v="0"/>
    <x v="0"/>
    <x v="3"/>
    <x v="21"/>
    <n v="299"/>
    <s v="No"/>
    <x v="0"/>
    <n v="125"/>
    <x v="1"/>
    <n v="0.9"/>
    <n v="1"/>
    <n v="2"/>
    <s v="fixed defect"/>
    <n v="0"/>
    <x v="1"/>
  </r>
  <r>
    <x v="16"/>
    <x v="3"/>
    <x v="0"/>
    <x v="0"/>
    <x v="8"/>
    <n v="273"/>
    <s v="No"/>
    <x v="0"/>
    <n v="125"/>
    <x v="0"/>
    <n v="0"/>
    <n v="2"/>
    <n v="0"/>
    <s v="fixed defect"/>
    <n v="0"/>
    <x v="1"/>
  </r>
  <r>
    <x v="25"/>
    <x v="2"/>
    <x v="0"/>
    <x v="3"/>
    <x v="11"/>
    <n v="309"/>
    <s v="No"/>
    <x v="0"/>
    <n v="147"/>
    <x v="1"/>
    <n v="0"/>
    <n v="1"/>
    <n v="3"/>
    <s v="reversible defect"/>
    <n v="0"/>
    <x v="1"/>
  </r>
  <r>
    <x v="11"/>
    <x v="3"/>
    <x v="0"/>
    <x v="3"/>
    <x v="15"/>
    <n v="259"/>
    <s v="No"/>
    <x v="0"/>
    <n v="130"/>
    <x v="1"/>
    <n v="3"/>
    <n v="1"/>
    <n v="2"/>
    <s v="reversible defect"/>
    <n v="0"/>
    <x v="1"/>
  </r>
  <r>
    <x v="12"/>
    <x v="3"/>
    <x v="0"/>
    <x v="3"/>
    <x v="44"/>
    <n v="200"/>
    <s v="No"/>
    <x v="0"/>
    <n v="126"/>
    <x v="1"/>
    <n v="0.9"/>
    <n v="1"/>
    <n v="0"/>
    <s v="reversible defect"/>
    <n v="0"/>
    <x v="1"/>
  </r>
  <r>
    <x v="28"/>
    <x v="0"/>
    <x v="1"/>
    <x v="3"/>
    <x v="5"/>
    <n v="244"/>
    <s v="No"/>
    <x v="1"/>
    <n v="154"/>
    <x v="1"/>
    <n v="1.4"/>
    <n v="1"/>
    <n v="0"/>
    <s v="fixed defect"/>
    <n v="0"/>
    <x v="1"/>
  </r>
  <r>
    <x v="39"/>
    <x v="1"/>
    <x v="0"/>
    <x v="0"/>
    <x v="2"/>
    <n v="231"/>
    <s v="No"/>
    <x v="1"/>
    <n v="182"/>
    <x v="1"/>
    <n v="3.8"/>
    <n v="1"/>
    <n v="0"/>
    <s v="reversible defect"/>
    <n v="0"/>
    <x v="1"/>
  </r>
  <r>
    <x v="13"/>
    <x v="0"/>
    <x v="1"/>
    <x v="3"/>
    <x v="30"/>
    <n v="228"/>
    <s v="Yes"/>
    <x v="1"/>
    <n v="165"/>
    <x v="1"/>
    <n v="1"/>
    <n v="1"/>
    <n v="2"/>
    <s v="reversible defect"/>
    <n v="0"/>
    <x v="1"/>
  </r>
  <r>
    <x v="6"/>
    <x v="3"/>
    <x v="0"/>
    <x v="3"/>
    <x v="24"/>
    <n v="230"/>
    <s v="No"/>
    <x v="1"/>
    <n v="160"/>
    <x v="0"/>
    <n v="0"/>
    <n v="2"/>
    <n v="1"/>
    <s v="fixed defect"/>
    <n v="0"/>
    <x v="1"/>
  </r>
  <r>
    <x v="23"/>
    <x v="3"/>
    <x v="0"/>
    <x v="3"/>
    <x v="45"/>
    <n v="282"/>
    <s v="No"/>
    <x v="1"/>
    <n v="95"/>
    <x v="1"/>
    <n v="2"/>
    <n v="1"/>
    <n v="2"/>
    <s v="reversible defect"/>
    <n v="0"/>
    <x v="1"/>
  </r>
  <r>
    <x v="0"/>
    <x v="0"/>
    <x v="1"/>
    <x v="3"/>
    <x v="16"/>
    <n v="269"/>
    <s v="No"/>
    <x v="1"/>
    <n v="169"/>
    <x v="1"/>
    <n v="1.8"/>
    <n v="1"/>
    <n v="2"/>
    <s v="fixed defect"/>
    <n v="0"/>
    <x v="1"/>
  </r>
  <r>
    <x v="7"/>
    <x v="3"/>
    <x v="0"/>
    <x v="3"/>
    <x v="6"/>
    <n v="206"/>
    <s v="No"/>
    <x v="0"/>
    <n v="108"/>
    <x v="1"/>
    <n v="0"/>
    <n v="1"/>
    <n v="1"/>
    <s v="fixed defect"/>
    <n v="0"/>
    <x v="1"/>
  </r>
  <r>
    <x v="13"/>
    <x v="0"/>
    <x v="0"/>
    <x v="3"/>
    <x v="24"/>
    <n v="212"/>
    <s v="No"/>
    <x v="0"/>
    <n v="132"/>
    <x v="1"/>
    <n v="0.1"/>
    <n v="2"/>
    <n v="1"/>
    <s v="fixed defect"/>
    <n v="0"/>
    <x v="1"/>
  </r>
  <r>
    <x v="32"/>
    <x v="3"/>
    <x v="1"/>
    <x v="3"/>
    <x v="32"/>
    <n v="327"/>
    <s v="No"/>
    <x v="2"/>
    <n v="117"/>
    <x v="1"/>
    <n v="3.4"/>
    <n v="1"/>
    <n v="0"/>
    <s v="fixed defect"/>
    <n v="0"/>
    <x v="1"/>
  </r>
  <r>
    <x v="9"/>
    <x v="2"/>
    <x v="0"/>
    <x v="1"/>
    <x v="20"/>
    <n v="149"/>
    <s v="No"/>
    <x v="0"/>
    <n v="126"/>
    <x v="0"/>
    <n v="0.8"/>
    <n v="2"/>
    <n v="3"/>
    <s v="fixed defect"/>
    <n v="0"/>
    <x v="1"/>
  </r>
  <r>
    <x v="7"/>
    <x v="3"/>
    <x v="0"/>
    <x v="3"/>
    <x v="18"/>
    <n v="286"/>
    <s v="No"/>
    <x v="0"/>
    <n v="116"/>
    <x v="1"/>
    <n v="3.2"/>
    <n v="1"/>
    <n v="2"/>
    <s v="fixed defect"/>
    <n v="0"/>
    <x v="1"/>
  </r>
  <r>
    <x v="3"/>
    <x v="3"/>
    <x v="0"/>
    <x v="3"/>
    <x v="1"/>
    <n v="283"/>
    <s v="Yes"/>
    <x v="0"/>
    <n v="103"/>
    <x v="1"/>
    <n v="1.6"/>
    <n v="0"/>
    <n v="0"/>
    <s v="reversible defect"/>
    <n v="0"/>
    <x v="1"/>
  </r>
  <r>
    <x v="24"/>
    <x v="2"/>
    <x v="0"/>
    <x v="3"/>
    <x v="2"/>
    <n v="249"/>
    <s v="No"/>
    <x v="0"/>
    <n v="144"/>
    <x v="0"/>
    <n v="0.8"/>
    <n v="2"/>
    <n v="0"/>
    <s v="reversible defect"/>
    <n v="0"/>
    <x v="1"/>
  </r>
  <r>
    <x v="18"/>
    <x v="0"/>
    <x v="0"/>
    <x v="0"/>
    <x v="17"/>
    <n v="234"/>
    <s v="No"/>
    <x v="1"/>
    <n v="145"/>
    <x v="0"/>
    <n v="2.6"/>
    <n v="1"/>
    <n v="2"/>
    <s v="fixed defect"/>
    <n v="0"/>
    <x v="1"/>
  </r>
  <r>
    <x v="34"/>
    <x v="0"/>
    <x v="0"/>
    <x v="3"/>
    <x v="2"/>
    <n v="237"/>
    <s v="No"/>
    <x v="1"/>
    <n v="71"/>
    <x v="0"/>
    <n v="1"/>
    <n v="1"/>
    <n v="0"/>
    <s v="fixed defect"/>
    <n v="0"/>
    <x v="1"/>
  </r>
  <r>
    <x v="11"/>
    <x v="3"/>
    <x v="0"/>
    <x v="3"/>
    <x v="21"/>
    <n v="234"/>
    <s v="No"/>
    <x v="1"/>
    <n v="156"/>
    <x v="0"/>
    <n v="0.1"/>
    <n v="2"/>
    <n v="1"/>
    <s v="reversible defect"/>
    <n v="0"/>
    <x v="1"/>
  </r>
  <r>
    <x v="27"/>
    <x v="2"/>
    <x v="0"/>
    <x v="3"/>
    <x v="6"/>
    <n v="275"/>
    <s v="No"/>
    <x v="0"/>
    <n v="118"/>
    <x v="1"/>
    <n v="1"/>
    <n v="1"/>
    <n v="1"/>
    <s v="fixed defect"/>
    <n v="0"/>
    <x v="1"/>
  </r>
  <r>
    <x v="6"/>
    <x v="3"/>
    <x v="0"/>
    <x v="3"/>
    <x v="10"/>
    <n v="212"/>
    <s v="No"/>
    <x v="1"/>
    <n v="168"/>
    <x v="0"/>
    <n v="1"/>
    <n v="2"/>
    <n v="2"/>
    <s v="reversible defect"/>
    <n v="0"/>
    <x v="1"/>
  </r>
  <r>
    <x v="11"/>
    <x v="3"/>
    <x v="0"/>
    <x v="3"/>
    <x v="38"/>
    <n v="218"/>
    <s v="No"/>
    <x v="1"/>
    <n v="105"/>
    <x v="0"/>
    <n v="2"/>
    <n v="1"/>
    <n v="1"/>
    <s v="reversible defect"/>
    <n v="0"/>
    <x v="1"/>
  </r>
  <r>
    <x v="4"/>
    <x v="3"/>
    <x v="0"/>
    <x v="2"/>
    <x v="22"/>
    <n v="261"/>
    <s v="No"/>
    <x v="1"/>
    <n v="141"/>
    <x v="0"/>
    <n v="0.3"/>
    <n v="2"/>
    <n v="0"/>
    <s v="reversible defect"/>
    <n v="0"/>
    <x v="1"/>
  </r>
  <r>
    <x v="11"/>
    <x v="3"/>
    <x v="1"/>
    <x v="2"/>
    <x v="33"/>
    <n v="319"/>
    <s v="Yes"/>
    <x v="0"/>
    <n v="152"/>
    <x v="0"/>
    <n v="0"/>
    <n v="2"/>
    <n v="2"/>
    <s v="fixed defect"/>
    <n v="0"/>
    <x v="1"/>
  </r>
  <r>
    <x v="18"/>
    <x v="0"/>
    <x v="0"/>
    <x v="3"/>
    <x v="14"/>
    <n v="166"/>
    <s v="No"/>
    <x v="0"/>
    <n v="125"/>
    <x v="1"/>
    <n v="3.6"/>
    <n v="1"/>
    <n v="1"/>
    <s v="fixed defect"/>
    <n v="0"/>
    <x v="1"/>
  </r>
  <r>
    <x v="17"/>
    <x v="2"/>
    <x v="0"/>
    <x v="3"/>
    <x v="33"/>
    <n v="315"/>
    <s v="No"/>
    <x v="1"/>
    <n v="125"/>
    <x v="1"/>
    <n v="1.8"/>
    <n v="1"/>
    <n v="0"/>
    <s v="normal"/>
    <n v="0"/>
    <x v="1"/>
  </r>
  <r>
    <x v="6"/>
    <x v="3"/>
    <x v="0"/>
    <x v="3"/>
    <x v="15"/>
    <n v="204"/>
    <s v="Yes"/>
    <x v="1"/>
    <n v="156"/>
    <x v="1"/>
    <n v="1"/>
    <n v="1"/>
    <n v="0"/>
    <s v="normal"/>
    <n v="0"/>
    <x v="1"/>
  </r>
  <r>
    <x v="16"/>
    <x v="3"/>
    <x v="0"/>
    <x v="1"/>
    <x v="34"/>
    <n v="218"/>
    <s v="Yes"/>
    <x v="1"/>
    <n v="134"/>
    <x v="0"/>
    <n v="2.2000000000000002"/>
    <n v="1"/>
    <n v="1"/>
    <s v="normal"/>
    <n v="0"/>
    <x v="1"/>
  </r>
  <r>
    <x v="19"/>
    <x v="2"/>
    <x v="0"/>
    <x v="3"/>
    <x v="26"/>
    <n v="223"/>
    <s v="No"/>
    <x v="1"/>
    <n v="181"/>
    <x v="0"/>
    <n v="0"/>
    <n v="2"/>
    <n v="0"/>
    <s v="reversible defect"/>
    <n v="0"/>
    <x v="1"/>
  </r>
  <r>
    <x v="18"/>
    <x v="0"/>
    <x v="0"/>
    <x v="3"/>
    <x v="3"/>
    <n v="207"/>
    <s v="No"/>
    <x v="0"/>
    <n v="138"/>
    <x v="1"/>
    <n v="1.9"/>
    <n v="2"/>
    <n v="1"/>
    <s v="reversible defect"/>
    <n v="0"/>
    <x v="1"/>
  </r>
  <r>
    <x v="24"/>
    <x v="2"/>
    <x v="0"/>
    <x v="3"/>
    <x v="3"/>
    <n v="311"/>
    <s v="No"/>
    <x v="1"/>
    <n v="120"/>
    <x v="1"/>
    <n v="1.8"/>
    <n v="1"/>
    <n v="2"/>
    <s v="reversible defect"/>
    <n v="0"/>
    <x v="1"/>
  </r>
  <r>
    <x v="16"/>
    <x v="3"/>
    <x v="0"/>
    <x v="0"/>
    <x v="17"/>
    <n v="204"/>
    <s v="No"/>
    <x v="1"/>
    <n v="162"/>
    <x v="0"/>
    <n v="0.8"/>
    <n v="2"/>
    <n v="2"/>
    <s v="fixed defect"/>
    <n v="0"/>
    <x v="1"/>
  </r>
  <r>
    <x v="4"/>
    <x v="3"/>
    <x v="0"/>
    <x v="2"/>
    <x v="46"/>
    <n v="232"/>
    <s v="No"/>
    <x v="0"/>
    <n v="164"/>
    <x v="0"/>
    <n v="0"/>
    <n v="2"/>
    <n v="1"/>
    <s v="fixed defect"/>
    <n v="0"/>
    <x v="1"/>
  </r>
  <r>
    <x v="4"/>
    <x v="3"/>
    <x v="0"/>
    <x v="3"/>
    <x v="6"/>
    <n v="335"/>
    <s v="No"/>
    <x v="1"/>
    <n v="143"/>
    <x v="1"/>
    <n v="3"/>
    <n v="1"/>
    <n v="1"/>
    <s v="reversible defect"/>
    <n v="0"/>
    <x v="1"/>
  </r>
  <r>
    <x v="32"/>
    <x v="3"/>
    <x v="1"/>
    <x v="3"/>
    <x v="15"/>
    <n v="205"/>
    <s v="No"/>
    <x v="2"/>
    <n v="130"/>
    <x v="1"/>
    <n v="2"/>
    <n v="1"/>
    <n v="1"/>
    <s v="reversible defect"/>
    <n v="0"/>
    <x v="1"/>
  </r>
  <r>
    <x v="18"/>
    <x v="0"/>
    <x v="0"/>
    <x v="3"/>
    <x v="29"/>
    <n v="203"/>
    <s v="No"/>
    <x v="1"/>
    <n v="161"/>
    <x v="0"/>
    <n v="0"/>
    <n v="2"/>
    <n v="1"/>
    <s v="reversible defect"/>
    <n v="0"/>
    <x v="1"/>
  </r>
  <r>
    <x v="11"/>
    <x v="3"/>
    <x v="0"/>
    <x v="3"/>
    <x v="47"/>
    <n v="318"/>
    <s v="No"/>
    <x v="2"/>
    <n v="140"/>
    <x v="0"/>
    <n v="4.4000000000000004"/>
    <n v="0"/>
    <n v="3"/>
    <s v="normal"/>
    <n v="0"/>
    <x v="1"/>
  </r>
  <r>
    <x v="11"/>
    <x v="3"/>
    <x v="1"/>
    <x v="3"/>
    <x v="37"/>
    <n v="225"/>
    <s v="Yes"/>
    <x v="0"/>
    <n v="146"/>
    <x v="1"/>
    <n v="2.8"/>
    <n v="1"/>
    <n v="2"/>
    <s v="normal"/>
    <n v="0"/>
    <x v="1"/>
  </r>
  <r>
    <x v="34"/>
    <x v="0"/>
    <x v="0"/>
    <x v="1"/>
    <x v="26"/>
    <n v="212"/>
    <s v="No"/>
    <x v="0"/>
    <n v="150"/>
    <x v="0"/>
    <n v="0.8"/>
    <n v="1"/>
    <n v="0"/>
    <s v="reversible defect"/>
    <n v="0"/>
    <x v="1"/>
  </r>
  <r>
    <x v="5"/>
    <x v="2"/>
    <x v="0"/>
    <x v="3"/>
    <x v="2"/>
    <n v="169"/>
    <s v="No"/>
    <x v="1"/>
    <n v="144"/>
    <x v="1"/>
    <n v="2.8"/>
    <n v="0"/>
    <n v="0"/>
    <s v="normal"/>
    <n v="0"/>
    <x v="1"/>
  </r>
  <r>
    <x v="0"/>
    <x v="0"/>
    <x v="0"/>
    <x v="3"/>
    <x v="3"/>
    <n v="187"/>
    <s v="No"/>
    <x v="0"/>
    <n v="144"/>
    <x v="1"/>
    <n v="4"/>
    <n v="2"/>
    <n v="2"/>
    <s v="reversible defect"/>
    <n v="0"/>
    <x v="1"/>
  </r>
  <r>
    <x v="0"/>
    <x v="0"/>
    <x v="1"/>
    <x v="3"/>
    <x v="22"/>
    <n v="197"/>
    <s v="No"/>
    <x v="1"/>
    <n v="136"/>
    <x v="1"/>
    <n v="0"/>
    <n v="1"/>
    <n v="0"/>
    <s v="fixed defect"/>
    <n v="0"/>
    <x v="1"/>
  </r>
  <r>
    <x v="16"/>
    <x v="3"/>
    <x v="0"/>
    <x v="3"/>
    <x v="48"/>
    <n v="176"/>
    <s v="Yes"/>
    <x v="0"/>
    <n v="90"/>
    <x v="0"/>
    <n v="1"/>
    <n v="1"/>
    <n v="2"/>
    <s v="normal"/>
    <n v="0"/>
    <x v="1"/>
  </r>
  <r>
    <x v="4"/>
    <x v="3"/>
    <x v="1"/>
    <x v="3"/>
    <x v="3"/>
    <n v="241"/>
    <s v="No"/>
    <x v="1"/>
    <n v="123"/>
    <x v="1"/>
    <n v="0.2"/>
    <n v="1"/>
    <n v="0"/>
    <s v="reversible defect"/>
    <n v="0"/>
    <x v="1"/>
  </r>
  <r>
    <x v="25"/>
    <x v="2"/>
    <x v="0"/>
    <x v="0"/>
    <x v="6"/>
    <n v="264"/>
    <s v="No"/>
    <x v="1"/>
    <n v="132"/>
    <x v="0"/>
    <n v="1.2"/>
    <n v="1"/>
    <n v="0"/>
    <s v="reversible defect"/>
    <n v="0"/>
    <x v="1"/>
  </r>
  <r>
    <x v="35"/>
    <x v="0"/>
    <x v="0"/>
    <x v="3"/>
    <x v="44"/>
    <n v="193"/>
    <s v="Yes"/>
    <x v="1"/>
    <n v="141"/>
    <x v="0"/>
    <n v="3.4"/>
    <n v="1"/>
    <n v="2"/>
    <s v="reversible defect"/>
    <n v="0"/>
    <x v="1"/>
  </r>
  <r>
    <x v="4"/>
    <x v="3"/>
    <x v="0"/>
    <x v="3"/>
    <x v="1"/>
    <n v="131"/>
    <s v="No"/>
    <x v="1"/>
    <n v="115"/>
    <x v="1"/>
    <n v="1.2"/>
    <n v="1"/>
    <n v="1"/>
    <s v="reversible defect"/>
    <n v="0"/>
    <x v="1"/>
  </r>
  <r>
    <x v="4"/>
    <x v="3"/>
    <x v="1"/>
    <x v="2"/>
    <x v="1"/>
    <n v="236"/>
    <s v="No"/>
    <x v="0"/>
    <n v="174"/>
    <x v="0"/>
    <n v="0"/>
    <n v="1"/>
    <n v="1"/>
    <s v="fixed defect"/>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6:D127" firstHeaderRow="1" firstDataRow="2" firstDataCol="1"/>
  <pivotFields count="16">
    <pivotField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showAll="0">
      <items count="7">
        <item x="5"/>
        <item x="1"/>
        <item x="2"/>
        <item x="3"/>
        <item x="0"/>
        <item x="4"/>
        <item t="default"/>
      </items>
    </pivotField>
    <pivotField showAll="0">
      <items count="3">
        <item x="1"/>
        <item x="0"/>
        <item t="default"/>
      </items>
    </pivotField>
    <pivotField showAll="0"/>
    <pivotField axis="axisRow" showAll="0">
      <items count="50">
        <item x="23"/>
        <item x="21"/>
        <item x="27"/>
        <item x="25"/>
        <item x="13"/>
        <item x="9"/>
        <item x="35"/>
        <item x="16"/>
        <item x="6"/>
        <item x="24"/>
        <item x="47"/>
        <item x="19"/>
        <item x="39"/>
        <item x="20"/>
        <item x="2"/>
        <item x="18"/>
        <item x="45"/>
        <item x="22"/>
        <item x="10"/>
        <item x="34"/>
        <item x="15"/>
        <item x="31"/>
        <item x="1"/>
        <item x="28"/>
        <item x="17"/>
        <item x="7"/>
        <item x="33"/>
        <item x="14"/>
        <item x="3"/>
        <item x="11"/>
        <item x="44"/>
        <item x="0"/>
        <item x="38"/>
        <item x="29"/>
        <item x="5"/>
        <item x="26"/>
        <item x="46"/>
        <item x="12"/>
        <item x="36"/>
        <item x="8"/>
        <item x="48"/>
        <item x="41"/>
        <item x="37"/>
        <item x="4"/>
        <item x="42"/>
        <item x="30"/>
        <item x="32"/>
        <item x="43"/>
        <item x="40"/>
        <item t="default"/>
      </items>
    </pivotField>
    <pivotField showAll="0"/>
    <pivotField showAll="0"/>
    <pivotField showAll="0"/>
    <pivotField showAll="0"/>
    <pivotField showAll="0"/>
    <pivotField showAll="0"/>
    <pivotField showAll="0"/>
    <pivotField showAll="0"/>
    <pivotField showAll="0"/>
    <pivotField showAll="0"/>
    <pivotField axis="axisCol" dataField="1" showAll="0">
      <items count="3">
        <item x="1"/>
        <item x="0"/>
        <item t="default"/>
      </items>
    </pivotField>
  </pivotFields>
  <rowFields count="1">
    <field x="4"/>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15"/>
  </colFields>
  <colItems count="3">
    <i>
      <x/>
    </i>
    <i>
      <x v="1"/>
    </i>
    <i t="grand">
      <x/>
    </i>
  </colItems>
  <dataFields count="1">
    <dataField name="Count of Diagnosis of Heart Disease" fld="15" subtotal="count" baseField="0" baseItem="0"/>
  </dataField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2" format="4" series="1">
      <pivotArea type="data" outline="0" fieldPosition="0">
        <references count="2">
          <reference field="4294967294" count="1" selected="0">
            <x v="0"/>
          </reference>
          <reference field="15" count="1" selected="0">
            <x v="0"/>
          </reference>
        </references>
      </pivotArea>
    </chartFormat>
    <chartFormat chart="2"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1"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0:D65" firstHeaderRow="1" firstDataRow="2" firstDataCol="1"/>
  <pivotFields count="16">
    <pivotField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showAll="0">
      <items count="7">
        <item x="5"/>
        <item x="1"/>
        <item x="2"/>
        <item x="3"/>
        <item x="0"/>
        <item x="4"/>
        <item t="default"/>
      </items>
    </pivotField>
    <pivotField showAll="0">
      <items count="3">
        <item x="1"/>
        <item x="0"/>
        <item t="default"/>
      </items>
    </pivotField>
    <pivotField showAll="0"/>
    <pivotField showAll="0"/>
    <pivotField showAll="0"/>
    <pivotField showAll="0"/>
    <pivotField axis="axisRow" showAll="0">
      <items count="4">
        <item x="2"/>
        <item x="0"/>
        <item x="1"/>
        <item t="default"/>
      </items>
    </pivotField>
    <pivotField showAll="0"/>
    <pivotField showAll="0"/>
    <pivotField showAll="0"/>
    <pivotField showAll="0"/>
    <pivotField showAll="0"/>
    <pivotField showAll="0"/>
    <pivotField showAll="0"/>
    <pivotField axis="axisCol" dataField="1" showAll="0">
      <items count="3">
        <item x="1"/>
        <item x="0"/>
        <item t="default"/>
      </items>
    </pivotField>
  </pivotFields>
  <rowFields count="1">
    <field x="7"/>
  </rowFields>
  <rowItems count="4">
    <i>
      <x/>
    </i>
    <i>
      <x v="1"/>
    </i>
    <i>
      <x v="2"/>
    </i>
    <i t="grand">
      <x/>
    </i>
  </rowItems>
  <colFields count="1">
    <field x="15"/>
  </colFields>
  <colItems count="3">
    <i>
      <x/>
    </i>
    <i>
      <x v="1"/>
    </i>
    <i t="grand">
      <x/>
    </i>
  </colItems>
  <dataFields count="1">
    <dataField name="Count of Diagnosis of Heart Disease" fld="15" subtotal="count" baseField="0" baseItem="0"/>
  </dataFields>
  <chartFormats count="4">
    <chartFormat chart="0" format="0" series="1">
      <pivotArea type="data" outline="0" fieldPosition="0">
        <references count="2">
          <reference field="4294967294" count="1" selected="0">
            <x v="0"/>
          </reference>
          <reference field="15" count="1" selected="0">
            <x v="1"/>
          </reference>
        </references>
      </pivotArea>
    </chartFormat>
    <chartFormat chart="0" format="1" series="1">
      <pivotArea type="data" outline="0" fieldPosition="0">
        <references count="2">
          <reference field="4294967294" count="1" selected="0">
            <x v="0"/>
          </reference>
          <reference field="15" count="1" selected="0">
            <x v="0"/>
          </reference>
        </references>
      </pivotArea>
    </chartFormat>
    <chartFormat chart="4" format="4" series="1">
      <pivotArea type="data" outline="0" fieldPosition="0">
        <references count="2">
          <reference field="4294967294" count="1" selected="0">
            <x v="0"/>
          </reference>
          <reference field="15" count="1" selected="0">
            <x v="0"/>
          </reference>
        </references>
      </pivotArea>
    </chartFormat>
    <chartFormat chart="4"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0"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3:D51" firstHeaderRow="1" firstDataRow="2" firstDataCol="1"/>
  <pivotFields count="16">
    <pivotField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axis="axisRow" showAll="0">
      <items count="7">
        <item x="5"/>
        <item x="1"/>
        <item x="2"/>
        <item x="3"/>
        <item x="0"/>
        <item x="4"/>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3">
        <item x="1"/>
        <item x="0"/>
        <item t="default"/>
      </items>
    </pivotField>
  </pivotFields>
  <rowFields count="1">
    <field x="1"/>
  </rowFields>
  <rowItems count="7">
    <i>
      <x/>
    </i>
    <i>
      <x v="1"/>
    </i>
    <i>
      <x v="2"/>
    </i>
    <i>
      <x v="3"/>
    </i>
    <i>
      <x v="4"/>
    </i>
    <i>
      <x v="5"/>
    </i>
    <i t="grand">
      <x/>
    </i>
  </rowItems>
  <colFields count="1">
    <field x="15"/>
  </colFields>
  <colItems count="3">
    <i>
      <x/>
    </i>
    <i>
      <x v="1"/>
    </i>
    <i t="grand">
      <x/>
    </i>
  </colItems>
  <dataFields count="1">
    <dataField name="Count of Diagnosis of Heart Disease" fld="15" subtotal="count" baseField="0" baseItem="0"/>
  </dataFields>
  <chartFormats count="4">
    <chartFormat chart="2" format="2" series="1">
      <pivotArea type="data" outline="0" fieldPosition="0">
        <references count="2">
          <reference field="4294967294" count="1" selected="0">
            <x v="0"/>
          </reference>
          <reference field="15" count="1" selected="0">
            <x v="1"/>
          </reference>
        </references>
      </pivotArea>
    </chartFormat>
    <chartFormat chart="2" format="3" series="1">
      <pivotArea type="data" outline="0" fieldPosition="0">
        <references count="2">
          <reference field="4294967294" count="1" selected="0">
            <x v="0"/>
          </reference>
          <reference field="15" count="1" selected="0">
            <x v="0"/>
          </reference>
        </references>
      </pivotArea>
    </chartFormat>
    <chartFormat chart="4" format="6" series="1">
      <pivotArea type="data" outline="0" fieldPosition="0">
        <references count="2">
          <reference field="4294967294" count="1" selected="0">
            <x v="0"/>
          </reference>
          <reference field="15" count="1" selected="0">
            <x v="0"/>
          </reference>
        </references>
      </pivotArea>
    </chartFormat>
    <chartFormat chart="4" format="7"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9"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B28" firstHeaderRow="1" firstDataRow="1" firstDataCol="1"/>
  <pivotFields count="16">
    <pivotField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showAll="0">
      <items count="7">
        <item x="5"/>
        <item x="1"/>
        <item x="2"/>
        <item x="3"/>
        <item x="0"/>
        <item x="4"/>
        <item t="default"/>
      </items>
    </pivotField>
    <pivotField showAll="0">
      <items count="3">
        <item x="1"/>
        <item x="0"/>
        <item t="default"/>
      </items>
    </pivotField>
    <pivotField axis="axisRow" dataField="1" showAll="0">
      <items count="5">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s>
  <rowFields count="1">
    <field x="3"/>
  </rowFields>
  <rowItems count="5">
    <i>
      <x/>
    </i>
    <i>
      <x v="1"/>
    </i>
    <i>
      <x v="2"/>
    </i>
    <i>
      <x v="3"/>
    </i>
    <i t="grand">
      <x/>
    </i>
  </rowItems>
  <colItems count="1">
    <i/>
  </colItems>
  <dataFields count="1">
    <dataField name="Count of chest pain type" fld="3" subtotal="count" baseField="0" baseItem="0"/>
  </dataFields>
  <formats count="2">
    <format dxfId="69">
      <pivotArea outline="0" collapsedLevelsAreSubtotals="1" fieldPosition="0"/>
    </format>
    <format dxfId="68">
      <pivotArea dataOnly="0" labelOnly="1" grandRow="1" outline="0" fieldPosition="0"/>
    </format>
  </formats>
  <chartFormats count="6">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 chart="2" format="12">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8"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6">
    <pivotField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showAll="0">
      <items count="7">
        <item x="5"/>
        <item x="1"/>
        <item x="2"/>
        <item x="3"/>
        <item x="0"/>
        <item x="4"/>
        <item t="default"/>
      </items>
    </pivotField>
    <pivotField showAll="0">
      <items count="3">
        <item x="1"/>
        <item x="0"/>
        <item t="default"/>
      </items>
    </pivotField>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dataField="1" multipleItemSelectionAllowed="1" showAll="0">
      <items count="3">
        <item x="1"/>
        <item x="0"/>
        <item t="default"/>
      </items>
    </pivotField>
  </pivotFields>
  <rowFields count="1">
    <field x="9"/>
  </rowFields>
  <rowItems count="3">
    <i>
      <x/>
    </i>
    <i>
      <x v="1"/>
    </i>
    <i t="grand">
      <x/>
    </i>
  </rowItems>
  <colItems count="1">
    <i/>
  </colItems>
  <dataFields count="1">
    <dataField name="Count of Diagnosis of Heart Disease" fld="15" subtotal="count" baseField="0" baseItem="0"/>
  </dataFields>
  <chartFormats count="4">
    <chartFormat chart="1" format="2"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3" name="PivotTable10"/>
    <pivotTable tabId="3" name="PivotTable11"/>
    <pivotTable tabId="3" name="PivotTable12"/>
    <pivotTable tabId="3" name="PivotTable8"/>
    <pivotTable tabId="3" name="PivotTable9"/>
  </pivotTables>
  <data>
    <tabular pivotCacheId="111434960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iagnosis_of_Heart_Disease" sourceName="Diagnosis of Heart Disease">
  <pivotTables>
    <pivotTable tabId="3" name="PivotTable10"/>
    <pivotTable tabId="3" name="PivotTable11"/>
    <pivotTable tabId="3" name="PivotTable12"/>
    <pivotTable tabId="3" name="PivotTable8"/>
    <pivotTable tabId="3" name="PivotTable9"/>
  </pivotTables>
  <data>
    <tabular pivotCacheId="111434960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Bracket" sourceName="Age Bracket">
  <pivotTables>
    <pivotTable tabId="3" name="PivotTable10"/>
    <pivotTable tabId="3" name="PivotTable11"/>
    <pivotTable tabId="3" name="PivotTable12"/>
    <pivotTable tabId="3" name="PivotTable8"/>
    <pivotTable tabId="3" name="PivotTable9"/>
  </pivotTables>
  <data>
    <tabular pivotCacheId="1114349604">
      <items count="6">
        <i x="5" s="1"/>
        <i x="1" s="1"/>
        <i x="2" s="1"/>
        <i x="3"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x" cache="Slicer_sex" caption="Sex" rowHeight="251883"/>
  <slicer name="Diagnosis of Heart Disease" cache="Slicer_Diagnosis_of_Heart_Disease" caption="Diagnosis of Heart Disease" columnCount="2" rowHeight="251883"/>
  <slicer name="Age Bracket" cache="Slicer_Age_Bracket" caption="Age Bracket" rowHeight="251883"/>
</slicers>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4"/>
  <sheetViews>
    <sheetView workbookViewId="0">
      <selection activeCell="O4" sqref="O4"/>
    </sheetView>
  </sheetViews>
  <sheetFormatPr baseColWidth="10" defaultRowHeight="16" x14ac:dyDescent="0.2"/>
  <sheetData>
    <row r="1" spans="1:14" x14ac:dyDescent="0.2">
      <c r="A1" t="s">
        <v>0</v>
      </c>
      <c r="B1" t="s">
        <v>1</v>
      </c>
      <c r="C1" t="s">
        <v>2</v>
      </c>
      <c r="D1" t="s">
        <v>3</v>
      </c>
      <c r="E1" t="s">
        <v>4</v>
      </c>
      <c r="F1" t="s">
        <v>5</v>
      </c>
      <c r="G1" t="s">
        <v>6</v>
      </c>
      <c r="H1" t="s">
        <v>7</v>
      </c>
      <c r="I1" t="s">
        <v>8</v>
      </c>
      <c r="J1" t="s">
        <v>9</v>
      </c>
      <c r="K1" t="s">
        <v>10</v>
      </c>
      <c r="L1" t="s">
        <v>11</v>
      </c>
      <c r="M1" t="s">
        <v>12</v>
      </c>
      <c r="N1" t="s">
        <v>13</v>
      </c>
    </row>
    <row r="2" spans="1:14" x14ac:dyDescent="0.2">
      <c r="A2">
        <v>63</v>
      </c>
      <c r="B2">
        <v>1</v>
      </c>
      <c r="C2">
        <v>3</v>
      </c>
      <c r="D2">
        <v>145</v>
      </c>
      <c r="E2">
        <v>233</v>
      </c>
      <c r="F2">
        <v>1</v>
      </c>
      <c r="G2">
        <v>0</v>
      </c>
      <c r="H2">
        <v>150</v>
      </c>
      <c r="I2">
        <v>0</v>
      </c>
      <c r="J2">
        <v>2.2999999999999998</v>
      </c>
      <c r="K2">
        <v>0</v>
      </c>
      <c r="L2">
        <v>0</v>
      </c>
      <c r="M2">
        <v>1</v>
      </c>
      <c r="N2">
        <v>1</v>
      </c>
    </row>
    <row r="3" spans="1:14" x14ac:dyDescent="0.2">
      <c r="A3">
        <v>37</v>
      </c>
      <c r="B3">
        <v>1</v>
      </c>
      <c r="C3">
        <v>2</v>
      </c>
      <c r="D3">
        <v>130</v>
      </c>
      <c r="E3">
        <v>250</v>
      </c>
      <c r="F3">
        <v>0</v>
      </c>
      <c r="G3">
        <v>1</v>
      </c>
      <c r="H3">
        <v>187</v>
      </c>
      <c r="I3">
        <v>0</v>
      </c>
      <c r="J3">
        <v>3.5</v>
      </c>
      <c r="K3">
        <v>0</v>
      </c>
      <c r="L3">
        <v>0</v>
      </c>
      <c r="M3">
        <v>2</v>
      </c>
      <c r="N3">
        <v>1</v>
      </c>
    </row>
    <row r="4" spans="1:14" x14ac:dyDescent="0.2">
      <c r="A4">
        <v>41</v>
      </c>
      <c r="B4">
        <v>0</v>
      </c>
      <c r="C4">
        <v>1</v>
      </c>
      <c r="D4">
        <v>130</v>
      </c>
      <c r="E4">
        <v>204</v>
      </c>
      <c r="F4">
        <v>0</v>
      </c>
      <c r="G4">
        <v>0</v>
      </c>
      <c r="H4">
        <v>172</v>
      </c>
      <c r="I4">
        <v>0</v>
      </c>
      <c r="J4">
        <v>1.4</v>
      </c>
      <c r="K4">
        <v>2</v>
      </c>
      <c r="L4">
        <v>0</v>
      </c>
      <c r="M4">
        <v>2</v>
      </c>
      <c r="N4">
        <v>1</v>
      </c>
    </row>
    <row r="5" spans="1:14" x14ac:dyDescent="0.2">
      <c r="A5">
        <v>56</v>
      </c>
      <c r="B5">
        <v>1</v>
      </c>
      <c r="C5">
        <v>1</v>
      </c>
      <c r="D5">
        <v>120</v>
      </c>
      <c r="E5">
        <v>236</v>
      </c>
      <c r="F5">
        <v>0</v>
      </c>
      <c r="G5">
        <v>1</v>
      </c>
      <c r="H5">
        <v>178</v>
      </c>
      <c r="I5">
        <v>0</v>
      </c>
      <c r="J5">
        <v>0.8</v>
      </c>
      <c r="K5">
        <v>2</v>
      </c>
      <c r="L5">
        <v>0</v>
      </c>
      <c r="M5">
        <v>2</v>
      </c>
      <c r="N5">
        <v>1</v>
      </c>
    </row>
    <row r="6" spans="1:14" x14ac:dyDescent="0.2">
      <c r="A6">
        <v>57</v>
      </c>
      <c r="B6">
        <v>0</v>
      </c>
      <c r="C6">
        <v>0</v>
      </c>
      <c r="D6">
        <v>120</v>
      </c>
      <c r="E6">
        <v>354</v>
      </c>
      <c r="F6">
        <v>0</v>
      </c>
      <c r="G6">
        <v>1</v>
      </c>
      <c r="H6">
        <v>163</v>
      </c>
      <c r="I6">
        <v>1</v>
      </c>
      <c r="J6">
        <v>0.6</v>
      </c>
      <c r="K6">
        <v>2</v>
      </c>
      <c r="L6">
        <v>0</v>
      </c>
      <c r="M6">
        <v>2</v>
      </c>
      <c r="N6">
        <v>1</v>
      </c>
    </row>
    <row r="7" spans="1:14" x14ac:dyDescent="0.2">
      <c r="A7">
        <v>57</v>
      </c>
      <c r="B7">
        <v>1</v>
      </c>
      <c r="C7">
        <v>0</v>
      </c>
      <c r="D7">
        <v>140</v>
      </c>
      <c r="E7">
        <v>192</v>
      </c>
      <c r="F7">
        <v>0</v>
      </c>
      <c r="G7">
        <v>1</v>
      </c>
      <c r="H7">
        <v>148</v>
      </c>
      <c r="I7">
        <v>0</v>
      </c>
      <c r="J7">
        <v>0.4</v>
      </c>
      <c r="K7">
        <v>1</v>
      </c>
      <c r="L7">
        <v>0</v>
      </c>
      <c r="M7">
        <v>1</v>
      </c>
      <c r="N7">
        <v>1</v>
      </c>
    </row>
    <row r="8" spans="1:14" x14ac:dyDescent="0.2">
      <c r="A8">
        <v>56</v>
      </c>
      <c r="B8">
        <v>0</v>
      </c>
      <c r="C8">
        <v>1</v>
      </c>
      <c r="D8">
        <v>140</v>
      </c>
      <c r="E8">
        <v>294</v>
      </c>
      <c r="F8">
        <v>0</v>
      </c>
      <c r="G8">
        <v>0</v>
      </c>
      <c r="H8">
        <v>153</v>
      </c>
      <c r="I8">
        <v>0</v>
      </c>
      <c r="J8">
        <v>1.3</v>
      </c>
      <c r="K8">
        <v>1</v>
      </c>
      <c r="L8">
        <v>0</v>
      </c>
      <c r="M8">
        <v>2</v>
      </c>
      <c r="N8">
        <v>1</v>
      </c>
    </row>
    <row r="9" spans="1:14" x14ac:dyDescent="0.2">
      <c r="A9">
        <v>44</v>
      </c>
      <c r="B9">
        <v>1</v>
      </c>
      <c r="C9">
        <v>1</v>
      </c>
      <c r="D9">
        <v>120</v>
      </c>
      <c r="E9">
        <v>263</v>
      </c>
      <c r="F9">
        <v>0</v>
      </c>
      <c r="G9">
        <v>1</v>
      </c>
      <c r="H9">
        <v>173</v>
      </c>
      <c r="I9">
        <v>0</v>
      </c>
      <c r="J9">
        <v>0</v>
      </c>
      <c r="K9">
        <v>2</v>
      </c>
      <c r="L9">
        <v>0</v>
      </c>
      <c r="M9">
        <v>3</v>
      </c>
      <c r="N9">
        <v>1</v>
      </c>
    </row>
    <row r="10" spans="1:14" x14ac:dyDescent="0.2">
      <c r="A10">
        <v>52</v>
      </c>
      <c r="B10">
        <v>1</v>
      </c>
      <c r="C10">
        <v>2</v>
      </c>
      <c r="D10">
        <v>172</v>
      </c>
      <c r="E10">
        <v>199</v>
      </c>
      <c r="F10">
        <v>1</v>
      </c>
      <c r="G10">
        <v>1</v>
      </c>
      <c r="H10">
        <v>162</v>
      </c>
      <c r="I10">
        <v>0</v>
      </c>
      <c r="J10">
        <v>0.5</v>
      </c>
      <c r="K10">
        <v>2</v>
      </c>
      <c r="L10">
        <v>0</v>
      </c>
      <c r="M10">
        <v>3</v>
      </c>
      <c r="N10">
        <v>1</v>
      </c>
    </row>
    <row r="11" spans="1:14" x14ac:dyDescent="0.2">
      <c r="A11">
        <v>57</v>
      </c>
      <c r="B11">
        <v>1</v>
      </c>
      <c r="C11">
        <v>2</v>
      </c>
      <c r="D11">
        <v>150</v>
      </c>
      <c r="E11">
        <v>168</v>
      </c>
      <c r="F11">
        <v>0</v>
      </c>
      <c r="G11">
        <v>1</v>
      </c>
      <c r="H11">
        <v>174</v>
      </c>
      <c r="I11">
        <v>0</v>
      </c>
      <c r="J11">
        <v>1.6</v>
      </c>
      <c r="K11">
        <v>2</v>
      </c>
      <c r="L11">
        <v>0</v>
      </c>
      <c r="M11">
        <v>2</v>
      </c>
      <c r="N11">
        <v>1</v>
      </c>
    </row>
    <row r="12" spans="1:14" x14ac:dyDescent="0.2">
      <c r="A12">
        <v>54</v>
      </c>
      <c r="B12">
        <v>1</v>
      </c>
      <c r="C12">
        <v>0</v>
      </c>
      <c r="D12">
        <v>140</v>
      </c>
      <c r="E12">
        <v>239</v>
      </c>
      <c r="F12">
        <v>0</v>
      </c>
      <c r="G12">
        <v>1</v>
      </c>
      <c r="H12">
        <v>160</v>
      </c>
      <c r="I12">
        <v>0</v>
      </c>
      <c r="J12">
        <v>1.2</v>
      </c>
      <c r="K12">
        <v>2</v>
      </c>
      <c r="L12">
        <v>0</v>
      </c>
      <c r="M12">
        <v>2</v>
      </c>
      <c r="N12">
        <v>1</v>
      </c>
    </row>
    <row r="13" spans="1:14" x14ac:dyDescent="0.2">
      <c r="A13">
        <v>48</v>
      </c>
      <c r="B13">
        <v>0</v>
      </c>
      <c r="C13">
        <v>2</v>
      </c>
      <c r="D13">
        <v>130</v>
      </c>
      <c r="E13">
        <v>275</v>
      </c>
      <c r="F13">
        <v>0</v>
      </c>
      <c r="G13">
        <v>1</v>
      </c>
      <c r="H13">
        <v>139</v>
      </c>
      <c r="I13">
        <v>0</v>
      </c>
      <c r="J13">
        <v>0.2</v>
      </c>
      <c r="K13">
        <v>2</v>
      </c>
      <c r="L13">
        <v>0</v>
      </c>
      <c r="M13">
        <v>2</v>
      </c>
      <c r="N13">
        <v>1</v>
      </c>
    </row>
    <row r="14" spans="1:14" x14ac:dyDescent="0.2">
      <c r="A14">
        <v>49</v>
      </c>
      <c r="B14">
        <v>1</v>
      </c>
      <c r="C14">
        <v>1</v>
      </c>
      <c r="D14">
        <v>130</v>
      </c>
      <c r="E14">
        <v>266</v>
      </c>
      <c r="F14">
        <v>0</v>
      </c>
      <c r="G14">
        <v>1</v>
      </c>
      <c r="H14">
        <v>171</v>
      </c>
      <c r="I14">
        <v>0</v>
      </c>
      <c r="J14">
        <v>0.6</v>
      </c>
      <c r="K14">
        <v>2</v>
      </c>
      <c r="L14">
        <v>0</v>
      </c>
      <c r="M14">
        <v>2</v>
      </c>
      <c r="N14">
        <v>1</v>
      </c>
    </row>
    <row r="15" spans="1:14" x14ac:dyDescent="0.2">
      <c r="A15">
        <v>64</v>
      </c>
      <c r="B15">
        <v>1</v>
      </c>
      <c r="C15">
        <v>3</v>
      </c>
      <c r="D15">
        <v>110</v>
      </c>
      <c r="E15">
        <v>211</v>
      </c>
      <c r="F15">
        <v>0</v>
      </c>
      <c r="G15">
        <v>0</v>
      </c>
      <c r="H15">
        <v>144</v>
      </c>
      <c r="I15">
        <v>1</v>
      </c>
      <c r="J15">
        <v>1.8</v>
      </c>
      <c r="K15">
        <v>1</v>
      </c>
      <c r="L15">
        <v>0</v>
      </c>
      <c r="M15">
        <v>2</v>
      </c>
      <c r="N15">
        <v>1</v>
      </c>
    </row>
    <row r="16" spans="1:14" x14ac:dyDescent="0.2">
      <c r="A16">
        <v>58</v>
      </c>
      <c r="B16">
        <v>0</v>
      </c>
      <c r="C16">
        <v>3</v>
      </c>
      <c r="D16">
        <v>150</v>
      </c>
      <c r="E16">
        <v>283</v>
      </c>
      <c r="F16">
        <v>1</v>
      </c>
      <c r="G16">
        <v>0</v>
      </c>
      <c r="H16">
        <v>162</v>
      </c>
      <c r="I16">
        <v>0</v>
      </c>
      <c r="J16">
        <v>1</v>
      </c>
      <c r="K16">
        <v>2</v>
      </c>
      <c r="L16">
        <v>0</v>
      </c>
      <c r="M16">
        <v>2</v>
      </c>
      <c r="N16">
        <v>1</v>
      </c>
    </row>
    <row r="17" spans="1:14" x14ac:dyDescent="0.2">
      <c r="A17">
        <v>50</v>
      </c>
      <c r="B17">
        <v>0</v>
      </c>
      <c r="C17">
        <v>2</v>
      </c>
      <c r="D17">
        <v>120</v>
      </c>
      <c r="E17">
        <v>219</v>
      </c>
      <c r="F17">
        <v>0</v>
      </c>
      <c r="G17">
        <v>1</v>
      </c>
      <c r="H17">
        <v>158</v>
      </c>
      <c r="I17">
        <v>0</v>
      </c>
      <c r="J17">
        <v>1.6</v>
      </c>
      <c r="K17">
        <v>1</v>
      </c>
      <c r="L17">
        <v>0</v>
      </c>
      <c r="M17">
        <v>2</v>
      </c>
      <c r="N17">
        <v>1</v>
      </c>
    </row>
    <row r="18" spans="1:14" x14ac:dyDescent="0.2">
      <c r="A18">
        <v>58</v>
      </c>
      <c r="B18">
        <v>0</v>
      </c>
      <c r="C18">
        <v>2</v>
      </c>
      <c r="D18">
        <v>120</v>
      </c>
      <c r="E18">
        <v>340</v>
      </c>
      <c r="F18">
        <v>0</v>
      </c>
      <c r="G18">
        <v>1</v>
      </c>
      <c r="H18">
        <v>172</v>
      </c>
      <c r="I18">
        <v>0</v>
      </c>
      <c r="J18">
        <v>0</v>
      </c>
      <c r="K18">
        <v>2</v>
      </c>
      <c r="L18">
        <v>0</v>
      </c>
      <c r="M18">
        <v>2</v>
      </c>
      <c r="N18">
        <v>1</v>
      </c>
    </row>
    <row r="19" spans="1:14" x14ac:dyDescent="0.2">
      <c r="A19">
        <v>66</v>
      </c>
      <c r="B19">
        <v>0</v>
      </c>
      <c r="C19">
        <v>3</v>
      </c>
      <c r="D19">
        <v>150</v>
      </c>
      <c r="E19">
        <v>226</v>
      </c>
      <c r="F19">
        <v>0</v>
      </c>
      <c r="G19">
        <v>1</v>
      </c>
      <c r="H19">
        <v>114</v>
      </c>
      <c r="I19">
        <v>0</v>
      </c>
      <c r="J19">
        <v>2.6</v>
      </c>
      <c r="K19">
        <v>0</v>
      </c>
      <c r="L19">
        <v>0</v>
      </c>
      <c r="M19">
        <v>2</v>
      </c>
      <c r="N19">
        <v>1</v>
      </c>
    </row>
    <row r="20" spans="1:14" x14ac:dyDescent="0.2">
      <c r="A20">
        <v>43</v>
      </c>
      <c r="B20">
        <v>1</v>
      </c>
      <c r="C20">
        <v>0</v>
      </c>
      <c r="D20">
        <v>150</v>
      </c>
      <c r="E20">
        <v>247</v>
      </c>
      <c r="F20">
        <v>0</v>
      </c>
      <c r="G20">
        <v>1</v>
      </c>
      <c r="H20">
        <v>171</v>
      </c>
      <c r="I20">
        <v>0</v>
      </c>
      <c r="J20">
        <v>1.5</v>
      </c>
      <c r="K20">
        <v>2</v>
      </c>
      <c r="L20">
        <v>0</v>
      </c>
      <c r="M20">
        <v>2</v>
      </c>
      <c r="N20">
        <v>1</v>
      </c>
    </row>
    <row r="21" spans="1:14" x14ac:dyDescent="0.2">
      <c r="A21">
        <v>69</v>
      </c>
      <c r="B21">
        <v>0</v>
      </c>
      <c r="C21">
        <v>3</v>
      </c>
      <c r="D21">
        <v>140</v>
      </c>
      <c r="E21">
        <v>239</v>
      </c>
      <c r="F21">
        <v>0</v>
      </c>
      <c r="G21">
        <v>1</v>
      </c>
      <c r="H21">
        <v>151</v>
      </c>
      <c r="I21">
        <v>0</v>
      </c>
      <c r="J21">
        <v>1.8</v>
      </c>
      <c r="K21">
        <v>2</v>
      </c>
      <c r="L21">
        <v>2</v>
      </c>
      <c r="M21">
        <v>2</v>
      </c>
      <c r="N21">
        <v>1</v>
      </c>
    </row>
    <row r="22" spans="1:14" x14ac:dyDescent="0.2">
      <c r="A22">
        <v>59</v>
      </c>
      <c r="B22">
        <v>1</v>
      </c>
      <c r="C22">
        <v>0</v>
      </c>
      <c r="D22">
        <v>135</v>
      </c>
      <c r="E22">
        <v>234</v>
      </c>
      <c r="F22">
        <v>0</v>
      </c>
      <c r="G22">
        <v>1</v>
      </c>
      <c r="H22">
        <v>161</v>
      </c>
      <c r="I22">
        <v>0</v>
      </c>
      <c r="J22">
        <v>0.5</v>
      </c>
      <c r="K22">
        <v>1</v>
      </c>
      <c r="L22">
        <v>0</v>
      </c>
      <c r="M22">
        <v>3</v>
      </c>
      <c r="N22">
        <v>1</v>
      </c>
    </row>
    <row r="23" spans="1:14" x14ac:dyDescent="0.2">
      <c r="A23">
        <v>44</v>
      </c>
      <c r="B23">
        <v>1</v>
      </c>
      <c r="C23">
        <v>2</v>
      </c>
      <c r="D23">
        <v>130</v>
      </c>
      <c r="E23">
        <v>233</v>
      </c>
      <c r="F23">
        <v>0</v>
      </c>
      <c r="G23">
        <v>1</v>
      </c>
      <c r="H23">
        <v>179</v>
      </c>
      <c r="I23">
        <v>1</v>
      </c>
      <c r="J23">
        <v>0.4</v>
      </c>
      <c r="K23">
        <v>2</v>
      </c>
      <c r="L23">
        <v>0</v>
      </c>
      <c r="M23">
        <v>2</v>
      </c>
      <c r="N23">
        <v>1</v>
      </c>
    </row>
    <row r="24" spans="1:14" x14ac:dyDescent="0.2">
      <c r="A24">
        <v>42</v>
      </c>
      <c r="B24">
        <v>1</v>
      </c>
      <c r="C24">
        <v>0</v>
      </c>
      <c r="D24">
        <v>140</v>
      </c>
      <c r="E24">
        <v>226</v>
      </c>
      <c r="F24">
        <v>0</v>
      </c>
      <c r="G24">
        <v>1</v>
      </c>
      <c r="H24">
        <v>178</v>
      </c>
      <c r="I24">
        <v>0</v>
      </c>
      <c r="J24">
        <v>0</v>
      </c>
      <c r="K24">
        <v>2</v>
      </c>
      <c r="L24">
        <v>0</v>
      </c>
      <c r="M24">
        <v>2</v>
      </c>
      <c r="N24">
        <v>1</v>
      </c>
    </row>
    <row r="25" spans="1:14" x14ac:dyDescent="0.2">
      <c r="A25">
        <v>61</v>
      </c>
      <c r="B25">
        <v>1</v>
      </c>
      <c r="C25">
        <v>2</v>
      </c>
      <c r="D25">
        <v>150</v>
      </c>
      <c r="E25">
        <v>243</v>
      </c>
      <c r="F25">
        <v>1</v>
      </c>
      <c r="G25">
        <v>1</v>
      </c>
      <c r="H25">
        <v>137</v>
      </c>
      <c r="I25">
        <v>1</v>
      </c>
      <c r="J25">
        <v>1</v>
      </c>
      <c r="K25">
        <v>1</v>
      </c>
      <c r="L25">
        <v>0</v>
      </c>
      <c r="M25">
        <v>2</v>
      </c>
      <c r="N25">
        <v>1</v>
      </c>
    </row>
    <row r="26" spans="1:14" x14ac:dyDescent="0.2">
      <c r="A26">
        <v>40</v>
      </c>
      <c r="B26">
        <v>1</v>
      </c>
      <c r="C26">
        <v>3</v>
      </c>
      <c r="D26">
        <v>140</v>
      </c>
      <c r="E26">
        <v>199</v>
      </c>
      <c r="F26">
        <v>0</v>
      </c>
      <c r="G26">
        <v>1</v>
      </c>
      <c r="H26">
        <v>178</v>
      </c>
      <c r="I26">
        <v>1</v>
      </c>
      <c r="J26">
        <v>1.4</v>
      </c>
      <c r="K26">
        <v>2</v>
      </c>
      <c r="L26">
        <v>0</v>
      </c>
      <c r="M26">
        <v>3</v>
      </c>
      <c r="N26">
        <v>1</v>
      </c>
    </row>
    <row r="27" spans="1:14" x14ac:dyDescent="0.2">
      <c r="A27">
        <v>71</v>
      </c>
      <c r="B27">
        <v>0</v>
      </c>
      <c r="C27">
        <v>1</v>
      </c>
      <c r="D27">
        <v>160</v>
      </c>
      <c r="E27">
        <v>302</v>
      </c>
      <c r="F27">
        <v>0</v>
      </c>
      <c r="G27">
        <v>1</v>
      </c>
      <c r="H27">
        <v>162</v>
      </c>
      <c r="I27">
        <v>0</v>
      </c>
      <c r="J27">
        <v>0.4</v>
      </c>
      <c r="K27">
        <v>2</v>
      </c>
      <c r="L27">
        <v>2</v>
      </c>
      <c r="M27">
        <v>2</v>
      </c>
      <c r="N27">
        <v>1</v>
      </c>
    </row>
    <row r="28" spans="1:14" x14ac:dyDescent="0.2">
      <c r="A28">
        <v>59</v>
      </c>
      <c r="B28">
        <v>1</v>
      </c>
      <c r="C28">
        <v>2</v>
      </c>
      <c r="D28">
        <v>150</v>
      </c>
      <c r="E28">
        <v>212</v>
      </c>
      <c r="F28">
        <v>1</v>
      </c>
      <c r="G28">
        <v>1</v>
      </c>
      <c r="H28">
        <v>157</v>
      </c>
      <c r="I28">
        <v>0</v>
      </c>
      <c r="J28">
        <v>1.6</v>
      </c>
      <c r="K28">
        <v>2</v>
      </c>
      <c r="L28">
        <v>0</v>
      </c>
      <c r="M28">
        <v>2</v>
      </c>
      <c r="N28">
        <v>1</v>
      </c>
    </row>
    <row r="29" spans="1:14" x14ac:dyDescent="0.2">
      <c r="A29">
        <v>51</v>
      </c>
      <c r="B29">
        <v>1</v>
      </c>
      <c r="C29">
        <v>2</v>
      </c>
      <c r="D29">
        <v>110</v>
      </c>
      <c r="E29">
        <v>175</v>
      </c>
      <c r="F29">
        <v>0</v>
      </c>
      <c r="G29">
        <v>1</v>
      </c>
      <c r="H29">
        <v>123</v>
      </c>
      <c r="I29">
        <v>0</v>
      </c>
      <c r="J29">
        <v>0.6</v>
      </c>
      <c r="K29">
        <v>2</v>
      </c>
      <c r="L29">
        <v>0</v>
      </c>
      <c r="M29">
        <v>2</v>
      </c>
      <c r="N29">
        <v>1</v>
      </c>
    </row>
    <row r="30" spans="1:14" x14ac:dyDescent="0.2">
      <c r="A30">
        <v>65</v>
      </c>
      <c r="B30">
        <v>0</v>
      </c>
      <c r="C30">
        <v>2</v>
      </c>
      <c r="D30">
        <v>140</v>
      </c>
      <c r="E30">
        <v>417</v>
      </c>
      <c r="F30">
        <v>1</v>
      </c>
      <c r="G30">
        <v>0</v>
      </c>
      <c r="H30">
        <v>157</v>
      </c>
      <c r="I30">
        <v>0</v>
      </c>
      <c r="J30">
        <v>0.8</v>
      </c>
      <c r="K30">
        <v>2</v>
      </c>
      <c r="L30">
        <v>1</v>
      </c>
      <c r="M30">
        <v>2</v>
      </c>
      <c r="N30">
        <v>1</v>
      </c>
    </row>
    <row r="31" spans="1:14" x14ac:dyDescent="0.2">
      <c r="A31">
        <v>53</v>
      </c>
      <c r="B31">
        <v>1</v>
      </c>
      <c r="C31">
        <v>2</v>
      </c>
      <c r="D31">
        <v>130</v>
      </c>
      <c r="E31">
        <v>197</v>
      </c>
      <c r="F31">
        <v>1</v>
      </c>
      <c r="G31">
        <v>0</v>
      </c>
      <c r="H31">
        <v>152</v>
      </c>
      <c r="I31">
        <v>0</v>
      </c>
      <c r="J31">
        <v>1.2</v>
      </c>
      <c r="K31">
        <v>0</v>
      </c>
      <c r="L31">
        <v>0</v>
      </c>
      <c r="M31">
        <v>2</v>
      </c>
      <c r="N31">
        <v>1</v>
      </c>
    </row>
    <row r="32" spans="1:14" x14ac:dyDescent="0.2">
      <c r="A32">
        <v>41</v>
      </c>
      <c r="B32">
        <v>0</v>
      </c>
      <c r="C32">
        <v>1</v>
      </c>
      <c r="D32">
        <v>105</v>
      </c>
      <c r="E32">
        <v>198</v>
      </c>
      <c r="F32">
        <v>0</v>
      </c>
      <c r="G32">
        <v>1</v>
      </c>
      <c r="H32">
        <v>168</v>
      </c>
      <c r="I32">
        <v>0</v>
      </c>
      <c r="J32">
        <v>0</v>
      </c>
      <c r="K32">
        <v>2</v>
      </c>
      <c r="L32">
        <v>1</v>
      </c>
      <c r="M32">
        <v>2</v>
      </c>
      <c r="N32">
        <v>1</v>
      </c>
    </row>
    <row r="33" spans="1:14" x14ac:dyDescent="0.2">
      <c r="A33">
        <v>65</v>
      </c>
      <c r="B33">
        <v>1</v>
      </c>
      <c r="C33">
        <v>0</v>
      </c>
      <c r="D33">
        <v>120</v>
      </c>
      <c r="E33">
        <v>177</v>
      </c>
      <c r="F33">
        <v>0</v>
      </c>
      <c r="G33">
        <v>1</v>
      </c>
      <c r="H33">
        <v>140</v>
      </c>
      <c r="I33">
        <v>0</v>
      </c>
      <c r="J33">
        <v>0.4</v>
      </c>
      <c r="K33">
        <v>2</v>
      </c>
      <c r="L33">
        <v>0</v>
      </c>
      <c r="M33">
        <v>3</v>
      </c>
      <c r="N33">
        <v>1</v>
      </c>
    </row>
    <row r="34" spans="1:14" x14ac:dyDescent="0.2">
      <c r="A34">
        <v>44</v>
      </c>
      <c r="B34">
        <v>1</v>
      </c>
      <c r="C34">
        <v>1</v>
      </c>
      <c r="D34">
        <v>130</v>
      </c>
      <c r="E34">
        <v>219</v>
      </c>
      <c r="F34">
        <v>0</v>
      </c>
      <c r="G34">
        <v>0</v>
      </c>
      <c r="H34">
        <v>188</v>
      </c>
      <c r="I34">
        <v>0</v>
      </c>
      <c r="J34">
        <v>0</v>
      </c>
      <c r="K34">
        <v>2</v>
      </c>
      <c r="L34">
        <v>0</v>
      </c>
      <c r="M34">
        <v>2</v>
      </c>
      <c r="N34">
        <v>1</v>
      </c>
    </row>
    <row r="35" spans="1:14" x14ac:dyDescent="0.2">
      <c r="A35">
        <v>54</v>
      </c>
      <c r="B35">
        <v>1</v>
      </c>
      <c r="C35">
        <v>2</v>
      </c>
      <c r="D35">
        <v>125</v>
      </c>
      <c r="E35">
        <v>273</v>
      </c>
      <c r="F35">
        <v>0</v>
      </c>
      <c r="G35">
        <v>0</v>
      </c>
      <c r="H35">
        <v>152</v>
      </c>
      <c r="I35">
        <v>0</v>
      </c>
      <c r="J35">
        <v>0.5</v>
      </c>
      <c r="K35">
        <v>0</v>
      </c>
      <c r="L35">
        <v>1</v>
      </c>
      <c r="M35">
        <v>2</v>
      </c>
      <c r="N35">
        <v>1</v>
      </c>
    </row>
    <row r="36" spans="1:14" x14ac:dyDescent="0.2">
      <c r="A36">
        <v>51</v>
      </c>
      <c r="B36">
        <v>1</v>
      </c>
      <c r="C36">
        <v>3</v>
      </c>
      <c r="D36">
        <v>125</v>
      </c>
      <c r="E36">
        <v>213</v>
      </c>
      <c r="F36">
        <v>0</v>
      </c>
      <c r="G36">
        <v>0</v>
      </c>
      <c r="H36">
        <v>125</v>
      </c>
      <c r="I36">
        <v>1</v>
      </c>
      <c r="J36">
        <v>1.4</v>
      </c>
      <c r="K36">
        <v>2</v>
      </c>
      <c r="L36">
        <v>1</v>
      </c>
      <c r="M36">
        <v>2</v>
      </c>
      <c r="N36">
        <v>1</v>
      </c>
    </row>
    <row r="37" spans="1:14" x14ac:dyDescent="0.2">
      <c r="A37">
        <v>46</v>
      </c>
      <c r="B37">
        <v>0</v>
      </c>
      <c r="C37">
        <v>2</v>
      </c>
      <c r="D37">
        <v>142</v>
      </c>
      <c r="E37">
        <v>177</v>
      </c>
      <c r="F37">
        <v>0</v>
      </c>
      <c r="G37">
        <v>0</v>
      </c>
      <c r="H37">
        <v>160</v>
      </c>
      <c r="I37">
        <v>1</v>
      </c>
      <c r="J37">
        <v>1.4</v>
      </c>
      <c r="K37">
        <v>0</v>
      </c>
      <c r="L37">
        <v>0</v>
      </c>
      <c r="M37">
        <v>2</v>
      </c>
      <c r="N37">
        <v>1</v>
      </c>
    </row>
    <row r="38" spans="1:14" x14ac:dyDescent="0.2">
      <c r="A38">
        <v>54</v>
      </c>
      <c r="B38">
        <v>0</v>
      </c>
      <c r="C38">
        <v>2</v>
      </c>
      <c r="D38">
        <v>135</v>
      </c>
      <c r="E38">
        <v>304</v>
      </c>
      <c r="F38">
        <v>1</v>
      </c>
      <c r="G38">
        <v>1</v>
      </c>
      <c r="H38">
        <v>170</v>
      </c>
      <c r="I38">
        <v>0</v>
      </c>
      <c r="J38">
        <v>0</v>
      </c>
      <c r="K38">
        <v>2</v>
      </c>
      <c r="L38">
        <v>0</v>
      </c>
      <c r="M38">
        <v>2</v>
      </c>
      <c r="N38">
        <v>1</v>
      </c>
    </row>
    <row r="39" spans="1:14" x14ac:dyDescent="0.2">
      <c r="A39">
        <v>54</v>
      </c>
      <c r="B39">
        <v>1</v>
      </c>
      <c r="C39">
        <v>2</v>
      </c>
      <c r="D39">
        <v>150</v>
      </c>
      <c r="E39">
        <v>232</v>
      </c>
      <c r="F39">
        <v>0</v>
      </c>
      <c r="G39">
        <v>0</v>
      </c>
      <c r="H39">
        <v>165</v>
      </c>
      <c r="I39">
        <v>0</v>
      </c>
      <c r="J39">
        <v>1.6</v>
      </c>
      <c r="K39">
        <v>2</v>
      </c>
      <c r="L39">
        <v>0</v>
      </c>
      <c r="M39">
        <v>3</v>
      </c>
      <c r="N39">
        <v>1</v>
      </c>
    </row>
    <row r="40" spans="1:14" x14ac:dyDescent="0.2">
      <c r="A40">
        <v>65</v>
      </c>
      <c r="B40">
        <v>0</v>
      </c>
      <c r="C40">
        <v>2</v>
      </c>
      <c r="D40">
        <v>155</v>
      </c>
      <c r="E40">
        <v>269</v>
      </c>
      <c r="F40">
        <v>0</v>
      </c>
      <c r="G40">
        <v>1</v>
      </c>
      <c r="H40">
        <v>148</v>
      </c>
      <c r="I40">
        <v>0</v>
      </c>
      <c r="J40">
        <v>0.8</v>
      </c>
      <c r="K40">
        <v>2</v>
      </c>
      <c r="L40">
        <v>0</v>
      </c>
      <c r="M40">
        <v>2</v>
      </c>
      <c r="N40">
        <v>1</v>
      </c>
    </row>
    <row r="41" spans="1:14" x14ac:dyDescent="0.2">
      <c r="A41">
        <v>65</v>
      </c>
      <c r="B41">
        <v>0</v>
      </c>
      <c r="C41">
        <v>2</v>
      </c>
      <c r="D41">
        <v>160</v>
      </c>
      <c r="E41">
        <v>360</v>
      </c>
      <c r="F41">
        <v>0</v>
      </c>
      <c r="G41">
        <v>0</v>
      </c>
      <c r="H41">
        <v>151</v>
      </c>
      <c r="I41">
        <v>0</v>
      </c>
      <c r="J41">
        <v>0.8</v>
      </c>
      <c r="K41">
        <v>2</v>
      </c>
      <c r="L41">
        <v>0</v>
      </c>
      <c r="M41">
        <v>2</v>
      </c>
      <c r="N41">
        <v>1</v>
      </c>
    </row>
    <row r="42" spans="1:14" x14ac:dyDescent="0.2">
      <c r="A42">
        <v>51</v>
      </c>
      <c r="B42">
        <v>0</v>
      </c>
      <c r="C42">
        <v>2</v>
      </c>
      <c r="D42">
        <v>140</v>
      </c>
      <c r="E42">
        <v>308</v>
      </c>
      <c r="F42">
        <v>0</v>
      </c>
      <c r="G42">
        <v>0</v>
      </c>
      <c r="H42">
        <v>142</v>
      </c>
      <c r="I42">
        <v>0</v>
      </c>
      <c r="J42">
        <v>1.5</v>
      </c>
      <c r="K42">
        <v>2</v>
      </c>
      <c r="L42">
        <v>1</v>
      </c>
      <c r="M42">
        <v>2</v>
      </c>
      <c r="N42">
        <v>1</v>
      </c>
    </row>
    <row r="43" spans="1:14" x14ac:dyDescent="0.2">
      <c r="A43">
        <v>48</v>
      </c>
      <c r="B43">
        <v>1</v>
      </c>
      <c r="C43">
        <v>1</v>
      </c>
      <c r="D43">
        <v>130</v>
      </c>
      <c r="E43">
        <v>245</v>
      </c>
      <c r="F43">
        <v>0</v>
      </c>
      <c r="G43">
        <v>0</v>
      </c>
      <c r="H43">
        <v>180</v>
      </c>
      <c r="I43">
        <v>0</v>
      </c>
      <c r="J43">
        <v>0.2</v>
      </c>
      <c r="K43">
        <v>1</v>
      </c>
      <c r="L43">
        <v>0</v>
      </c>
      <c r="M43">
        <v>2</v>
      </c>
      <c r="N43">
        <v>1</v>
      </c>
    </row>
    <row r="44" spans="1:14" x14ac:dyDescent="0.2">
      <c r="A44">
        <v>45</v>
      </c>
      <c r="B44">
        <v>1</v>
      </c>
      <c r="C44">
        <v>0</v>
      </c>
      <c r="D44">
        <v>104</v>
      </c>
      <c r="E44">
        <v>208</v>
      </c>
      <c r="F44">
        <v>0</v>
      </c>
      <c r="G44">
        <v>0</v>
      </c>
      <c r="H44">
        <v>148</v>
      </c>
      <c r="I44">
        <v>1</v>
      </c>
      <c r="J44">
        <v>3</v>
      </c>
      <c r="K44">
        <v>1</v>
      </c>
      <c r="L44">
        <v>0</v>
      </c>
      <c r="M44">
        <v>2</v>
      </c>
      <c r="N44">
        <v>1</v>
      </c>
    </row>
    <row r="45" spans="1:14" x14ac:dyDescent="0.2">
      <c r="A45">
        <v>53</v>
      </c>
      <c r="B45">
        <v>0</v>
      </c>
      <c r="C45">
        <v>0</v>
      </c>
      <c r="D45">
        <v>130</v>
      </c>
      <c r="E45">
        <v>264</v>
      </c>
      <c r="F45">
        <v>0</v>
      </c>
      <c r="G45">
        <v>0</v>
      </c>
      <c r="H45">
        <v>143</v>
      </c>
      <c r="I45">
        <v>0</v>
      </c>
      <c r="J45">
        <v>0.4</v>
      </c>
      <c r="K45">
        <v>1</v>
      </c>
      <c r="L45">
        <v>0</v>
      </c>
      <c r="M45">
        <v>2</v>
      </c>
      <c r="N45">
        <v>1</v>
      </c>
    </row>
    <row r="46" spans="1:14" x14ac:dyDescent="0.2">
      <c r="A46">
        <v>39</v>
      </c>
      <c r="B46">
        <v>1</v>
      </c>
      <c r="C46">
        <v>2</v>
      </c>
      <c r="D46">
        <v>140</v>
      </c>
      <c r="E46">
        <v>321</v>
      </c>
      <c r="F46">
        <v>0</v>
      </c>
      <c r="G46">
        <v>0</v>
      </c>
      <c r="H46">
        <v>182</v>
      </c>
      <c r="I46">
        <v>0</v>
      </c>
      <c r="J46">
        <v>0</v>
      </c>
      <c r="K46">
        <v>2</v>
      </c>
      <c r="L46">
        <v>0</v>
      </c>
      <c r="M46">
        <v>2</v>
      </c>
      <c r="N46">
        <v>1</v>
      </c>
    </row>
    <row r="47" spans="1:14" x14ac:dyDescent="0.2">
      <c r="A47">
        <v>52</v>
      </c>
      <c r="B47">
        <v>1</v>
      </c>
      <c r="C47">
        <v>1</v>
      </c>
      <c r="D47">
        <v>120</v>
      </c>
      <c r="E47">
        <v>325</v>
      </c>
      <c r="F47">
        <v>0</v>
      </c>
      <c r="G47">
        <v>1</v>
      </c>
      <c r="H47">
        <v>172</v>
      </c>
      <c r="I47">
        <v>0</v>
      </c>
      <c r="J47">
        <v>0.2</v>
      </c>
      <c r="K47">
        <v>2</v>
      </c>
      <c r="L47">
        <v>0</v>
      </c>
      <c r="M47">
        <v>2</v>
      </c>
      <c r="N47">
        <v>1</v>
      </c>
    </row>
    <row r="48" spans="1:14" x14ac:dyDescent="0.2">
      <c r="A48">
        <v>44</v>
      </c>
      <c r="B48">
        <v>1</v>
      </c>
      <c r="C48">
        <v>2</v>
      </c>
      <c r="D48">
        <v>140</v>
      </c>
      <c r="E48">
        <v>235</v>
      </c>
      <c r="F48">
        <v>0</v>
      </c>
      <c r="G48">
        <v>0</v>
      </c>
      <c r="H48">
        <v>180</v>
      </c>
      <c r="I48">
        <v>0</v>
      </c>
      <c r="J48">
        <v>0</v>
      </c>
      <c r="K48">
        <v>2</v>
      </c>
      <c r="L48">
        <v>0</v>
      </c>
      <c r="M48">
        <v>2</v>
      </c>
      <c r="N48">
        <v>1</v>
      </c>
    </row>
    <row r="49" spans="1:14" x14ac:dyDescent="0.2">
      <c r="A49">
        <v>47</v>
      </c>
      <c r="B49">
        <v>1</v>
      </c>
      <c r="C49">
        <v>2</v>
      </c>
      <c r="D49">
        <v>138</v>
      </c>
      <c r="E49">
        <v>257</v>
      </c>
      <c r="F49">
        <v>0</v>
      </c>
      <c r="G49">
        <v>0</v>
      </c>
      <c r="H49">
        <v>156</v>
      </c>
      <c r="I49">
        <v>0</v>
      </c>
      <c r="J49">
        <v>0</v>
      </c>
      <c r="K49">
        <v>2</v>
      </c>
      <c r="L49">
        <v>0</v>
      </c>
      <c r="M49">
        <v>2</v>
      </c>
      <c r="N49">
        <v>1</v>
      </c>
    </row>
    <row r="50" spans="1:14" x14ac:dyDescent="0.2">
      <c r="A50">
        <v>53</v>
      </c>
      <c r="B50">
        <v>0</v>
      </c>
      <c r="C50">
        <v>2</v>
      </c>
      <c r="D50">
        <v>128</v>
      </c>
      <c r="E50">
        <v>216</v>
      </c>
      <c r="F50">
        <v>0</v>
      </c>
      <c r="G50">
        <v>0</v>
      </c>
      <c r="H50">
        <v>115</v>
      </c>
      <c r="I50">
        <v>0</v>
      </c>
      <c r="J50">
        <v>0</v>
      </c>
      <c r="K50">
        <v>2</v>
      </c>
      <c r="L50">
        <v>0</v>
      </c>
      <c r="M50">
        <v>0</v>
      </c>
      <c r="N50">
        <v>1</v>
      </c>
    </row>
    <row r="51" spans="1:14" x14ac:dyDescent="0.2">
      <c r="A51">
        <v>53</v>
      </c>
      <c r="B51">
        <v>0</v>
      </c>
      <c r="C51">
        <v>0</v>
      </c>
      <c r="D51">
        <v>138</v>
      </c>
      <c r="E51">
        <v>234</v>
      </c>
      <c r="F51">
        <v>0</v>
      </c>
      <c r="G51">
        <v>0</v>
      </c>
      <c r="H51">
        <v>160</v>
      </c>
      <c r="I51">
        <v>0</v>
      </c>
      <c r="J51">
        <v>0</v>
      </c>
      <c r="K51">
        <v>2</v>
      </c>
      <c r="L51">
        <v>0</v>
      </c>
      <c r="M51">
        <v>2</v>
      </c>
      <c r="N51">
        <v>1</v>
      </c>
    </row>
    <row r="52" spans="1:14" x14ac:dyDescent="0.2">
      <c r="A52">
        <v>51</v>
      </c>
      <c r="B52">
        <v>0</v>
      </c>
      <c r="C52">
        <v>2</v>
      </c>
      <c r="D52">
        <v>130</v>
      </c>
      <c r="E52">
        <v>256</v>
      </c>
      <c r="F52">
        <v>0</v>
      </c>
      <c r="G52">
        <v>0</v>
      </c>
      <c r="H52">
        <v>149</v>
      </c>
      <c r="I52">
        <v>0</v>
      </c>
      <c r="J52">
        <v>0.5</v>
      </c>
      <c r="K52">
        <v>2</v>
      </c>
      <c r="L52">
        <v>0</v>
      </c>
      <c r="M52">
        <v>2</v>
      </c>
      <c r="N52">
        <v>1</v>
      </c>
    </row>
    <row r="53" spans="1:14" x14ac:dyDescent="0.2">
      <c r="A53">
        <v>66</v>
      </c>
      <c r="B53">
        <v>1</v>
      </c>
      <c r="C53">
        <v>0</v>
      </c>
      <c r="D53">
        <v>120</v>
      </c>
      <c r="E53">
        <v>302</v>
      </c>
      <c r="F53">
        <v>0</v>
      </c>
      <c r="G53">
        <v>0</v>
      </c>
      <c r="H53">
        <v>151</v>
      </c>
      <c r="I53">
        <v>0</v>
      </c>
      <c r="J53">
        <v>0.4</v>
      </c>
      <c r="K53">
        <v>1</v>
      </c>
      <c r="L53">
        <v>0</v>
      </c>
      <c r="M53">
        <v>2</v>
      </c>
      <c r="N53">
        <v>1</v>
      </c>
    </row>
    <row r="54" spans="1:14" x14ac:dyDescent="0.2">
      <c r="A54">
        <v>62</v>
      </c>
      <c r="B54">
        <v>1</v>
      </c>
      <c r="C54">
        <v>2</v>
      </c>
      <c r="D54">
        <v>130</v>
      </c>
      <c r="E54">
        <v>231</v>
      </c>
      <c r="F54">
        <v>0</v>
      </c>
      <c r="G54">
        <v>1</v>
      </c>
      <c r="H54">
        <v>146</v>
      </c>
      <c r="I54">
        <v>0</v>
      </c>
      <c r="J54">
        <v>1.8</v>
      </c>
      <c r="K54">
        <v>1</v>
      </c>
      <c r="L54">
        <v>3</v>
      </c>
      <c r="M54">
        <v>3</v>
      </c>
      <c r="N54">
        <v>1</v>
      </c>
    </row>
    <row r="55" spans="1:14" x14ac:dyDescent="0.2">
      <c r="A55">
        <v>44</v>
      </c>
      <c r="B55">
        <v>0</v>
      </c>
      <c r="C55">
        <v>2</v>
      </c>
      <c r="D55">
        <v>108</v>
      </c>
      <c r="E55">
        <v>141</v>
      </c>
      <c r="F55">
        <v>0</v>
      </c>
      <c r="G55">
        <v>1</v>
      </c>
      <c r="H55">
        <v>175</v>
      </c>
      <c r="I55">
        <v>0</v>
      </c>
      <c r="J55">
        <v>0.6</v>
      </c>
      <c r="K55">
        <v>1</v>
      </c>
      <c r="L55">
        <v>0</v>
      </c>
      <c r="M55">
        <v>2</v>
      </c>
      <c r="N55">
        <v>1</v>
      </c>
    </row>
    <row r="56" spans="1:14" x14ac:dyDescent="0.2">
      <c r="A56">
        <v>63</v>
      </c>
      <c r="B56">
        <v>0</v>
      </c>
      <c r="C56">
        <v>2</v>
      </c>
      <c r="D56">
        <v>135</v>
      </c>
      <c r="E56">
        <v>252</v>
      </c>
      <c r="F56">
        <v>0</v>
      </c>
      <c r="G56">
        <v>0</v>
      </c>
      <c r="H56">
        <v>172</v>
      </c>
      <c r="I56">
        <v>0</v>
      </c>
      <c r="J56">
        <v>0</v>
      </c>
      <c r="K56">
        <v>2</v>
      </c>
      <c r="L56">
        <v>0</v>
      </c>
      <c r="M56">
        <v>2</v>
      </c>
      <c r="N56">
        <v>1</v>
      </c>
    </row>
    <row r="57" spans="1:14" x14ac:dyDescent="0.2">
      <c r="A57">
        <v>52</v>
      </c>
      <c r="B57">
        <v>1</v>
      </c>
      <c r="C57">
        <v>1</v>
      </c>
      <c r="D57">
        <v>134</v>
      </c>
      <c r="E57">
        <v>201</v>
      </c>
      <c r="F57">
        <v>0</v>
      </c>
      <c r="G57">
        <v>1</v>
      </c>
      <c r="H57">
        <v>158</v>
      </c>
      <c r="I57">
        <v>0</v>
      </c>
      <c r="J57">
        <v>0.8</v>
      </c>
      <c r="K57">
        <v>2</v>
      </c>
      <c r="L57">
        <v>1</v>
      </c>
      <c r="M57">
        <v>2</v>
      </c>
      <c r="N57">
        <v>1</v>
      </c>
    </row>
    <row r="58" spans="1:14" x14ac:dyDescent="0.2">
      <c r="A58">
        <v>48</v>
      </c>
      <c r="B58">
        <v>1</v>
      </c>
      <c r="C58">
        <v>0</v>
      </c>
      <c r="D58">
        <v>122</v>
      </c>
      <c r="E58">
        <v>222</v>
      </c>
      <c r="F58">
        <v>0</v>
      </c>
      <c r="G58">
        <v>0</v>
      </c>
      <c r="H58">
        <v>186</v>
      </c>
      <c r="I58">
        <v>0</v>
      </c>
      <c r="J58">
        <v>0</v>
      </c>
      <c r="K58">
        <v>2</v>
      </c>
      <c r="L58">
        <v>0</v>
      </c>
      <c r="M58">
        <v>2</v>
      </c>
      <c r="N58">
        <v>1</v>
      </c>
    </row>
    <row r="59" spans="1:14" x14ac:dyDescent="0.2">
      <c r="A59">
        <v>45</v>
      </c>
      <c r="B59">
        <v>1</v>
      </c>
      <c r="C59">
        <v>0</v>
      </c>
      <c r="D59">
        <v>115</v>
      </c>
      <c r="E59">
        <v>260</v>
      </c>
      <c r="F59">
        <v>0</v>
      </c>
      <c r="G59">
        <v>0</v>
      </c>
      <c r="H59">
        <v>185</v>
      </c>
      <c r="I59">
        <v>0</v>
      </c>
      <c r="J59">
        <v>0</v>
      </c>
      <c r="K59">
        <v>2</v>
      </c>
      <c r="L59">
        <v>0</v>
      </c>
      <c r="M59">
        <v>2</v>
      </c>
      <c r="N59">
        <v>1</v>
      </c>
    </row>
    <row r="60" spans="1:14" x14ac:dyDescent="0.2">
      <c r="A60">
        <v>34</v>
      </c>
      <c r="B60">
        <v>1</v>
      </c>
      <c r="C60">
        <v>3</v>
      </c>
      <c r="D60">
        <v>118</v>
      </c>
      <c r="E60">
        <v>182</v>
      </c>
      <c r="F60">
        <v>0</v>
      </c>
      <c r="G60">
        <v>0</v>
      </c>
      <c r="H60">
        <v>174</v>
      </c>
      <c r="I60">
        <v>0</v>
      </c>
      <c r="J60">
        <v>0</v>
      </c>
      <c r="K60">
        <v>2</v>
      </c>
      <c r="L60">
        <v>0</v>
      </c>
      <c r="M60">
        <v>2</v>
      </c>
      <c r="N60">
        <v>1</v>
      </c>
    </row>
    <row r="61" spans="1:14" x14ac:dyDescent="0.2">
      <c r="A61">
        <v>57</v>
      </c>
      <c r="B61">
        <v>0</v>
      </c>
      <c r="C61">
        <v>0</v>
      </c>
      <c r="D61">
        <v>128</v>
      </c>
      <c r="E61">
        <v>303</v>
      </c>
      <c r="F61">
        <v>0</v>
      </c>
      <c r="G61">
        <v>0</v>
      </c>
      <c r="H61">
        <v>159</v>
      </c>
      <c r="I61">
        <v>0</v>
      </c>
      <c r="J61">
        <v>0</v>
      </c>
      <c r="K61">
        <v>2</v>
      </c>
      <c r="L61">
        <v>1</v>
      </c>
      <c r="M61">
        <v>2</v>
      </c>
      <c r="N61">
        <v>1</v>
      </c>
    </row>
    <row r="62" spans="1:14" x14ac:dyDescent="0.2">
      <c r="A62">
        <v>71</v>
      </c>
      <c r="B62">
        <v>0</v>
      </c>
      <c r="C62">
        <v>2</v>
      </c>
      <c r="D62">
        <v>110</v>
      </c>
      <c r="E62">
        <v>265</v>
      </c>
      <c r="F62">
        <v>1</v>
      </c>
      <c r="G62">
        <v>0</v>
      </c>
      <c r="H62">
        <v>130</v>
      </c>
      <c r="I62">
        <v>0</v>
      </c>
      <c r="J62">
        <v>0</v>
      </c>
      <c r="K62">
        <v>2</v>
      </c>
      <c r="L62">
        <v>1</v>
      </c>
      <c r="M62">
        <v>2</v>
      </c>
      <c r="N62">
        <v>1</v>
      </c>
    </row>
    <row r="63" spans="1:14" x14ac:dyDescent="0.2">
      <c r="A63">
        <v>54</v>
      </c>
      <c r="B63">
        <v>1</v>
      </c>
      <c r="C63">
        <v>1</v>
      </c>
      <c r="D63">
        <v>108</v>
      </c>
      <c r="E63">
        <v>309</v>
      </c>
      <c r="F63">
        <v>0</v>
      </c>
      <c r="G63">
        <v>1</v>
      </c>
      <c r="H63">
        <v>156</v>
      </c>
      <c r="I63">
        <v>0</v>
      </c>
      <c r="J63">
        <v>0</v>
      </c>
      <c r="K63">
        <v>2</v>
      </c>
      <c r="L63">
        <v>0</v>
      </c>
      <c r="M63">
        <v>3</v>
      </c>
      <c r="N63">
        <v>1</v>
      </c>
    </row>
    <row r="64" spans="1:14" x14ac:dyDescent="0.2">
      <c r="A64">
        <v>52</v>
      </c>
      <c r="B64">
        <v>1</v>
      </c>
      <c r="C64">
        <v>3</v>
      </c>
      <c r="D64">
        <v>118</v>
      </c>
      <c r="E64">
        <v>186</v>
      </c>
      <c r="F64">
        <v>0</v>
      </c>
      <c r="G64">
        <v>0</v>
      </c>
      <c r="H64">
        <v>190</v>
      </c>
      <c r="I64">
        <v>0</v>
      </c>
      <c r="J64">
        <v>0</v>
      </c>
      <c r="K64">
        <v>1</v>
      </c>
      <c r="L64">
        <v>0</v>
      </c>
      <c r="M64">
        <v>1</v>
      </c>
      <c r="N64">
        <v>1</v>
      </c>
    </row>
    <row r="65" spans="1:14" x14ac:dyDescent="0.2">
      <c r="A65">
        <v>41</v>
      </c>
      <c r="B65">
        <v>1</v>
      </c>
      <c r="C65">
        <v>1</v>
      </c>
      <c r="D65">
        <v>135</v>
      </c>
      <c r="E65">
        <v>203</v>
      </c>
      <c r="F65">
        <v>0</v>
      </c>
      <c r="G65">
        <v>1</v>
      </c>
      <c r="H65">
        <v>132</v>
      </c>
      <c r="I65">
        <v>0</v>
      </c>
      <c r="J65">
        <v>0</v>
      </c>
      <c r="K65">
        <v>1</v>
      </c>
      <c r="L65">
        <v>0</v>
      </c>
      <c r="M65">
        <v>1</v>
      </c>
      <c r="N65">
        <v>1</v>
      </c>
    </row>
    <row r="66" spans="1:14" x14ac:dyDescent="0.2">
      <c r="A66">
        <v>58</v>
      </c>
      <c r="B66">
        <v>1</v>
      </c>
      <c r="C66">
        <v>2</v>
      </c>
      <c r="D66">
        <v>140</v>
      </c>
      <c r="E66">
        <v>211</v>
      </c>
      <c r="F66">
        <v>1</v>
      </c>
      <c r="G66">
        <v>0</v>
      </c>
      <c r="H66">
        <v>165</v>
      </c>
      <c r="I66">
        <v>0</v>
      </c>
      <c r="J66">
        <v>0</v>
      </c>
      <c r="K66">
        <v>2</v>
      </c>
      <c r="L66">
        <v>0</v>
      </c>
      <c r="M66">
        <v>2</v>
      </c>
      <c r="N66">
        <v>1</v>
      </c>
    </row>
    <row r="67" spans="1:14" x14ac:dyDescent="0.2">
      <c r="A67">
        <v>35</v>
      </c>
      <c r="B67">
        <v>0</v>
      </c>
      <c r="C67">
        <v>0</v>
      </c>
      <c r="D67">
        <v>138</v>
      </c>
      <c r="E67">
        <v>183</v>
      </c>
      <c r="F67">
        <v>0</v>
      </c>
      <c r="G67">
        <v>1</v>
      </c>
      <c r="H67">
        <v>182</v>
      </c>
      <c r="I67">
        <v>0</v>
      </c>
      <c r="J67">
        <v>1.4</v>
      </c>
      <c r="K67">
        <v>2</v>
      </c>
      <c r="L67">
        <v>0</v>
      </c>
      <c r="M67">
        <v>2</v>
      </c>
      <c r="N67">
        <v>1</v>
      </c>
    </row>
    <row r="68" spans="1:14" x14ac:dyDescent="0.2">
      <c r="A68">
        <v>51</v>
      </c>
      <c r="B68">
        <v>1</v>
      </c>
      <c r="C68">
        <v>2</v>
      </c>
      <c r="D68">
        <v>100</v>
      </c>
      <c r="E68">
        <v>222</v>
      </c>
      <c r="F68">
        <v>0</v>
      </c>
      <c r="G68">
        <v>1</v>
      </c>
      <c r="H68">
        <v>143</v>
      </c>
      <c r="I68">
        <v>1</v>
      </c>
      <c r="J68">
        <v>1.2</v>
      </c>
      <c r="K68">
        <v>1</v>
      </c>
      <c r="L68">
        <v>0</v>
      </c>
      <c r="M68">
        <v>2</v>
      </c>
      <c r="N68">
        <v>1</v>
      </c>
    </row>
    <row r="69" spans="1:14" x14ac:dyDescent="0.2">
      <c r="A69">
        <v>45</v>
      </c>
      <c r="B69">
        <v>0</v>
      </c>
      <c r="C69">
        <v>1</v>
      </c>
      <c r="D69">
        <v>130</v>
      </c>
      <c r="E69">
        <v>234</v>
      </c>
      <c r="F69">
        <v>0</v>
      </c>
      <c r="G69">
        <v>0</v>
      </c>
      <c r="H69">
        <v>175</v>
      </c>
      <c r="I69">
        <v>0</v>
      </c>
      <c r="J69">
        <v>0.6</v>
      </c>
      <c r="K69">
        <v>1</v>
      </c>
      <c r="L69">
        <v>0</v>
      </c>
      <c r="M69">
        <v>2</v>
      </c>
      <c r="N69">
        <v>1</v>
      </c>
    </row>
    <row r="70" spans="1:14" x14ac:dyDescent="0.2">
      <c r="A70">
        <v>44</v>
      </c>
      <c r="B70">
        <v>1</v>
      </c>
      <c r="C70">
        <v>1</v>
      </c>
      <c r="D70">
        <v>120</v>
      </c>
      <c r="E70">
        <v>220</v>
      </c>
      <c r="F70">
        <v>0</v>
      </c>
      <c r="G70">
        <v>1</v>
      </c>
      <c r="H70">
        <v>170</v>
      </c>
      <c r="I70">
        <v>0</v>
      </c>
      <c r="J70">
        <v>0</v>
      </c>
      <c r="K70">
        <v>2</v>
      </c>
      <c r="L70">
        <v>0</v>
      </c>
      <c r="M70">
        <v>2</v>
      </c>
      <c r="N70">
        <v>1</v>
      </c>
    </row>
    <row r="71" spans="1:14" x14ac:dyDescent="0.2">
      <c r="A71">
        <v>62</v>
      </c>
      <c r="B71">
        <v>0</v>
      </c>
      <c r="C71">
        <v>0</v>
      </c>
      <c r="D71">
        <v>124</v>
      </c>
      <c r="E71">
        <v>209</v>
      </c>
      <c r="F71">
        <v>0</v>
      </c>
      <c r="G71">
        <v>1</v>
      </c>
      <c r="H71">
        <v>163</v>
      </c>
      <c r="I71">
        <v>0</v>
      </c>
      <c r="J71">
        <v>0</v>
      </c>
      <c r="K71">
        <v>2</v>
      </c>
      <c r="L71">
        <v>0</v>
      </c>
      <c r="M71">
        <v>2</v>
      </c>
      <c r="N71">
        <v>1</v>
      </c>
    </row>
    <row r="72" spans="1:14" x14ac:dyDescent="0.2">
      <c r="A72">
        <v>54</v>
      </c>
      <c r="B72">
        <v>1</v>
      </c>
      <c r="C72">
        <v>2</v>
      </c>
      <c r="D72">
        <v>120</v>
      </c>
      <c r="E72">
        <v>258</v>
      </c>
      <c r="F72">
        <v>0</v>
      </c>
      <c r="G72">
        <v>0</v>
      </c>
      <c r="H72">
        <v>147</v>
      </c>
      <c r="I72">
        <v>0</v>
      </c>
      <c r="J72">
        <v>0.4</v>
      </c>
      <c r="K72">
        <v>1</v>
      </c>
      <c r="L72">
        <v>0</v>
      </c>
      <c r="M72">
        <v>3</v>
      </c>
      <c r="N72">
        <v>1</v>
      </c>
    </row>
    <row r="73" spans="1:14" x14ac:dyDescent="0.2">
      <c r="A73">
        <v>51</v>
      </c>
      <c r="B73">
        <v>1</v>
      </c>
      <c r="C73">
        <v>2</v>
      </c>
      <c r="D73">
        <v>94</v>
      </c>
      <c r="E73">
        <v>227</v>
      </c>
      <c r="F73">
        <v>0</v>
      </c>
      <c r="G73">
        <v>1</v>
      </c>
      <c r="H73">
        <v>154</v>
      </c>
      <c r="I73">
        <v>1</v>
      </c>
      <c r="J73">
        <v>0</v>
      </c>
      <c r="K73">
        <v>2</v>
      </c>
      <c r="L73">
        <v>1</v>
      </c>
      <c r="M73">
        <v>3</v>
      </c>
      <c r="N73">
        <v>1</v>
      </c>
    </row>
    <row r="74" spans="1:14" x14ac:dyDescent="0.2">
      <c r="A74">
        <v>29</v>
      </c>
      <c r="B74">
        <v>1</v>
      </c>
      <c r="C74">
        <v>1</v>
      </c>
      <c r="D74">
        <v>130</v>
      </c>
      <c r="E74">
        <v>204</v>
      </c>
      <c r="F74">
        <v>0</v>
      </c>
      <c r="G74">
        <v>0</v>
      </c>
      <c r="H74">
        <v>202</v>
      </c>
      <c r="I74">
        <v>0</v>
      </c>
      <c r="J74">
        <v>0</v>
      </c>
      <c r="K74">
        <v>2</v>
      </c>
      <c r="L74">
        <v>0</v>
      </c>
      <c r="M74">
        <v>2</v>
      </c>
      <c r="N74">
        <v>1</v>
      </c>
    </row>
    <row r="75" spans="1:14" x14ac:dyDescent="0.2">
      <c r="A75">
        <v>51</v>
      </c>
      <c r="B75">
        <v>1</v>
      </c>
      <c r="C75">
        <v>0</v>
      </c>
      <c r="D75">
        <v>140</v>
      </c>
      <c r="E75">
        <v>261</v>
      </c>
      <c r="F75">
        <v>0</v>
      </c>
      <c r="G75">
        <v>0</v>
      </c>
      <c r="H75">
        <v>186</v>
      </c>
      <c r="I75">
        <v>1</v>
      </c>
      <c r="J75">
        <v>0</v>
      </c>
      <c r="K75">
        <v>2</v>
      </c>
      <c r="L75">
        <v>0</v>
      </c>
      <c r="M75">
        <v>2</v>
      </c>
      <c r="N75">
        <v>1</v>
      </c>
    </row>
    <row r="76" spans="1:14" x14ac:dyDescent="0.2">
      <c r="A76">
        <v>43</v>
      </c>
      <c r="B76">
        <v>0</v>
      </c>
      <c r="C76">
        <v>2</v>
      </c>
      <c r="D76">
        <v>122</v>
      </c>
      <c r="E76">
        <v>213</v>
      </c>
      <c r="F76">
        <v>0</v>
      </c>
      <c r="G76">
        <v>1</v>
      </c>
      <c r="H76">
        <v>165</v>
      </c>
      <c r="I76">
        <v>0</v>
      </c>
      <c r="J76">
        <v>0.2</v>
      </c>
      <c r="K76">
        <v>1</v>
      </c>
      <c r="L76">
        <v>0</v>
      </c>
      <c r="M76">
        <v>2</v>
      </c>
      <c r="N76">
        <v>1</v>
      </c>
    </row>
    <row r="77" spans="1:14" x14ac:dyDescent="0.2">
      <c r="A77">
        <v>55</v>
      </c>
      <c r="B77">
        <v>0</v>
      </c>
      <c r="C77">
        <v>1</v>
      </c>
      <c r="D77">
        <v>135</v>
      </c>
      <c r="E77">
        <v>250</v>
      </c>
      <c r="F77">
        <v>0</v>
      </c>
      <c r="G77">
        <v>0</v>
      </c>
      <c r="H77">
        <v>161</v>
      </c>
      <c r="I77">
        <v>0</v>
      </c>
      <c r="J77">
        <v>1.4</v>
      </c>
      <c r="K77">
        <v>1</v>
      </c>
      <c r="L77">
        <v>0</v>
      </c>
      <c r="M77">
        <v>2</v>
      </c>
      <c r="N77">
        <v>1</v>
      </c>
    </row>
    <row r="78" spans="1:14" x14ac:dyDescent="0.2">
      <c r="A78">
        <v>51</v>
      </c>
      <c r="B78">
        <v>1</v>
      </c>
      <c r="C78">
        <v>2</v>
      </c>
      <c r="D78">
        <v>125</v>
      </c>
      <c r="E78">
        <v>245</v>
      </c>
      <c r="F78">
        <v>1</v>
      </c>
      <c r="G78">
        <v>0</v>
      </c>
      <c r="H78">
        <v>166</v>
      </c>
      <c r="I78">
        <v>0</v>
      </c>
      <c r="J78">
        <v>2.4</v>
      </c>
      <c r="K78">
        <v>1</v>
      </c>
      <c r="L78">
        <v>0</v>
      </c>
      <c r="M78">
        <v>2</v>
      </c>
      <c r="N78">
        <v>1</v>
      </c>
    </row>
    <row r="79" spans="1:14" x14ac:dyDescent="0.2">
      <c r="A79">
        <v>59</v>
      </c>
      <c r="B79">
        <v>1</v>
      </c>
      <c r="C79">
        <v>1</v>
      </c>
      <c r="D79">
        <v>140</v>
      </c>
      <c r="E79">
        <v>221</v>
      </c>
      <c r="F79">
        <v>0</v>
      </c>
      <c r="G79">
        <v>1</v>
      </c>
      <c r="H79">
        <v>164</v>
      </c>
      <c r="I79">
        <v>1</v>
      </c>
      <c r="J79">
        <v>0</v>
      </c>
      <c r="K79">
        <v>2</v>
      </c>
      <c r="L79">
        <v>0</v>
      </c>
      <c r="M79">
        <v>2</v>
      </c>
      <c r="N79">
        <v>1</v>
      </c>
    </row>
    <row r="80" spans="1:14" x14ac:dyDescent="0.2">
      <c r="A80">
        <v>52</v>
      </c>
      <c r="B80">
        <v>1</v>
      </c>
      <c r="C80">
        <v>1</v>
      </c>
      <c r="D80">
        <v>128</v>
      </c>
      <c r="E80">
        <v>205</v>
      </c>
      <c r="F80">
        <v>1</v>
      </c>
      <c r="G80">
        <v>1</v>
      </c>
      <c r="H80">
        <v>184</v>
      </c>
      <c r="I80">
        <v>0</v>
      </c>
      <c r="J80">
        <v>0</v>
      </c>
      <c r="K80">
        <v>2</v>
      </c>
      <c r="L80">
        <v>0</v>
      </c>
      <c r="M80">
        <v>2</v>
      </c>
      <c r="N80">
        <v>1</v>
      </c>
    </row>
    <row r="81" spans="1:14" x14ac:dyDescent="0.2">
      <c r="A81">
        <v>58</v>
      </c>
      <c r="B81">
        <v>1</v>
      </c>
      <c r="C81">
        <v>2</v>
      </c>
      <c r="D81">
        <v>105</v>
      </c>
      <c r="E81">
        <v>240</v>
      </c>
      <c r="F81">
        <v>0</v>
      </c>
      <c r="G81">
        <v>0</v>
      </c>
      <c r="H81">
        <v>154</v>
      </c>
      <c r="I81">
        <v>1</v>
      </c>
      <c r="J81">
        <v>0.6</v>
      </c>
      <c r="K81">
        <v>1</v>
      </c>
      <c r="L81">
        <v>0</v>
      </c>
      <c r="M81">
        <v>3</v>
      </c>
      <c r="N81">
        <v>1</v>
      </c>
    </row>
    <row r="82" spans="1:14" x14ac:dyDescent="0.2">
      <c r="A82">
        <v>41</v>
      </c>
      <c r="B82">
        <v>1</v>
      </c>
      <c r="C82">
        <v>2</v>
      </c>
      <c r="D82">
        <v>112</v>
      </c>
      <c r="E82">
        <v>250</v>
      </c>
      <c r="F82">
        <v>0</v>
      </c>
      <c r="G82">
        <v>1</v>
      </c>
      <c r="H82">
        <v>179</v>
      </c>
      <c r="I82">
        <v>0</v>
      </c>
      <c r="J82">
        <v>0</v>
      </c>
      <c r="K82">
        <v>2</v>
      </c>
      <c r="L82">
        <v>0</v>
      </c>
      <c r="M82">
        <v>2</v>
      </c>
      <c r="N82">
        <v>1</v>
      </c>
    </row>
    <row r="83" spans="1:14" x14ac:dyDescent="0.2">
      <c r="A83">
        <v>45</v>
      </c>
      <c r="B83">
        <v>1</v>
      </c>
      <c r="C83">
        <v>1</v>
      </c>
      <c r="D83">
        <v>128</v>
      </c>
      <c r="E83">
        <v>308</v>
      </c>
      <c r="F83">
        <v>0</v>
      </c>
      <c r="G83">
        <v>0</v>
      </c>
      <c r="H83">
        <v>170</v>
      </c>
      <c r="I83">
        <v>0</v>
      </c>
      <c r="J83">
        <v>0</v>
      </c>
      <c r="K83">
        <v>2</v>
      </c>
      <c r="L83">
        <v>0</v>
      </c>
      <c r="M83">
        <v>2</v>
      </c>
      <c r="N83">
        <v>1</v>
      </c>
    </row>
    <row r="84" spans="1:14" x14ac:dyDescent="0.2">
      <c r="A84">
        <v>60</v>
      </c>
      <c r="B84">
        <v>0</v>
      </c>
      <c r="C84">
        <v>2</v>
      </c>
      <c r="D84">
        <v>102</v>
      </c>
      <c r="E84">
        <v>318</v>
      </c>
      <c r="F84">
        <v>0</v>
      </c>
      <c r="G84">
        <v>1</v>
      </c>
      <c r="H84">
        <v>160</v>
      </c>
      <c r="I84">
        <v>0</v>
      </c>
      <c r="J84">
        <v>0</v>
      </c>
      <c r="K84">
        <v>2</v>
      </c>
      <c r="L84">
        <v>1</v>
      </c>
      <c r="M84">
        <v>2</v>
      </c>
      <c r="N84">
        <v>1</v>
      </c>
    </row>
    <row r="85" spans="1:14" x14ac:dyDescent="0.2">
      <c r="A85">
        <v>52</v>
      </c>
      <c r="B85">
        <v>1</v>
      </c>
      <c r="C85">
        <v>3</v>
      </c>
      <c r="D85">
        <v>152</v>
      </c>
      <c r="E85">
        <v>298</v>
      </c>
      <c r="F85">
        <v>1</v>
      </c>
      <c r="G85">
        <v>1</v>
      </c>
      <c r="H85">
        <v>178</v>
      </c>
      <c r="I85">
        <v>0</v>
      </c>
      <c r="J85">
        <v>1.2</v>
      </c>
      <c r="K85">
        <v>1</v>
      </c>
      <c r="L85">
        <v>0</v>
      </c>
      <c r="M85">
        <v>3</v>
      </c>
      <c r="N85">
        <v>1</v>
      </c>
    </row>
    <row r="86" spans="1:14" x14ac:dyDescent="0.2">
      <c r="A86">
        <v>42</v>
      </c>
      <c r="B86">
        <v>0</v>
      </c>
      <c r="C86">
        <v>0</v>
      </c>
      <c r="D86">
        <v>102</v>
      </c>
      <c r="E86">
        <v>265</v>
      </c>
      <c r="F86">
        <v>0</v>
      </c>
      <c r="G86">
        <v>0</v>
      </c>
      <c r="H86">
        <v>122</v>
      </c>
      <c r="I86">
        <v>0</v>
      </c>
      <c r="J86">
        <v>0.6</v>
      </c>
      <c r="K86">
        <v>1</v>
      </c>
      <c r="L86">
        <v>0</v>
      </c>
      <c r="M86">
        <v>2</v>
      </c>
      <c r="N86">
        <v>1</v>
      </c>
    </row>
    <row r="87" spans="1:14" x14ac:dyDescent="0.2">
      <c r="A87">
        <v>67</v>
      </c>
      <c r="B87">
        <v>0</v>
      </c>
      <c r="C87">
        <v>2</v>
      </c>
      <c r="D87">
        <v>115</v>
      </c>
      <c r="E87">
        <v>564</v>
      </c>
      <c r="F87">
        <v>0</v>
      </c>
      <c r="G87">
        <v>0</v>
      </c>
      <c r="H87">
        <v>160</v>
      </c>
      <c r="I87">
        <v>0</v>
      </c>
      <c r="J87">
        <v>1.6</v>
      </c>
      <c r="K87">
        <v>1</v>
      </c>
      <c r="L87">
        <v>0</v>
      </c>
      <c r="M87">
        <v>3</v>
      </c>
      <c r="N87">
        <v>1</v>
      </c>
    </row>
    <row r="88" spans="1:14" x14ac:dyDescent="0.2">
      <c r="A88">
        <v>68</v>
      </c>
      <c r="B88">
        <v>1</v>
      </c>
      <c r="C88">
        <v>2</v>
      </c>
      <c r="D88">
        <v>118</v>
      </c>
      <c r="E88">
        <v>277</v>
      </c>
      <c r="F88">
        <v>0</v>
      </c>
      <c r="G88">
        <v>1</v>
      </c>
      <c r="H88">
        <v>151</v>
      </c>
      <c r="I88">
        <v>0</v>
      </c>
      <c r="J88">
        <v>1</v>
      </c>
      <c r="K88">
        <v>2</v>
      </c>
      <c r="L88">
        <v>1</v>
      </c>
      <c r="M88">
        <v>3</v>
      </c>
      <c r="N88">
        <v>1</v>
      </c>
    </row>
    <row r="89" spans="1:14" x14ac:dyDescent="0.2">
      <c r="A89">
        <v>46</v>
      </c>
      <c r="B89">
        <v>1</v>
      </c>
      <c r="C89">
        <v>1</v>
      </c>
      <c r="D89">
        <v>101</v>
      </c>
      <c r="E89">
        <v>197</v>
      </c>
      <c r="F89">
        <v>1</v>
      </c>
      <c r="G89">
        <v>1</v>
      </c>
      <c r="H89">
        <v>156</v>
      </c>
      <c r="I89">
        <v>0</v>
      </c>
      <c r="J89">
        <v>0</v>
      </c>
      <c r="K89">
        <v>2</v>
      </c>
      <c r="L89">
        <v>0</v>
      </c>
      <c r="M89">
        <v>3</v>
      </c>
      <c r="N89">
        <v>1</v>
      </c>
    </row>
    <row r="90" spans="1:14" x14ac:dyDescent="0.2">
      <c r="A90">
        <v>54</v>
      </c>
      <c r="B90">
        <v>0</v>
      </c>
      <c r="C90">
        <v>2</v>
      </c>
      <c r="D90">
        <v>110</v>
      </c>
      <c r="E90">
        <v>214</v>
      </c>
      <c r="F90">
        <v>0</v>
      </c>
      <c r="G90">
        <v>1</v>
      </c>
      <c r="H90">
        <v>158</v>
      </c>
      <c r="I90">
        <v>0</v>
      </c>
      <c r="J90">
        <v>1.6</v>
      </c>
      <c r="K90">
        <v>1</v>
      </c>
      <c r="L90">
        <v>0</v>
      </c>
      <c r="M90">
        <v>2</v>
      </c>
      <c r="N90">
        <v>1</v>
      </c>
    </row>
    <row r="91" spans="1:14" x14ac:dyDescent="0.2">
      <c r="A91">
        <v>58</v>
      </c>
      <c r="B91">
        <v>0</v>
      </c>
      <c r="C91">
        <v>0</v>
      </c>
      <c r="D91">
        <v>100</v>
      </c>
      <c r="E91">
        <v>248</v>
      </c>
      <c r="F91">
        <v>0</v>
      </c>
      <c r="G91">
        <v>0</v>
      </c>
      <c r="H91">
        <v>122</v>
      </c>
      <c r="I91">
        <v>0</v>
      </c>
      <c r="J91">
        <v>1</v>
      </c>
      <c r="K91">
        <v>1</v>
      </c>
      <c r="L91">
        <v>0</v>
      </c>
      <c r="M91">
        <v>2</v>
      </c>
      <c r="N91">
        <v>1</v>
      </c>
    </row>
    <row r="92" spans="1:14" x14ac:dyDescent="0.2">
      <c r="A92">
        <v>48</v>
      </c>
      <c r="B92">
        <v>1</v>
      </c>
      <c r="C92">
        <v>2</v>
      </c>
      <c r="D92">
        <v>124</v>
      </c>
      <c r="E92">
        <v>255</v>
      </c>
      <c r="F92">
        <v>1</v>
      </c>
      <c r="G92">
        <v>1</v>
      </c>
      <c r="H92">
        <v>175</v>
      </c>
      <c r="I92">
        <v>0</v>
      </c>
      <c r="J92">
        <v>0</v>
      </c>
      <c r="K92">
        <v>2</v>
      </c>
      <c r="L92">
        <v>2</v>
      </c>
      <c r="M92">
        <v>2</v>
      </c>
      <c r="N92">
        <v>1</v>
      </c>
    </row>
    <row r="93" spans="1:14" x14ac:dyDescent="0.2">
      <c r="A93">
        <v>57</v>
      </c>
      <c r="B93">
        <v>1</v>
      </c>
      <c r="C93">
        <v>0</v>
      </c>
      <c r="D93">
        <v>132</v>
      </c>
      <c r="E93">
        <v>207</v>
      </c>
      <c r="F93">
        <v>0</v>
      </c>
      <c r="G93">
        <v>1</v>
      </c>
      <c r="H93">
        <v>168</v>
      </c>
      <c r="I93">
        <v>1</v>
      </c>
      <c r="J93">
        <v>0</v>
      </c>
      <c r="K93">
        <v>2</v>
      </c>
      <c r="L93">
        <v>0</v>
      </c>
      <c r="M93">
        <v>3</v>
      </c>
      <c r="N93">
        <v>1</v>
      </c>
    </row>
    <row r="94" spans="1:14" x14ac:dyDescent="0.2">
      <c r="A94">
        <v>52</v>
      </c>
      <c r="B94">
        <v>1</v>
      </c>
      <c r="C94">
        <v>2</v>
      </c>
      <c r="D94">
        <v>138</v>
      </c>
      <c r="E94">
        <v>223</v>
      </c>
      <c r="F94">
        <v>0</v>
      </c>
      <c r="G94">
        <v>1</v>
      </c>
      <c r="H94">
        <v>169</v>
      </c>
      <c r="I94">
        <v>0</v>
      </c>
      <c r="J94">
        <v>0</v>
      </c>
      <c r="K94">
        <v>2</v>
      </c>
      <c r="L94">
        <v>4</v>
      </c>
      <c r="M94">
        <v>2</v>
      </c>
      <c r="N94">
        <v>1</v>
      </c>
    </row>
    <row r="95" spans="1:14" x14ac:dyDescent="0.2">
      <c r="A95">
        <v>54</v>
      </c>
      <c r="B95">
        <v>0</v>
      </c>
      <c r="C95">
        <v>1</v>
      </c>
      <c r="D95">
        <v>132</v>
      </c>
      <c r="E95">
        <v>288</v>
      </c>
      <c r="F95">
        <v>1</v>
      </c>
      <c r="G95">
        <v>0</v>
      </c>
      <c r="H95">
        <v>159</v>
      </c>
      <c r="I95">
        <v>1</v>
      </c>
      <c r="J95">
        <v>0</v>
      </c>
      <c r="K95">
        <v>2</v>
      </c>
      <c r="L95">
        <v>1</v>
      </c>
      <c r="M95">
        <v>2</v>
      </c>
      <c r="N95">
        <v>1</v>
      </c>
    </row>
    <row r="96" spans="1:14" x14ac:dyDescent="0.2">
      <c r="A96">
        <v>45</v>
      </c>
      <c r="B96">
        <v>0</v>
      </c>
      <c r="C96">
        <v>1</v>
      </c>
      <c r="D96">
        <v>112</v>
      </c>
      <c r="E96">
        <v>160</v>
      </c>
      <c r="F96">
        <v>0</v>
      </c>
      <c r="G96">
        <v>1</v>
      </c>
      <c r="H96">
        <v>138</v>
      </c>
      <c r="I96">
        <v>0</v>
      </c>
      <c r="J96">
        <v>0</v>
      </c>
      <c r="K96">
        <v>1</v>
      </c>
      <c r="L96">
        <v>0</v>
      </c>
      <c r="M96">
        <v>2</v>
      </c>
      <c r="N96">
        <v>1</v>
      </c>
    </row>
    <row r="97" spans="1:14" x14ac:dyDescent="0.2">
      <c r="A97">
        <v>53</v>
      </c>
      <c r="B97">
        <v>1</v>
      </c>
      <c r="C97">
        <v>0</v>
      </c>
      <c r="D97">
        <v>142</v>
      </c>
      <c r="E97">
        <v>226</v>
      </c>
      <c r="F97">
        <v>0</v>
      </c>
      <c r="G97">
        <v>0</v>
      </c>
      <c r="H97">
        <v>111</v>
      </c>
      <c r="I97">
        <v>1</v>
      </c>
      <c r="J97">
        <v>0</v>
      </c>
      <c r="K97">
        <v>2</v>
      </c>
      <c r="L97">
        <v>0</v>
      </c>
      <c r="M97">
        <v>3</v>
      </c>
      <c r="N97">
        <v>1</v>
      </c>
    </row>
    <row r="98" spans="1:14" x14ac:dyDescent="0.2">
      <c r="A98">
        <v>62</v>
      </c>
      <c r="B98">
        <v>0</v>
      </c>
      <c r="C98">
        <v>0</v>
      </c>
      <c r="D98">
        <v>140</v>
      </c>
      <c r="E98">
        <v>394</v>
      </c>
      <c r="F98">
        <v>0</v>
      </c>
      <c r="G98">
        <v>0</v>
      </c>
      <c r="H98">
        <v>157</v>
      </c>
      <c r="I98">
        <v>0</v>
      </c>
      <c r="J98">
        <v>1.2</v>
      </c>
      <c r="K98">
        <v>1</v>
      </c>
      <c r="L98">
        <v>0</v>
      </c>
      <c r="M98">
        <v>2</v>
      </c>
      <c r="N98">
        <v>1</v>
      </c>
    </row>
    <row r="99" spans="1:14" x14ac:dyDescent="0.2">
      <c r="A99">
        <v>52</v>
      </c>
      <c r="B99">
        <v>1</v>
      </c>
      <c r="C99">
        <v>0</v>
      </c>
      <c r="D99">
        <v>108</v>
      </c>
      <c r="E99">
        <v>233</v>
      </c>
      <c r="F99">
        <v>1</v>
      </c>
      <c r="G99">
        <v>1</v>
      </c>
      <c r="H99">
        <v>147</v>
      </c>
      <c r="I99">
        <v>0</v>
      </c>
      <c r="J99">
        <v>0.1</v>
      </c>
      <c r="K99">
        <v>2</v>
      </c>
      <c r="L99">
        <v>3</v>
      </c>
      <c r="M99">
        <v>3</v>
      </c>
      <c r="N99">
        <v>1</v>
      </c>
    </row>
    <row r="100" spans="1:14" x14ac:dyDescent="0.2">
      <c r="A100">
        <v>43</v>
      </c>
      <c r="B100">
        <v>1</v>
      </c>
      <c r="C100">
        <v>2</v>
      </c>
      <c r="D100">
        <v>130</v>
      </c>
      <c r="E100">
        <v>315</v>
      </c>
      <c r="F100">
        <v>0</v>
      </c>
      <c r="G100">
        <v>1</v>
      </c>
      <c r="H100">
        <v>162</v>
      </c>
      <c r="I100">
        <v>0</v>
      </c>
      <c r="J100">
        <v>1.9</v>
      </c>
      <c r="K100">
        <v>2</v>
      </c>
      <c r="L100">
        <v>1</v>
      </c>
      <c r="M100">
        <v>2</v>
      </c>
      <c r="N100">
        <v>1</v>
      </c>
    </row>
    <row r="101" spans="1:14" x14ac:dyDescent="0.2">
      <c r="A101">
        <v>53</v>
      </c>
      <c r="B101">
        <v>1</v>
      </c>
      <c r="C101">
        <v>2</v>
      </c>
      <c r="D101">
        <v>130</v>
      </c>
      <c r="E101">
        <v>246</v>
      </c>
      <c r="F101">
        <v>1</v>
      </c>
      <c r="G101">
        <v>0</v>
      </c>
      <c r="H101">
        <v>173</v>
      </c>
      <c r="I101">
        <v>0</v>
      </c>
      <c r="J101">
        <v>0</v>
      </c>
      <c r="K101">
        <v>2</v>
      </c>
      <c r="L101">
        <v>3</v>
      </c>
      <c r="M101">
        <v>2</v>
      </c>
      <c r="N101">
        <v>1</v>
      </c>
    </row>
    <row r="102" spans="1:14" x14ac:dyDescent="0.2">
      <c r="A102">
        <v>42</v>
      </c>
      <c r="B102">
        <v>1</v>
      </c>
      <c r="C102">
        <v>3</v>
      </c>
      <c r="D102">
        <v>148</v>
      </c>
      <c r="E102">
        <v>244</v>
      </c>
      <c r="F102">
        <v>0</v>
      </c>
      <c r="G102">
        <v>0</v>
      </c>
      <c r="H102">
        <v>178</v>
      </c>
      <c r="I102">
        <v>0</v>
      </c>
      <c r="J102">
        <v>0.8</v>
      </c>
      <c r="K102">
        <v>2</v>
      </c>
      <c r="L102">
        <v>2</v>
      </c>
      <c r="M102">
        <v>2</v>
      </c>
      <c r="N102">
        <v>1</v>
      </c>
    </row>
    <row r="103" spans="1:14" x14ac:dyDescent="0.2">
      <c r="A103">
        <v>59</v>
      </c>
      <c r="B103">
        <v>1</v>
      </c>
      <c r="C103">
        <v>3</v>
      </c>
      <c r="D103">
        <v>178</v>
      </c>
      <c r="E103">
        <v>270</v>
      </c>
      <c r="F103">
        <v>0</v>
      </c>
      <c r="G103">
        <v>0</v>
      </c>
      <c r="H103">
        <v>145</v>
      </c>
      <c r="I103">
        <v>0</v>
      </c>
      <c r="J103">
        <v>4.2</v>
      </c>
      <c r="K103">
        <v>0</v>
      </c>
      <c r="L103">
        <v>0</v>
      </c>
      <c r="M103">
        <v>3</v>
      </c>
      <c r="N103">
        <v>1</v>
      </c>
    </row>
    <row r="104" spans="1:14" x14ac:dyDescent="0.2">
      <c r="A104">
        <v>63</v>
      </c>
      <c r="B104">
        <v>0</v>
      </c>
      <c r="C104">
        <v>1</v>
      </c>
      <c r="D104">
        <v>140</v>
      </c>
      <c r="E104">
        <v>195</v>
      </c>
      <c r="F104">
        <v>0</v>
      </c>
      <c r="G104">
        <v>1</v>
      </c>
      <c r="H104">
        <v>179</v>
      </c>
      <c r="I104">
        <v>0</v>
      </c>
      <c r="J104">
        <v>0</v>
      </c>
      <c r="K104">
        <v>2</v>
      </c>
      <c r="L104">
        <v>2</v>
      </c>
      <c r="M104">
        <v>2</v>
      </c>
      <c r="N104">
        <v>1</v>
      </c>
    </row>
    <row r="105" spans="1:14" x14ac:dyDescent="0.2">
      <c r="A105">
        <v>42</v>
      </c>
      <c r="B105">
        <v>1</v>
      </c>
      <c r="C105">
        <v>2</v>
      </c>
      <c r="D105">
        <v>120</v>
      </c>
      <c r="E105">
        <v>240</v>
      </c>
      <c r="F105">
        <v>1</v>
      </c>
      <c r="G105">
        <v>1</v>
      </c>
      <c r="H105">
        <v>194</v>
      </c>
      <c r="I105">
        <v>0</v>
      </c>
      <c r="J105">
        <v>0.8</v>
      </c>
      <c r="K105">
        <v>0</v>
      </c>
      <c r="L105">
        <v>0</v>
      </c>
      <c r="M105">
        <v>3</v>
      </c>
      <c r="N105">
        <v>1</v>
      </c>
    </row>
    <row r="106" spans="1:14" x14ac:dyDescent="0.2">
      <c r="A106">
        <v>50</v>
      </c>
      <c r="B106">
        <v>1</v>
      </c>
      <c r="C106">
        <v>2</v>
      </c>
      <c r="D106">
        <v>129</v>
      </c>
      <c r="E106">
        <v>196</v>
      </c>
      <c r="F106">
        <v>0</v>
      </c>
      <c r="G106">
        <v>1</v>
      </c>
      <c r="H106">
        <v>163</v>
      </c>
      <c r="I106">
        <v>0</v>
      </c>
      <c r="J106">
        <v>0</v>
      </c>
      <c r="K106">
        <v>2</v>
      </c>
      <c r="L106">
        <v>0</v>
      </c>
      <c r="M106">
        <v>2</v>
      </c>
      <c r="N106">
        <v>1</v>
      </c>
    </row>
    <row r="107" spans="1:14" x14ac:dyDescent="0.2">
      <c r="A107">
        <v>68</v>
      </c>
      <c r="B107">
        <v>0</v>
      </c>
      <c r="C107">
        <v>2</v>
      </c>
      <c r="D107">
        <v>120</v>
      </c>
      <c r="E107">
        <v>211</v>
      </c>
      <c r="F107">
        <v>0</v>
      </c>
      <c r="G107">
        <v>0</v>
      </c>
      <c r="H107">
        <v>115</v>
      </c>
      <c r="I107">
        <v>0</v>
      </c>
      <c r="J107">
        <v>1.5</v>
      </c>
      <c r="K107">
        <v>1</v>
      </c>
      <c r="L107">
        <v>0</v>
      </c>
      <c r="M107">
        <v>2</v>
      </c>
      <c r="N107">
        <v>1</v>
      </c>
    </row>
    <row r="108" spans="1:14" x14ac:dyDescent="0.2">
      <c r="A108">
        <v>69</v>
      </c>
      <c r="B108">
        <v>1</v>
      </c>
      <c r="C108">
        <v>3</v>
      </c>
      <c r="D108">
        <v>160</v>
      </c>
      <c r="E108">
        <v>234</v>
      </c>
      <c r="F108">
        <v>1</v>
      </c>
      <c r="G108">
        <v>0</v>
      </c>
      <c r="H108">
        <v>131</v>
      </c>
      <c r="I108">
        <v>0</v>
      </c>
      <c r="J108">
        <v>0.1</v>
      </c>
      <c r="K108">
        <v>1</v>
      </c>
      <c r="L108">
        <v>1</v>
      </c>
      <c r="M108">
        <v>2</v>
      </c>
      <c r="N108">
        <v>1</v>
      </c>
    </row>
    <row r="109" spans="1:14" x14ac:dyDescent="0.2">
      <c r="A109">
        <v>45</v>
      </c>
      <c r="B109">
        <v>0</v>
      </c>
      <c r="C109">
        <v>0</v>
      </c>
      <c r="D109">
        <v>138</v>
      </c>
      <c r="E109">
        <v>236</v>
      </c>
      <c r="F109">
        <v>0</v>
      </c>
      <c r="G109">
        <v>0</v>
      </c>
      <c r="H109">
        <v>152</v>
      </c>
      <c r="I109">
        <v>1</v>
      </c>
      <c r="J109">
        <v>0.2</v>
      </c>
      <c r="K109">
        <v>1</v>
      </c>
      <c r="L109">
        <v>0</v>
      </c>
      <c r="M109">
        <v>2</v>
      </c>
      <c r="N109">
        <v>1</v>
      </c>
    </row>
    <row r="110" spans="1:14" x14ac:dyDescent="0.2">
      <c r="A110">
        <v>50</v>
      </c>
      <c r="B110">
        <v>0</v>
      </c>
      <c r="C110">
        <v>1</v>
      </c>
      <c r="D110">
        <v>120</v>
      </c>
      <c r="E110">
        <v>244</v>
      </c>
      <c r="F110">
        <v>0</v>
      </c>
      <c r="G110">
        <v>1</v>
      </c>
      <c r="H110">
        <v>162</v>
      </c>
      <c r="I110">
        <v>0</v>
      </c>
      <c r="J110">
        <v>1.1000000000000001</v>
      </c>
      <c r="K110">
        <v>2</v>
      </c>
      <c r="L110">
        <v>0</v>
      </c>
      <c r="M110">
        <v>2</v>
      </c>
      <c r="N110">
        <v>1</v>
      </c>
    </row>
    <row r="111" spans="1:14" x14ac:dyDescent="0.2">
      <c r="A111">
        <v>50</v>
      </c>
      <c r="B111">
        <v>0</v>
      </c>
      <c r="C111">
        <v>0</v>
      </c>
      <c r="D111">
        <v>110</v>
      </c>
      <c r="E111">
        <v>254</v>
      </c>
      <c r="F111">
        <v>0</v>
      </c>
      <c r="G111">
        <v>0</v>
      </c>
      <c r="H111">
        <v>159</v>
      </c>
      <c r="I111">
        <v>0</v>
      </c>
      <c r="J111">
        <v>0</v>
      </c>
      <c r="K111">
        <v>2</v>
      </c>
      <c r="L111">
        <v>0</v>
      </c>
      <c r="M111">
        <v>2</v>
      </c>
      <c r="N111">
        <v>1</v>
      </c>
    </row>
    <row r="112" spans="1:14" x14ac:dyDescent="0.2">
      <c r="A112">
        <v>64</v>
      </c>
      <c r="B112">
        <v>0</v>
      </c>
      <c r="C112">
        <v>0</v>
      </c>
      <c r="D112">
        <v>180</v>
      </c>
      <c r="E112">
        <v>325</v>
      </c>
      <c r="F112">
        <v>0</v>
      </c>
      <c r="G112">
        <v>1</v>
      </c>
      <c r="H112">
        <v>154</v>
      </c>
      <c r="I112">
        <v>1</v>
      </c>
      <c r="J112">
        <v>0</v>
      </c>
      <c r="K112">
        <v>2</v>
      </c>
      <c r="L112">
        <v>0</v>
      </c>
      <c r="M112">
        <v>2</v>
      </c>
      <c r="N112">
        <v>1</v>
      </c>
    </row>
    <row r="113" spans="1:14" x14ac:dyDescent="0.2">
      <c r="A113">
        <v>57</v>
      </c>
      <c r="B113">
        <v>1</v>
      </c>
      <c r="C113">
        <v>2</v>
      </c>
      <c r="D113">
        <v>150</v>
      </c>
      <c r="E113">
        <v>126</v>
      </c>
      <c r="F113">
        <v>1</v>
      </c>
      <c r="G113">
        <v>1</v>
      </c>
      <c r="H113">
        <v>173</v>
      </c>
      <c r="I113">
        <v>0</v>
      </c>
      <c r="J113">
        <v>0.2</v>
      </c>
      <c r="K113">
        <v>2</v>
      </c>
      <c r="L113">
        <v>1</v>
      </c>
      <c r="M113">
        <v>3</v>
      </c>
      <c r="N113">
        <v>1</v>
      </c>
    </row>
    <row r="114" spans="1:14" x14ac:dyDescent="0.2">
      <c r="A114">
        <v>64</v>
      </c>
      <c r="B114">
        <v>0</v>
      </c>
      <c r="C114">
        <v>2</v>
      </c>
      <c r="D114">
        <v>140</v>
      </c>
      <c r="E114">
        <v>313</v>
      </c>
      <c r="F114">
        <v>0</v>
      </c>
      <c r="G114">
        <v>1</v>
      </c>
      <c r="H114">
        <v>133</v>
      </c>
      <c r="I114">
        <v>0</v>
      </c>
      <c r="J114">
        <v>0.2</v>
      </c>
      <c r="K114">
        <v>2</v>
      </c>
      <c r="L114">
        <v>0</v>
      </c>
      <c r="M114">
        <v>3</v>
      </c>
      <c r="N114">
        <v>1</v>
      </c>
    </row>
    <row r="115" spans="1:14" x14ac:dyDescent="0.2">
      <c r="A115">
        <v>43</v>
      </c>
      <c r="B115">
        <v>1</v>
      </c>
      <c r="C115">
        <v>0</v>
      </c>
      <c r="D115">
        <v>110</v>
      </c>
      <c r="E115">
        <v>211</v>
      </c>
      <c r="F115">
        <v>0</v>
      </c>
      <c r="G115">
        <v>1</v>
      </c>
      <c r="H115">
        <v>161</v>
      </c>
      <c r="I115">
        <v>0</v>
      </c>
      <c r="J115">
        <v>0</v>
      </c>
      <c r="K115">
        <v>2</v>
      </c>
      <c r="L115">
        <v>0</v>
      </c>
      <c r="M115">
        <v>3</v>
      </c>
      <c r="N115">
        <v>1</v>
      </c>
    </row>
    <row r="116" spans="1:14" x14ac:dyDescent="0.2">
      <c r="A116">
        <v>55</v>
      </c>
      <c r="B116">
        <v>1</v>
      </c>
      <c r="C116">
        <v>1</v>
      </c>
      <c r="D116">
        <v>130</v>
      </c>
      <c r="E116">
        <v>262</v>
      </c>
      <c r="F116">
        <v>0</v>
      </c>
      <c r="G116">
        <v>1</v>
      </c>
      <c r="H116">
        <v>155</v>
      </c>
      <c r="I116">
        <v>0</v>
      </c>
      <c r="J116">
        <v>0</v>
      </c>
      <c r="K116">
        <v>2</v>
      </c>
      <c r="L116">
        <v>0</v>
      </c>
      <c r="M116">
        <v>2</v>
      </c>
      <c r="N116">
        <v>1</v>
      </c>
    </row>
    <row r="117" spans="1:14" x14ac:dyDescent="0.2">
      <c r="A117">
        <v>37</v>
      </c>
      <c r="B117">
        <v>0</v>
      </c>
      <c r="C117">
        <v>2</v>
      </c>
      <c r="D117">
        <v>120</v>
      </c>
      <c r="E117">
        <v>215</v>
      </c>
      <c r="F117">
        <v>0</v>
      </c>
      <c r="G117">
        <v>1</v>
      </c>
      <c r="H117">
        <v>170</v>
      </c>
      <c r="I117">
        <v>0</v>
      </c>
      <c r="J117">
        <v>0</v>
      </c>
      <c r="K117">
        <v>2</v>
      </c>
      <c r="L117">
        <v>0</v>
      </c>
      <c r="M117">
        <v>2</v>
      </c>
      <c r="N117">
        <v>1</v>
      </c>
    </row>
    <row r="118" spans="1:14" x14ac:dyDescent="0.2">
      <c r="A118">
        <v>41</v>
      </c>
      <c r="B118">
        <v>1</v>
      </c>
      <c r="C118">
        <v>2</v>
      </c>
      <c r="D118">
        <v>130</v>
      </c>
      <c r="E118">
        <v>214</v>
      </c>
      <c r="F118">
        <v>0</v>
      </c>
      <c r="G118">
        <v>0</v>
      </c>
      <c r="H118">
        <v>168</v>
      </c>
      <c r="I118">
        <v>0</v>
      </c>
      <c r="J118">
        <v>2</v>
      </c>
      <c r="K118">
        <v>1</v>
      </c>
      <c r="L118">
        <v>0</v>
      </c>
      <c r="M118">
        <v>2</v>
      </c>
      <c r="N118">
        <v>1</v>
      </c>
    </row>
    <row r="119" spans="1:14" x14ac:dyDescent="0.2">
      <c r="A119">
        <v>56</v>
      </c>
      <c r="B119">
        <v>1</v>
      </c>
      <c r="C119">
        <v>3</v>
      </c>
      <c r="D119">
        <v>120</v>
      </c>
      <c r="E119">
        <v>193</v>
      </c>
      <c r="F119">
        <v>0</v>
      </c>
      <c r="G119">
        <v>0</v>
      </c>
      <c r="H119">
        <v>162</v>
      </c>
      <c r="I119">
        <v>0</v>
      </c>
      <c r="J119">
        <v>1.9</v>
      </c>
      <c r="K119">
        <v>1</v>
      </c>
      <c r="L119">
        <v>0</v>
      </c>
      <c r="M119">
        <v>3</v>
      </c>
      <c r="N119">
        <v>1</v>
      </c>
    </row>
    <row r="120" spans="1:14" x14ac:dyDescent="0.2">
      <c r="A120">
        <v>46</v>
      </c>
      <c r="B120">
        <v>0</v>
      </c>
      <c r="C120">
        <v>1</v>
      </c>
      <c r="D120">
        <v>105</v>
      </c>
      <c r="E120">
        <v>204</v>
      </c>
      <c r="F120">
        <v>0</v>
      </c>
      <c r="G120">
        <v>1</v>
      </c>
      <c r="H120">
        <v>172</v>
      </c>
      <c r="I120">
        <v>0</v>
      </c>
      <c r="J120">
        <v>0</v>
      </c>
      <c r="K120">
        <v>2</v>
      </c>
      <c r="L120">
        <v>0</v>
      </c>
      <c r="M120">
        <v>2</v>
      </c>
      <c r="N120">
        <v>1</v>
      </c>
    </row>
    <row r="121" spans="1:14" x14ac:dyDescent="0.2">
      <c r="A121">
        <v>46</v>
      </c>
      <c r="B121">
        <v>0</v>
      </c>
      <c r="C121">
        <v>0</v>
      </c>
      <c r="D121">
        <v>138</v>
      </c>
      <c r="E121">
        <v>243</v>
      </c>
      <c r="F121">
        <v>0</v>
      </c>
      <c r="G121">
        <v>0</v>
      </c>
      <c r="H121">
        <v>152</v>
      </c>
      <c r="I121">
        <v>1</v>
      </c>
      <c r="J121">
        <v>0</v>
      </c>
      <c r="K121">
        <v>1</v>
      </c>
      <c r="L121">
        <v>0</v>
      </c>
      <c r="M121">
        <v>2</v>
      </c>
      <c r="N121">
        <v>1</v>
      </c>
    </row>
    <row r="122" spans="1:14" x14ac:dyDescent="0.2">
      <c r="A122">
        <v>64</v>
      </c>
      <c r="B122">
        <v>0</v>
      </c>
      <c r="C122">
        <v>0</v>
      </c>
      <c r="D122">
        <v>130</v>
      </c>
      <c r="E122">
        <v>303</v>
      </c>
      <c r="F122">
        <v>0</v>
      </c>
      <c r="G122">
        <v>1</v>
      </c>
      <c r="H122">
        <v>122</v>
      </c>
      <c r="I122">
        <v>0</v>
      </c>
      <c r="J122">
        <v>2</v>
      </c>
      <c r="K122">
        <v>1</v>
      </c>
      <c r="L122">
        <v>2</v>
      </c>
      <c r="M122">
        <v>2</v>
      </c>
      <c r="N122">
        <v>1</v>
      </c>
    </row>
    <row r="123" spans="1:14" x14ac:dyDescent="0.2">
      <c r="A123">
        <v>59</v>
      </c>
      <c r="B123">
        <v>1</v>
      </c>
      <c r="C123">
        <v>0</v>
      </c>
      <c r="D123">
        <v>138</v>
      </c>
      <c r="E123">
        <v>271</v>
      </c>
      <c r="F123">
        <v>0</v>
      </c>
      <c r="G123">
        <v>0</v>
      </c>
      <c r="H123">
        <v>182</v>
      </c>
      <c r="I123">
        <v>0</v>
      </c>
      <c r="J123">
        <v>0</v>
      </c>
      <c r="K123">
        <v>2</v>
      </c>
      <c r="L123">
        <v>0</v>
      </c>
      <c r="M123">
        <v>2</v>
      </c>
      <c r="N123">
        <v>1</v>
      </c>
    </row>
    <row r="124" spans="1:14" x14ac:dyDescent="0.2">
      <c r="A124">
        <v>41</v>
      </c>
      <c r="B124">
        <v>0</v>
      </c>
      <c r="C124">
        <v>2</v>
      </c>
      <c r="D124">
        <v>112</v>
      </c>
      <c r="E124">
        <v>268</v>
      </c>
      <c r="F124">
        <v>0</v>
      </c>
      <c r="G124">
        <v>0</v>
      </c>
      <c r="H124">
        <v>172</v>
      </c>
      <c r="I124">
        <v>1</v>
      </c>
      <c r="J124">
        <v>0</v>
      </c>
      <c r="K124">
        <v>2</v>
      </c>
      <c r="L124">
        <v>0</v>
      </c>
      <c r="M124">
        <v>2</v>
      </c>
      <c r="N124">
        <v>1</v>
      </c>
    </row>
    <row r="125" spans="1:14" x14ac:dyDescent="0.2">
      <c r="A125">
        <v>54</v>
      </c>
      <c r="B125">
        <v>0</v>
      </c>
      <c r="C125">
        <v>2</v>
      </c>
      <c r="D125">
        <v>108</v>
      </c>
      <c r="E125">
        <v>267</v>
      </c>
      <c r="F125">
        <v>0</v>
      </c>
      <c r="G125">
        <v>0</v>
      </c>
      <c r="H125">
        <v>167</v>
      </c>
      <c r="I125">
        <v>0</v>
      </c>
      <c r="J125">
        <v>0</v>
      </c>
      <c r="K125">
        <v>2</v>
      </c>
      <c r="L125">
        <v>0</v>
      </c>
      <c r="M125">
        <v>2</v>
      </c>
      <c r="N125">
        <v>1</v>
      </c>
    </row>
    <row r="126" spans="1:14" x14ac:dyDescent="0.2">
      <c r="A126">
        <v>39</v>
      </c>
      <c r="B126">
        <v>0</v>
      </c>
      <c r="C126">
        <v>2</v>
      </c>
      <c r="D126">
        <v>94</v>
      </c>
      <c r="E126">
        <v>199</v>
      </c>
      <c r="F126">
        <v>0</v>
      </c>
      <c r="G126">
        <v>1</v>
      </c>
      <c r="H126">
        <v>179</v>
      </c>
      <c r="I126">
        <v>0</v>
      </c>
      <c r="J126">
        <v>0</v>
      </c>
      <c r="K126">
        <v>2</v>
      </c>
      <c r="L126">
        <v>0</v>
      </c>
      <c r="M126">
        <v>2</v>
      </c>
      <c r="N126">
        <v>1</v>
      </c>
    </row>
    <row r="127" spans="1:14" x14ac:dyDescent="0.2">
      <c r="A127">
        <v>34</v>
      </c>
      <c r="B127">
        <v>0</v>
      </c>
      <c r="C127">
        <v>1</v>
      </c>
      <c r="D127">
        <v>118</v>
      </c>
      <c r="E127">
        <v>210</v>
      </c>
      <c r="F127">
        <v>0</v>
      </c>
      <c r="G127">
        <v>1</v>
      </c>
      <c r="H127">
        <v>192</v>
      </c>
      <c r="I127">
        <v>0</v>
      </c>
      <c r="J127">
        <v>0.7</v>
      </c>
      <c r="K127">
        <v>2</v>
      </c>
      <c r="L127">
        <v>0</v>
      </c>
      <c r="M127">
        <v>2</v>
      </c>
      <c r="N127">
        <v>1</v>
      </c>
    </row>
    <row r="128" spans="1:14" x14ac:dyDescent="0.2">
      <c r="A128">
        <v>47</v>
      </c>
      <c r="B128">
        <v>1</v>
      </c>
      <c r="C128">
        <v>0</v>
      </c>
      <c r="D128">
        <v>112</v>
      </c>
      <c r="E128">
        <v>204</v>
      </c>
      <c r="F128">
        <v>0</v>
      </c>
      <c r="G128">
        <v>1</v>
      </c>
      <c r="H128">
        <v>143</v>
      </c>
      <c r="I128">
        <v>0</v>
      </c>
      <c r="J128">
        <v>0.1</v>
      </c>
      <c r="K128">
        <v>2</v>
      </c>
      <c r="L128">
        <v>0</v>
      </c>
      <c r="M128">
        <v>2</v>
      </c>
      <c r="N128">
        <v>1</v>
      </c>
    </row>
    <row r="129" spans="1:14" x14ac:dyDescent="0.2">
      <c r="A129">
        <v>67</v>
      </c>
      <c r="B129">
        <v>0</v>
      </c>
      <c r="C129">
        <v>2</v>
      </c>
      <c r="D129">
        <v>152</v>
      </c>
      <c r="E129">
        <v>277</v>
      </c>
      <c r="F129">
        <v>0</v>
      </c>
      <c r="G129">
        <v>1</v>
      </c>
      <c r="H129">
        <v>172</v>
      </c>
      <c r="I129">
        <v>0</v>
      </c>
      <c r="J129">
        <v>0</v>
      </c>
      <c r="K129">
        <v>2</v>
      </c>
      <c r="L129">
        <v>1</v>
      </c>
      <c r="M129">
        <v>2</v>
      </c>
      <c r="N129">
        <v>1</v>
      </c>
    </row>
    <row r="130" spans="1:14" x14ac:dyDescent="0.2">
      <c r="A130">
        <v>52</v>
      </c>
      <c r="B130">
        <v>0</v>
      </c>
      <c r="C130">
        <v>2</v>
      </c>
      <c r="D130">
        <v>136</v>
      </c>
      <c r="E130">
        <v>196</v>
      </c>
      <c r="F130">
        <v>0</v>
      </c>
      <c r="G130">
        <v>0</v>
      </c>
      <c r="H130">
        <v>169</v>
      </c>
      <c r="I130">
        <v>0</v>
      </c>
      <c r="J130">
        <v>0.1</v>
      </c>
      <c r="K130">
        <v>1</v>
      </c>
      <c r="L130">
        <v>0</v>
      </c>
      <c r="M130">
        <v>2</v>
      </c>
      <c r="N130">
        <v>1</v>
      </c>
    </row>
    <row r="131" spans="1:14" x14ac:dyDescent="0.2">
      <c r="A131">
        <v>74</v>
      </c>
      <c r="B131">
        <v>0</v>
      </c>
      <c r="C131">
        <v>1</v>
      </c>
      <c r="D131">
        <v>120</v>
      </c>
      <c r="E131">
        <v>269</v>
      </c>
      <c r="F131">
        <v>0</v>
      </c>
      <c r="G131">
        <v>0</v>
      </c>
      <c r="H131">
        <v>121</v>
      </c>
      <c r="I131">
        <v>1</v>
      </c>
      <c r="J131">
        <v>0.2</v>
      </c>
      <c r="K131">
        <v>2</v>
      </c>
      <c r="L131">
        <v>1</v>
      </c>
      <c r="M131">
        <v>2</v>
      </c>
      <c r="N131">
        <v>1</v>
      </c>
    </row>
    <row r="132" spans="1:14" x14ac:dyDescent="0.2">
      <c r="A132">
        <v>54</v>
      </c>
      <c r="B132">
        <v>0</v>
      </c>
      <c r="C132">
        <v>2</v>
      </c>
      <c r="D132">
        <v>160</v>
      </c>
      <c r="E132">
        <v>201</v>
      </c>
      <c r="F132">
        <v>0</v>
      </c>
      <c r="G132">
        <v>1</v>
      </c>
      <c r="H132">
        <v>163</v>
      </c>
      <c r="I132">
        <v>0</v>
      </c>
      <c r="J132">
        <v>0</v>
      </c>
      <c r="K132">
        <v>2</v>
      </c>
      <c r="L132">
        <v>1</v>
      </c>
      <c r="M132">
        <v>2</v>
      </c>
      <c r="N132">
        <v>1</v>
      </c>
    </row>
    <row r="133" spans="1:14" x14ac:dyDescent="0.2">
      <c r="A133">
        <v>49</v>
      </c>
      <c r="B133">
        <v>0</v>
      </c>
      <c r="C133">
        <v>1</v>
      </c>
      <c r="D133">
        <v>134</v>
      </c>
      <c r="E133">
        <v>271</v>
      </c>
      <c r="F133">
        <v>0</v>
      </c>
      <c r="G133">
        <v>1</v>
      </c>
      <c r="H133">
        <v>162</v>
      </c>
      <c r="I133">
        <v>0</v>
      </c>
      <c r="J133">
        <v>0</v>
      </c>
      <c r="K133">
        <v>1</v>
      </c>
      <c r="L133">
        <v>0</v>
      </c>
      <c r="M133">
        <v>2</v>
      </c>
      <c r="N133">
        <v>1</v>
      </c>
    </row>
    <row r="134" spans="1:14" x14ac:dyDescent="0.2">
      <c r="A134">
        <v>42</v>
      </c>
      <c r="B134">
        <v>1</v>
      </c>
      <c r="C134">
        <v>1</v>
      </c>
      <c r="D134">
        <v>120</v>
      </c>
      <c r="E134">
        <v>295</v>
      </c>
      <c r="F134">
        <v>0</v>
      </c>
      <c r="G134">
        <v>1</v>
      </c>
      <c r="H134">
        <v>162</v>
      </c>
      <c r="I134">
        <v>0</v>
      </c>
      <c r="J134">
        <v>0</v>
      </c>
      <c r="K134">
        <v>2</v>
      </c>
      <c r="L134">
        <v>0</v>
      </c>
      <c r="M134">
        <v>2</v>
      </c>
      <c r="N134">
        <v>1</v>
      </c>
    </row>
    <row r="135" spans="1:14" x14ac:dyDescent="0.2">
      <c r="A135">
        <v>41</v>
      </c>
      <c r="B135">
        <v>1</v>
      </c>
      <c r="C135">
        <v>1</v>
      </c>
      <c r="D135">
        <v>110</v>
      </c>
      <c r="E135">
        <v>235</v>
      </c>
      <c r="F135">
        <v>0</v>
      </c>
      <c r="G135">
        <v>1</v>
      </c>
      <c r="H135">
        <v>153</v>
      </c>
      <c r="I135">
        <v>0</v>
      </c>
      <c r="J135">
        <v>0</v>
      </c>
      <c r="K135">
        <v>2</v>
      </c>
      <c r="L135">
        <v>0</v>
      </c>
      <c r="M135">
        <v>2</v>
      </c>
      <c r="N135">
        <v>1</v>
      </c>
    </row>
    <row r="136" spans="1:14" x14ac:dyDescent="0.2">
      <c r="A136">
        <v>41</v>
      </c>
      <c r="B136">
        <v>0</v>
      </c>
      <c r="C136">
        <v>1</v>
      </c>
      <c r="D136">
        <v>126</v>
      </c>
      <c r="E136">
        <v>306</v>
      </c>
      <c r="F136">
        <v>0</v>
      </c>
      <c r="G136">
        <v>1</v>
      </c>
      <c r="H136">
        <v>163</v>
      </c>
      <c r="I136">
        <v>0</v>
      </c>
      <c r="J136">
        <v>0</v>
      </c>
      <c r="K136">
        <v>2</v>
      </c>
      <c r="L136">
        <v>0</v>
      </c>
      <c r="M136">
        <v>2</v>
      </c>
      <c r="N136">
        <v>1</v>
      </c>
    </row>
    <row r="137" spans="1:14" x14ac:dyDescent="0.2">
      <c r="A137">
        <v>49</v>
      </c>
      <c r="B137">
        <v>0</v>
      </c>
      <c r="C137">
        <v>0</v>
      </c>
      <c r="D137">
        <v>130</v>
      </c>
      <c r="E137">
        <v>269</v>
      </c>
      <c r="F137">
        <v>0</v>
      </c>
      <c r="G137">
        <v>1</v>
      </c>
      <c r="H137">
        <v>163</v>
      </c>
      <c r="I137">
        <v>0</v>
      </c>
      <c r="J137">
        <v>0</v>
      </c>
      <c r="K137">
        <v>2</v>
      </c>
      <c r="L137">
        <v>0</v>
      </c>
      <c r="M137">
        <v>2</v>
      </c>
      <c r="N137">
        <v>1</v>
      </c>
    </row>
    <row r="138" spans="1:14" x14ac:dyDescent="0.2">
      <c r="A138">
        <v>60</v>
      </c>
      <c r="B138">
        <v>0</v>
      </c>
      <c r="C138">
        <v>2</v>
      </c>
      <c r="D138">
        <v>120</v>
      </c>
      <c r="E138">
        <v>178</v>
      </c>
      <c r="F138">
        <v>1</v>
      </c>
      <c r="G138">
        <v>1</v>
      </c>
      <c r="H138">
        <v>96</v>
      </c>
      <c r="I138">
        <v>0</v>
      </c>
      <c r="J138">
        <v>0</v>
      </c>
      <c r="K138">
        <v>2</v>
      </c>
      <c r="L138">
        <v>0</v>
      </c>
      <c r="M138">
        <v>2</v>
      </c>
      <c r="N138">
        <v>1</v>
      </c>
    </row>
    <row r="139" spans="1:14" x14ac:dyDescent="0.2">
      <c r="A139">
        <v>62</v>
      </c>
      <c r="B139">
        <v>1</v>
      </c>
      <c r="C139">
        <v>1</v>
      </c>
      <c r="D139">
        <v>128</v>
      </c>
      <c r="E139">
        <v>208</v>
      </c>
      <c r="F139">
        <v>1</v>
      </c>
      <c r="G139">
        <v>0</v>
      </c>
      <c r="H139">
        <v>140</v>
      </c>
      <c r="I139">
        <v>0</v>
      </c>
      <c r="J139">
        <v>0</v>
      </c>
      <c r="K139">
        <v>2</v>
      </c>
      <c r="L139">
        <v>0</v>
      </c>
      <c r="M139">
        <v>2</v>
      </c>
      <c r="N139">
        <v>1</v>
      </c>
    </row>
    <row r="140" spans="1:14" x14ac:dyDescent="0.2">
      <c r="A140">
        <v>57</v>
      </c>
      <c r="B140">
        <v>1</v>
      </c>
      <c r="C140">
        <v>0</v>
      </c>
      <c r="D140">
        <v>110</v>
      </c>
      <c r="E140">
        <v>201</v>
      </c>
      <c r="F140">
        <v>0</v>
      </c>
      <c r="G140">
        <v>1</v>
      </c>
      <c r="H140">
        <v>126</v>
      </c>
      <c r="I140">
        <v>1</v>
      </c>
      <c r="J140">
        <v>1.5</v>
      </c>
      <c r="K140">
        <v>1</v>
      </c>
      <c r="L140">
        <v>0</v>
      </c>
      <c r="M140">
        <v>1</v>
      </c>
      <c r="N140">
        <v>1</v>
      </c>
    </row>
    <row r="141" spans="1:14" x14ac:dyDescent="0.2">
      <c r="A141">
        <v>64</v>
      </c>
      <c r="B141">
        <v>1</v>
      </c>
      <c r="C141">
        <v>0</v>
      </c>
      <c r="D141">
        <v>128</v>
      </c>
      <c r="E141">
        <v>263</v>
      </c>
      <c r="F141">
        <v>0</v>
      </c>
      <c r="G141">
        <v>1</v>
      </c>
      <c r="H141">
        <v>105</v>
      </c>
      <c r="I141">
        <v>1</v>
      </c>
      <c r="J141">
        <v>0.2</v>
      </c>
      <c r="K141">
        <v>1</v>
      </c>
      <c r="L141">
        <v>1</v>
      </c>
      <c r="M141">
        <v>3</v>
      </c>
      <c r="N141">
        <v>1</v>
      </c>
    </row>
    <row r="142" spans="1:14" x14ac:dyDescent="0.2">
      <c r="A142">
        <v>51</v>
      </c>
      <c r="B142">
        <v>0</v>
      </c>
      <c r="C142">
        <v>2</v>
      </c>
      <c r="D142">
        <v>120</v>
      </c>
      <c r="E142">
        <v>295</v>
      </c>
      <c r="F142">
        <v>0</v>
      </c>
      <c r="G142">
        <v>0</v>
      </c>
      <c r="H142">
        <v>157</v>
      </c>
      <c r="I142">
        <v>0</v>
      </c>
      <c r="J142">
        <v>0.6</v>
      </c>
      <c r="K142">
        <v>2</v>
      </c>
      <c r="L142">
        <v>0</v>
      </c>
      <c r="M142">
        <v>2</v>
      </c>
      <c r="N142">
        <v>1</v>
      </c>
    </row>
    <row r="143" spans="1:14" x14ac:dyDescent="0.2">
      <c r="A143">
        <v>43</v>
      </c>
      <c r="B143">
        <v>1</v>
      </c>
      <c r="C143">
        <v>0</v>
      </c>
      <c r="D143">
        <v>115</v>
      </c>
      <c r="E143">
        <v>303</v>
      </c>
      <c r="F143">
        <v>0</v>
      </c>
      <c r="G143">
        <v>1</v>
      </c>
      <c r="H143">
        <v>181</v>
      </c>
      <c r="I143">
        <v>0</v>
      </c>
      <c r="J143">
        <v>1.2</v>
      </c>
      <c r="K143">
        <v>1</v>
      </c>
      <c r="L143">
        <v>0</v>
      </c>
      <c r="M143">
        <v>2</v>
      </c>
      <c r="N143">
        <v>1</v>
      </c>
    </row>
    <row r="144" spans="1:14" x14ac:dyDescent="0.2">
      <c r="A144">
        <v>42</v>
      </c>
      <c r="B144">
        <v>0</v>
      </c>
      <c r="C144">
        <v>2</v>
      </c>
      <c r="D144">
        <v>120</v>
      </c>
      <c r="E144">
        <v>209</v>
      </c>
      <c r="F144">
        <v>0</v>
      </c>
      <c r="G144">
        <v>1</v>
      </c>
      <c r="H144">
        <v>173</v>
      </c>
      <c r="I144">
        <v>0</v>
      </c>
      <c r="J144">
        <v>0</v>
      </c>
      <c r="K144">
        <v>1</v>
      </c>
      <c r="L144">
        <v>0</v>
      </c>
      <c r="M144">
        <v>2</v>
      </c>
      <c r="N144">
        <v>1</v>
      </c>
    </row>
    <row r="145" spans="1:14" x14ac:dyDescent="0.2">
      <c r="A145">
        <v>67</v>
      </c>
      <c r="B145">
        <v>0</v>
      </c>
      <c r="C145">
        <v>0</v>
      </c>
      <c r="D145">
        <v>106</v>
      </c>
      <c r="E145">
        <v>223</v>
      </c>
      <c r="F145">
        <v>0</v>
      </c>
      <c r="G145">
        <v>1</v>
      </c>
      <c r="H145">
        <v>142</v>
      </c>
      <c r="I145">
        <v>0</v>
      </c>
      <c r="J145">
        <v>0.3</v>
      </c>
      <c r="K145">
        <v>2</v>
      </c>
      <c r="L145">
        <v>2</v>
      </c>
      <c r="M145">
        <v>2</v>
      </c>
      <c r="N145">
        <v>1</v>
      </c>
    </row>
    <row r="146" spans="1:14" x14ac:dyDescent="0.2">
      <c r="A146">
        <v>76</v>
      </c>
      <c r="B146">
        <v>0</v>
      </c>
      <c r="C146">
        <v>2</v>
      </c>
      <c r="D146">
        <v>140</v>
      </c>
      <c r="E146">
        <v>197</v>
      </c>
      <c r="F146">
        <v>0</v>
      </c>
      <c r="G146">
        <v>2</v>
      </c>
      <c r="H146">
        <v>116</v>
      </c>
      <c r="I146">
        <v>0</v>
      </c>
      <c r="J146">
        <v>1.1000000000000001</v>
      </c>
      <c r="K146">
        <v>1</v>
      </c>
      <c r="L146">
        <v>0</v>
      </c>
      <c r="M146">
        <v>2</v>
      </c>
      <c r="N146">
        <v>1</v>
      </c>
    </row>
    <row r="147" spans="1:14" x14ac:dyDescent="0.2">
      <c r="A147">
        <v>70</v>
      </c>
      <c r="B147">
        <v>1</v>
      </c>
      <c r="C147">
        <v>1</v>
      </c>
      <c r="D147">
        <v>156</v>
      </c>
      <c r="E147">
        <v>245</v>
      </c>
      <c r="F147">
        <v>0</v>
      </c>
      <c r="G147">
        <v>0</v>
      </c>
      <c r="H147">
        <v>143</v>
      </c>
      <c r="I147">
        <v>0</v>
      </c>
      <c r="J147">
        <v>0</v>
      </c>
      <c r="K147">
        <v>2</v>
      </c>
      <c r="L147">
        <v>0</v>
      </c>
      <c r="M147">
        <v>2</v>
      </c>
      <c r="N147">
        <v>1</v>
      </c>
    </row>
    <row r="148" spans="1:14" x14ac:dyDescent="0.2">
      <c r="A148">
        <v>44</v>
      </c>
      <c r="B148">
        <v>0</v>
      </c>
      <c r="C148">
        <v>2</v>
      </c>
      <c r="D148">
        <v>118</v>
      </c>
      <c r="E148">
        <v>242</v>
      </c>
      <c r="F148">
        <v>0</v>
      </c>
      <c r="G148">
        <v>1</v>
      </c>
      <c r="H148">
        <v>149</v>
      </c>
      <c r="I148">
        <v>0</v>
      </c>
      <c r="J148">
        <v>0.3</v>
      </c>
      <c r="K148">
        <v>1</v>
      </c>
      <c r="L148">
        <v>1</v>
      </c>
      <c r="M148">
        <v>2</v>
      </c>
      <c r="N148">
        <v>1</v>
      </c>
    </row>
    <row r="149" spans="1:14" x14ac:dyDescent="0.2">
      <c r="A149">
        <v>60</v>
      </c>
      <c r="B149">
        <v>0</v>
      </c>
      <c r="C149">
        <v>3</v>
      </c>
      <c r="D149">
        <v>150</v>
      </c>
      <c r="E149">
        <v>240</v>
      </c>
      <c r="F149">
        <v>0</v>
      </c>
      <c r="G149">
        <v>1</v>
      </c>
      <c r="H149">
        <v>171</v>
      </c>
      <c r="I149">
        <v>0</v>
      </c>
      <c r="J149">
        <v>0.9</v>
      </c>
      <c r="K149">
        <v>2</v>
      </c>
      <c r="L149">
        <v>0</v>
      </c>
      <c r="M149">
        <v>2</v>
      </c>
      <c r="N149">
        <v>1</v>
      </c>
    </row>
    <row r="150" spans="1:14" x14ac:dyDescent="0.2">
      <c r="A150">
        <v>44</v>
      </c>
      <c r="B150">
        <v>1</v>
      </c>
      <c r="C150">
        <v>2</v>
      </c>
      <c r="D150">
        <v>120</v>
      </c>
      <c r="E150">
        <v>226</v>
      </c>
      <c r="F150">
        <v>0</v>
      </c>
      <c r="G150">
        <v>1</v>
      </c>
      <c r="H150">
        <v>169</v>
      </c>
      <c r="I150">
        <v>0</v>
      </c>
      <c r="J150">
        <v>0</v>
      </c>
      <c r="K150">
        <v>2</v>
      </c>
      <c r="L150">
        <v>0</v>
      </c>
      <c r="M150">
        <v>2</v>
      </c>
      <c r="N150">
        <v>1</v>
      </c>
    </row>
    <row r="151" spans="1:14" x14ac:dyDescent="0.2">
      <c r="A151">
        <v>42</v>
      </c>
      <c r="B151">
        <v>1</v>
      </c>
      <c r="C151">
        <v>2</v>
      </c>
      <c r="D151">
        <v>130</v>
      </c>
      <c r="E151">
        <v>180</v>
      </c>
      <c r="F151">
        <v>0</v>
      </c>
      <c r="G151">
        <v>1</v>
      </c>
      <c r="H151">
        <v>150</v>
      </c>
      <c r="I151">
        <v>0</v>
      </c>
      <c r="J151">
        <v>0</v>
      </c>
      <c r="K151">
        <v>2</v>
      </c>
      <c r="L151">
        <v>0</v>
      </c>
      <c r="M151">
        <v>2</v>
      </c>
      <c r="N151">
        <v>1</v>
      </c>
    </row>
    <row r="152" spans="1:14" x14ac:dyDescent="0.2">
      <c r="A152">
        <v>66</v>
      </c>
      <c r="B152">
        <v>1</v>
      </c>
      <c r="C152">
        <v>0</v>
      </c>
      <c r="D152">
        <v>160</v>
      </c>
      <c r="E152">
        <v>228</v>
      </c>
      <c r="F152">
        <v>0</v>
      </c>
      <c r="G152">
        <v>0</v>
      </c>
      <c r="H152">
        <v>138</v>
      </c>
      <c r="I152">
        <v>0</v>
      </c>
      <c r="J152">
        <v>2.2999999999999998</v>
      </c>
      <c r="K152">
        <v>2</v>
      </c>
      <c r="L152">
        <v>0</v>
      </c>
      <c r="M152">
        <v>1</v>
      </c>
      <c r="N152">
        <v>1</v>
      </c>
    </row>
    <row r="153" spans="1:14" x14ac:dyDescent="0.2">
      <c r="A153">
        <v>71</v>
      </c>
      <c r="B153">
        <v>0</v>
      </c>
      <c r="C153">
        <v>0</v>
      </c>
      <c r="D153">
        <v>112</v>
      </c>
      <c r="E153">
        <v>149</v>
      </c>
      <c r="F153">
        <v>0</v>
      </c>
      <c r="G153">
        <v>1</v>
      </c>
      <c r="H153">
        <v>125</v>
      </c>
      <c r="I153">
        <v>0</v>
      </c>
      <c r="J153">
        <v>1.6</v>
      </c>
      <c r="K153">
        <v>1</v>
      </c>
      <c r="L153">
        <v>0</v>
      </c>
      <c r="M153">
        <v>2</v>
      </c>
      <c r="N153">
        <v>1</v>
      </c>
    </row>
    <row r="154" spans="1:14" x14ac:dyDescent="0.2">
      <c r="A154">
        <v>64</v>
      </c>
      <c r="B154">
        <v>1</v>
      </c>
      <c r="C154">
        <v>3</v>
      </c>
      <c r="D154">
        <v>170</v>
      </c>
      <c r="E154">
        <v>227</v>
      </c>
      <c r="F154">
        <v>0</v>
      </c>
      <c r="G154">
        <v>0</v>
      </c>
      <c r="H154">
        <v>155</v>
      </c>
      <c r="I154">
        <v>0</v>
      </c>
      <c r="J154">
        <v>0.6</v>
      </c>
      <c r="K154">
        <v>1</v>
      </c>
      <c r="L154">
        <v>0</v>
      </c>
      <c r="M154">
        <v>3</v>
      </c>
      <c r="N154">
        <v>1</v>
      </c>
    </row>
    <row r="155" spans="1:14" x14ac:dyDescent="0.2">
      <c r="A155">
        <v>66</v>
      </c>
      <c r="B155">
        <v>0</v>
      </c>
      <c r="C155">
        <v>2</v>
      </c>
      <c r="D155">
        <v>146</v>
      </c>
      <c r="E155">
        <v>278</v>
      </c>
      <c r="F155">
        <v>0</v>
      </c>
      <c r="G155">
        <v>0</v>
      </c>
      <c r="H155">
        <v>152</v>
      </c>
      <c r="I155">
        <v>0</v>
      </c>
      <c r="J155">
        <v>0</v>
      </c>
      <c r="K155">
        <v>1</v>
      </c>
      <c r="L155">
        <v>1</v>
      </c>
      <c r="M155">
        <v>2</v>
      </c>
      <c r="N155">
        <v>1</v>
      </c>
    </row>
    <row r="156" spans="1:14" x14ac:dyDescent="0.2">
      <c r="A156">
        <v>39</v>
      </c>
      <c r="B156">
        <v>0</v>
      </c>
      <c r="C156">
        <v>2</v>
      </c>
      <c r="D156">
        <v>138</v>
      </c>
      <c r="E156">
        <v>220</v>
      </c>
      <c r="F156">
        <v>0</v>
      </c>
      <c r="G156">
        <v>1</v>
      </c>
      <c r="H156">
        <v>152</v>
      </c>
      <c r="I156">
        <v>0</v>
      </c>
      <c r="J156">
        <v>0</v>
      </c>
      <c r="K156">
        <v>1</v>
      </c>
      <c r="L156">
        <v>0</v>
      </c>
      <c r="M156">
        <v>2</v>
      </c>
      <c r="N156">
        <v>1</v>
      </c>
    </row>
    <row r="157" spans="1:14" x14ac:dyDescent="0.2">
      <c r="A157">
        <v>58</v>
      </c>
      <c r="B157">
        <v>0</v>
      </c>
      <c r="C157">
        <v>0</v>
      </c>
      <c r="D157">
        <v>130</v>
      </c>
      <c r="E157">
        <v>197</v>
      </c>
      <c r="F157">
        <v>0</v>
      </c>
      <c r="G157">
        <v>1</v>
      </c>
      <c r="H157">
        <v>131</v>
      </c>
      <c r="I157">
        <v>0</v>
      </c>
      <c r="J157">
        <v>0.6</v>
      </c>
      <c r="K157">
        <v>1</v>
      </c>
      <c r="L157">
        <v>0</v>
      </c>
      <c r="M157">
        <v>2</v>
      </c>
      <c r="N157">
        <v>1</v>
      </c>
    </row>
    <row r="158" spans="1:14" x14ac:dyDescent="0.2">
      <c r="A158">
        <v>47</v>
      </c>
      <c r="B158">
        <v>1</v>
      </c>
      <c r="C158">
        <v>2</v>
      </c>
      <c r="D158">
        <v>130</v>
      </c>
      <c r="E158">
        <v>253</v>
      </c>
      <c r="F158">
        <v>0</v>
      </c>
      <c r="G158">
        <v>1</v>
      </c>
      <c r="H158">
        <v>179</v>
      </c>
      <c r="I158">
        <v>0</v>
      </c>
      <c r="J158">
        <v>0</v>
      </c>
      <c r="K158">
        <v>2</v>
      </c>
      <c r="L158">
        <v>0</v>
      </c>
      <c r="M158">
        <v>2</v>
      </c>
      <c r="N158">
        <v>1</v>
      </c>
    </row>
    <row r="159" spans="1:14" x14ac:dyDescent="0.2">
      <c r="A159">
        <v>35</v>
      </c>
      <c r="B159">
        <v>1</v>
      </c>
      <c r="C159">
        <v>1</v>
      </c>
      <c r="D159">
        <v>122</v>
      </c>
      <c r="E159">
        <v>192</v>
      </c>
      <c r="F159">
        <v>0</v>
      </c>
      <c r="G159">
        <v>1</v>
      </c>
      <c r="H159">
        <v>174</v>
      </c>
      <c r="I159">
        <v>0</v>
      </c>
      <c r="J159">
        <v>0</v>
      </c>
      <c r="K159">
        <v>2</v>
      </c>
      <c r="L159">
        <v>0</v>
      </c>
      <c r="M159">
        <v>2</v>
      </c>
      <c r="N159">
        <v>1</v>
      </c>
    </row>
    <row r="160" spans="1:14" x14ac:dyDescent="0.2">
      <c r="A160">
        <v>58</v>
      </c>
      <c r="B160">
        <v>1</v>
      </c>
      <c r="C160">
        <v>1</v>
      </c>
      <c r="D160">
        <v>125</v>
      </c>
      <c r="E160">
        <v>220</v>
      </c>
      <c r="F160">
        <v>0</v>
      </c>
      <c r="G160">
        <v>1</v>
      </c>
      <c r="H160">
        <v>144</v>
      </c>
      <c r="I160">
        <v>0</v>
      </c>
      <c r="J160">
        <v>0.4</v>
      </c>
      <c r="K160">
        <v>1</v>
      </c>
      <c r="L160">
        <v>4</v>
      </c>
      <c r="M160">
        <v>3</v>
      </c>
      <c r="N160">
        <v>1</v>
      </c>
    </row>
    <row r="161" spans="1:14" x14ac:dyDescent="0.2">
      <c r="A161">
        <v>56</v>
      </c>
      <c r="B161">
        <v>1</v>
      </c>
      <c r="C161">
        <v>1</v>
      </c>
      <c r="D161">
        <v>130</v>
      </c>
      <c r="E161">
        <v>221</v>
      </c>
      <c r="F161">
        <v>0</v>
      </c>
      <c r="G161">
        <v>0</v>
      </c>
      <c r="H161">
        <v>163</v>
      </c>
      <c r="I161">
        <v>0</v>
      </c>
      <c r="J161">
        <v>0</v>
      </c>
      <c r="K161">
        <v>2</v>
      </c>
      <c r="L161">
        <v>0</v>
      </c>
      <c r="M161">
        <v>3</v>
      </c>
      <c r="N161">
        <v>1</v>
      </c>
    </row>
    <row r="162" spans="1:14" x14ac:dyDescent="0.2">
      <c r="A162">
        <v>56</v>
      </c>
      <c r="B162">
        <v>1</v>
      </c>
      <c r="C162">
        <v>1</v>
      </c>
      <c r="D162">
        <v>120</v>
      </c>
      <c r="E162">
        <v>240</v>
      </c>
      <c r="F162">
        <v>0</v>
      </c>
      <c r="G162">
        <v>1</v>
      </c>
      <c r="H162">
        <v>169</v>
      </c>
      <c r="I162">
        <v>0</v>
      </c>
      <c r="J162">
        <v>0</v>
      </c>
      <c r="K162">
        <v>0</v>
      </c>
      <c r="L162">
        <v>0</v>
      </c>
      <c r="M162">
        <v>2</v>
      </c>
      <c r="N162">
        <v>1</v>
      </c>
    </row>
    <row r="163" spans="1:14" x14ac:dyDescent="0.2">
      <c r="A163">
        <v>55</v>
      </c>
      <c r="B163">
        <v>0</v>
      </c>
      <c r="C163">
        <v>1</v>
      </c>
      <c r="D163">
        <v>132</v>
      </c>
      <c r="E163">
        <v>342</v>
      </c>
      <c r="F163">
        <v>0</v>
      </c>
      <c r="G163">
        <v>1</v>
      </c>
      <c r="H163">
        <v>166</v>
      </c>
      <c r="I163">
        <v>0</v>
      </c>
      <c r="J163">
        <v>1.2</v>
      </c>
      <c r="K163">
        <v>2</v>
      </c>
      <c r="L163">
        <v>0</v>
      </c>
      <c r="M163">
        <v>2</v>
      </c>
      <c r="N163">
        <v>1</v>
      </c>
    </row>
    <row r="164" spans="1:14" x14ac:dyDescent="0.2">
      <c r="A164">
        <v>41</v>
      </c>
      <c r="B164">
        <v>1</v>
      </c>
      <c r="C164">
        <v>1</v>
      </c>
      <c r="D164">
        <v>120</v>
      </c>
      <c r="E164">
        <v>157</v>
      </c>
      <c r="F164">
        <v>0</v>
      </c>
      <c r="G164">
        <v>1</v>
      </c>
      <c r="H164">
        <v>182</v>
      </c>
      <c r="I164">
        <v>0</v>
      </c>
      <c r="J164">
        <v>0</v>
      </c>
      <c r="K164">
        <v>2</v>
      </c>
      <c r="L164">
        <v>0</v>
      </c>
      <c r="M164">
        <v>2</v>
      </c>
      <c r="N164">
        <v>1</v>
      </c>
    </row>
    <row r="165" spans="1:14" x14ac:dyDescent="0.2">
      <c r="A165">
        <v>38</v>
      </c>
      <c r="B165">
        <v>1</v>
      </c>
      <c r="C165">
        <v>2</v>
      </c>
      <c r="D165">
        <v>138</v>
      </c>
      <c r="E165">
        <v>175</v>
      </c>
      <c r="F165">
        <v>0</v>
      </c>
      <c r="G165">
        <v>1</v>
      </c>
      <c r="H165">
        <v>173</v>
      </c>
      <c r="I165">
        <v>0</v>
      </c>
      <c r="J165">
        <v>0</v>
      </c>
      <c r="K165">
        <v>2</v>
      </c>
      <c r="L165">
        <v>4</v>
      </c>
      <c r="M165">
        <v>2</v>
      </c>
      <c r="N165">
        <v>1</v>
      </c>
    </row>
    <row r="166" spans="1:14" x14ac:dyDescent="0.2">
      <c r="A166">
        <v>38</v>
      </c>
      <c r="B166">
        <v>1</v>
      </c>
      <c r="C166">
        <v>2</v>
      </c>
      <c r="D166">
        <v>138</v>
      </c>
      <c r="E166">
        <v>175</v>
      </c>
      <c r="F166">
        <v>0</v>
      </c>
      <c r="G166">
        <v>1</v>
      </c>
      <c r="H166">
        <v>173</v>
      </c>
      <c r="I166">
        <v>0</v>
      </c>
      <c r="J166">
        <v>0</v>
      </c>
      <c r="K166">
        <v>2</v>
      </c>
      <c r="L166">
        <v>4</v>
      </c>
      <c r="M166">
        <v>2</v>
      </c>
      <c r="N166">
        <v>1</v>
      </c>
    </row>
    <row r="167" spans="1:14" x14ac:dyDescent="0.2">
      <c r="A167">
        <v>67</v>
      </c>
      <c r="B167">
        <v>1</v>
      </c>
      <c r="C167">
        <v>0</v>
      </c>
      <c r="D167">
        <v>160</v>
      </c>
      <c r="E167">
        <v>286</v>
      </c>
      <c r="F167">
        <v>0</v>
      </c>
      <c r="G167">
        <v>0</v>
      </c>
      <c r="H167">
        <v>108</v>
      </c>
      <c r="I167">
        <v>1</v>
      </c>
      <c r="J167">
        <v>1.5</v>
      </c>
      <c r="K167">
        <v>1</v>
      </c>
      <c r="L167">
        <v>3</v>
      </c>
      <c r="M167">
        <v>2</v>
      </c>
      <c r="N167">
        <v>0</v>
      </c>
    </row>
    <row r="168" spans="1:14" x14ac:dyDescent="0.2">
      <c r="A168">
        <v>67</v>
      </c>
      <c r="B168">
        <v>1</v>
      </c>
      <c r="C168">
        <v>0</v>
      </c>
      <c r="D168">
        <v>120</v>
      </c>
      <c r="E168">
        <v>229</v>
      </c>
      <c r="F168">
        <v>0</v>
      </c>
      <c r="G168">
        <v>0</v>
      </c>
      <c r="H168">
        <v>129</v>
      </c>
      <c r="I168">
        <v>1</v>
      </c>
      <c r="J168">
        <v>2.6</v>
      </c>
      <c r="K168">
        <v>1</v>
      </c>
      <c r="L168">
        <v>2</v>
      </c>
      <c r="M168">
        <v>3</v>
      </c>
      <c r="N168">
        <v>0</v>
      </c>
    </row>
    <row r="169" spans="1:14" x14ac:dyDescent="0.2">
      <c r="A169">
        <v>62</v>
      </c>
      <c r="B169">
        <v>0</v>
      </c>
      <c r="C169">
        <v>0</v>
      </c>
      <c r="D169">
        <v>140</v>
      </c>
      <c r="E169">
        <v>268</v>
      </c>
      <c r="F169">
        <v>0</v>
      </c>
      <c r="G169">
        <v>0</v>
      </c>
      <c r="H169">
        <v>160</v>
      </c>
      <c r="I169">
        <v>0</v>
      </c>
      <c r="J169">
        <v>3.6</v>
      </c>
      <c r="K169">
        <v>0</v>
      </c>
      <c r="L169">
        <v>2</v>
      </c>
      <c r="M169">
        <v>2</v>
      </c>
      <c r="N169">
        <v>0</v>
      </c>
    </row>
    <row r="170" spans="1:14" x14ac:dyDescent="0.2">
      <c r="A170">
        <v>63</v>
      </c>
      <c r="B170">
        <v>1</v>
      </c>
      <c r="C170">
        <v>0</v>
      </c>
      <c r="D170">
        <v>130</v>
      </c>
      <c r="E170">
        <v>254</v>
      </c>
      <c r="F170">
        <v>0</v>
      </c>
      <c r="G170">
        <v>0</v>
      </c>
      <c r="H170">
        <v>147</v>
      </c>
      <c r="I170">
        <v>0</v>
      </c>
      <c r="J170">
        <v>1.4</v>
      </c>
      <c r="K170">
        <v>1</v>
      </c>
      <c r="L170">
        <v>1</v>
      </c>
      <c r="M170">
        <v>3</v>
      </c>
      <c r="N170">
        <v>0</v>
      </c>
    </row>
    <row r="171" spans="1:14" x14ac:dyDescent="0.2">
      <c r="A171">
        <v>53</v>
      </c>
      <c r="B171">
        <v>1</v>
      </c>
      <c r="C171">
        <v>0</v>
      </c>
      <c r="D171">
        <v>140</v>
      </c>
      <c r="E171">
        <v>203</v>
      </c>
      <c r="F171">
        <v>1</v>
      </c>
      <c r="G171">
        <v>0</v>
      </c>
      <c r="H171">
        <v>155</v>
      </c>
      <c r="I171">
        <v>1</v>
      </c>
      <c r="J171">
        <v>3.1</v>
      </c>
      <c r="K171">
        <v>0</v>
      </c>
      <c r="L171">
        <v>0</v>
      </c>
      <c r="M171">
        <v>3</v>
      </c>
      <c r="N171">
        <v>0</v>
      </c>
    </row>
    <row r="172" spans="1:14" x14ac:dyDescent="0.2">
      <c r="A172">
        <v>56</v>
      </c>
      <c r="B172">
        <v>1</v>
      </c>
      <c r="C172">
        <v>2</v>
      </c>
      <c r="D172">
        <v>130</v>
      </c>
      <c r="E172">
        <v>256</v>
      </c>
      <c r="F172">
        <v>1</v>
      </c>
      <c r="G172">
        <v>0</v>
      </c>
      <c r="H172">
        <v>142</v>
      </c>
      <c r="I172">
        <v>1</v>
      </c>
      <c r="J172">
        <v>0.6</v>
      </c>
      <c r="K172">
        <v>1</v>
      </c>
      <c r="L172">
        <v>1</v>
      </c>
      <c r="M172">
        <v>1</v>
      </c>
      <c r="N172">
        <v>0</v>
      </c>
    </row>
    <row r="173" spans="1:14" x14ac:dyDescent="0.2">
      <c r="A173">
        <v>48</v>
      </c>
      <c r="B173">
        <v>1</v>
      </c>
      <c r="C173">
        <v>1</v>
      </c>
      <c r="D173">
        <v>110</v>
      </c>
      <c r="E173">
        <v>229</v>
      </c>
      <c r="F173">
        <v>0</v>
      </c>
      <c r="G173">
        <v>1</v>
      </c>
      <c r="H173">
        <v>168</v>
      </c>
      <c r="I173">
        <v>0</v>
      </c>
      <c r="J173">
        <v>1</v>
      </c>
      <c r="K173">
        <v>0</v>
      </c>
      <c r="L173">
        <v>0</v>
      </c>
      <c r="M173">
        <v>3</v>
      </c>
      <c r="N173">
        <v>0</v>
      </c>
    </row>
    <row r="174" spans="1:14" x14ac:dyDescent="0.2">
      <c r="A174">
        <v>58</v>
      </c>
      <c r="B174">
        <v>1</v>
      </c>
      <c r="C174">
        <v>1</v>
      </c>
      <c r="D174">
        <v>120</v>
      </c>
      <c r="E174">
        <v>284</v>
      </c>
      <c r="F174">
        <v>0</v>
      </c>
      <c r="G174">
        <v>0</v>
      </c>
      <c r="H174">
        <v>160</v>
      </c>
      <c r="I174">
        <v>0</v>
      </c>
      <c r="J174">
        <v>1.8</v>
      </c>
      <c r="K174">
        <v>1</v>
      </c>
      <c r="L174">
        <v>0</v>
      </c>
      <c r="M174">
        <v>2</v>
      </c>
      <c r="N174">
        <v>0</v>
      </c>
    </row>
    <row r="175" spans="1:14" x14ac:dyDescent="0.2">
      <c r="A175">
        <v>58</v>
      </c>
      <c r="B175">
        <v>1</v>
      </c>
      <c r="C175">
        <v>2</v>
      </c>
      <c r="D175">
        <v>132</v>
      </c>
      <c r="E175">
        <v>224</v>
      </c>
      <c r="F175">
        <v>0</v>
      </c>
      <c r="G175">
        <v>0</v>
      </c>
      <c r="H175">
        <v>173</v>
      </c>
      <c r="I175">
        <v>0</v>
      </c>
      <c r="J175">
        <v>3.2</v>
      </c>
      <c r="K175">
        <v>2</v>
      </c>
      <c r="L175">
        <v>2</v>
      </c>
      <c r="M175">
        <v>3</v>
      </c>
      <c r="N175">
        <v>0</v>
      </c>
    </row>
    <row r="176" spans="1:14" x14ac:dyDescent="0.2">
      <c r="A176">
        <v>60</v>
      </c>
      <c r="B176">
        <v>1</v>
      </c>
      <c r="C176">
        <v>0</v>
      </c>
      <c r="D176">
        <v>130</v>
      </c>
      <c r="E176">
        <v>206</v>
      </c>
      <c r="F176">
        <v>0</v>
      </c>
      <c r="G176">
        <v>0</v>
      </c>
      <c r="H176">
        <v>132</v>
      </c>
      <c r="I176">
        <v>1</v>
      </c>
      <c r="J176">
        <v>2.4</v>
      </c>
      <c r="K176">
        <v>1</v>
      </c>
      <c r="L176">
        <v>2</v>
      </c>
      <c r="M176">
        <v>3</v>
      </c>
      <c r="N176">
        <v>0</v>
      </c>
    </row>
    <row r="177" spans="1:14" x14ac:dyDescent="0.2">
      <c r="A177">
        <v>40</v>
      </c>
      <c r="B177">
        <v>1</v>
      </c>
      <c r="C177">
        <v>0</v>
      </c>
      <c r="D177">
        <v>110</v>
      </c>
      <c r="E177">
        <v>167</v>
      </c>
      <c r="F177">
        <v>0</v>
      </c>
      <c r="G177">
        <v>0</v>
      </c>
      <c r="H177">
        <v>114</v>
      </c>
      <c r="I177">
        <v>1</v>
      </c>
      <c r="J177">
        <v>2</v>
      </c>
      <c r="K177">
        <v>1</v>
      </c>
      <c r="L177">
        <v>0</v>
      </c>
      <c r="M177">
        <v>3</v>
      </c>
      <c r="N177">
        <v>0</v>
      </c>
    </row>
    <row r="178" spans="1:14" x14ac:dyDescent="0.2">
      <c r="A178">
        <v>60</v>
      </c>
      <c r="B178">
        <v>1</v>
      </c>
      <c r="C178">
        <v>0</v>
      </c>
      <c r="D178">
        <v>117</v>
      </c>
      <c r="E178">
        <v>230</v>
      </c>
      <c r="F178">
        <v>1</v>
      </c>
      <c r="G178">
        <v>1</v>
      </c>
      <c r="H178">
        <v>160</v>
      </c>
      <c r="I178">
        <v>1</v>
      </c>
      <c r="J178">
        <v>1.4</v>
      </c>
      <c r="K178">
        <v>2</v>
      </c>
      <c r="L178">
        <v>2</v>
      </c>
      <c r="M178">
        <v>3</v>
      </c>
      <c r="N178">
        <v>0</v>
      </c>
    </row>
    <row r="179" spans="1:14" x14ac:dyDescent="0.2">
      <c r="A179">
        <v>64</v>
      </c>
      <c r="B179">
        <v>1</v>
      </c>
      <c r="C179">
        <v>2</v>
      </c>
      <c r="D179">
        <v>140</v>
      </c>
      <c r="E179">
        <v>335</v>
      </c>
      <c r="F179">
        <v>0</v>
      </c>
      <c r="G179">
        <v>1</v>
      </c>
      <c r="H179">
        <v>158</v>
      </c>
      <c r="I179">
        <v>0</v>
      </c>
      <c r="J179">
        <v>0</v>
      </c>
      <c r="K179">
        <v>2</v>
      </c>
      <c r="L179">
        <v>0</v>
      </c>
      <c r="M179">
        <v>2</v>
      </c>
      <c r="N179">
        <v>0</v>
      </c>
    </row>
    <row r="180" spans="1:14" x14ac:dyDescent="0.2">
      <c r="A180">
        <v>43</v>
      </c>
      <c r="B180">
        <v>1</v>
      </c>
      <c r="C180">
        <v>0</v>
      </c>
      <c r="D180">
        <v>120</v>
      </c>
      <c r="E180">
        <v>177</v>
      </c>
      <c r="F180">
        <v>0</v>
      </c>
      <c r="G180">
        <v>0</v>
      </c>
      <c r="H180">
        <v>120</v>
      </c>
      <c r="I180">
        <v>1</v>
      </c>
      <c r="J180">
        <v>2.5</v>
      </c>
      <c r="K180">
        <v>1</v>
      </c>
      <c r="L180">
        <v>0</v>
      </c>
      <c r="M180">
        <v>3</v>
      </c>
      <c r="N180">
        <v>0</v>
      </c>
    </row>
    <row r="181" spans="1:14" x14ac:dyDescent="0.2">
      <c r="A181">
        <v>57</v>
      </c>
      <c r="B181">
        <v>1</v>
      </c>
      <c r="C181">
        <v>0</v>
      </c>
      <c r="D181">
        <v>150</v>
      </c>
      <c r="E181">
        <v>276</v>
      </c>
      <c r="F181">
        <v>0</v>
      </c>
      <c r="G181">
        <v>0</v>
      </c>
      <c r="H181">
        <v>112</v>
      </c>
      <c r="I181">
        <v>1</v>
      </c>
      <c r="J181">
        <v>0.6</v>
      </c>
      <c r="K181">
        <v>1</v>
      </c>
      <c r="L181">
        <v>1</v>
      </c>
      <c r="M181">
        <v>1</v>
      </c>
      <c r="N181">
        <v>0</v>
      </c>
    </row>
    <row r="182" spans="1:14" x14ac:dyDescent="0.2">
      <c r="A182">
        <v>55</v>
      </c>
      <c r="B182">
        <v>1</v>
      </c>
      <c r="C182">
        <v>0</v>
      </c>
      <c r="D182">
        <v>132</v>
      </c>
      <c r="E182">
        <v>353</v>
      </c>
      <c r="F182">
        <v>0</v>
      </c>
      <c r="G182">
        <v>1</v>
      </c>
      <c r="H182">
        <v>132</v>
      </c>
      <c r="I182">
        <v>1</v>
      </c>
      <c r="J182">
        <v>1.2</v>
      </c>
      <c r="K182">
        <v>1</v>
      </c>
      <c r="L182">
        <v>1</v>
      </c>
      <c r="M182">
        <v>3</v>
      </c>
      <c r="N182">
        <v>0</v>
      </c>
    </row>
    <row r="183" spans="1:14" x14ac:dyDescent="0.2">
      <c r="A183">
        <v>65</v>
      </c>
      <c r="B183">
        <v>0</v>
      </c>
      <c r="C183">
        <v>0</v>
      </c>
      <c r="D183">
        <v>150</v>
      </c>
      <c r="E183">
        <v>225</v>
      </c>
      <c r="F183">
        <v>0</v>
      </c>
      <c r="G183">
        <v>0</v>
      </c>
      <c r="H183">
        <v>114</v>
      </c>
      <c r="I183">
        <v>0</v>
      </c>
      <c r="J183">
        <v>1</v>
      </c>
      <c r="K183">
        <v>1</v>
      </c>
      <c r="L183">
        <v>3</v>
      </c>
      <c r="M183">
        <v>3</v>
      </c>
      <c r="N183">
        <v>0</v>
      </c>
    </row>
    <row r="184" spans="1:14" x14ac:dyDescent="0.2">
      <c r="A184">
        <v>61</v>
      </c>
      <c r="B184">
        <v>0</v>
      </c>
      <c r="C184">
        <v>0</v>
      </c>
      <c r="D184">
        <v>130</v>
      </c>
      <c r="E184">
        <v>330</v>
      </c>
      <c r="F184">
        <v>0</v>
      </c>
      <c r="G184">
        <v>0</v>
      </c>
      <c r="H184">
        <v>169</v>
      </c>
      <c r="I184">
        <v>0</v>
      </c>
      <c r="J184">
        <v>0</v>
      </c>
      <c r="K184">
        <v>2</v>
      </c>
      <c r="L184">
        <v>0</v>
      </c>
      <c r="M184">
        <v>2</v>
      </c>
      <c r="N184">
        <v>0</v>
      </c>
    </row>
    <row r="185" spans="1:14" x14ac:dyDescent="0.2">
      <c r="A185">
        <v>58</v>
      </c>
      <c r="B185">
        <v>1</v>
      </c>
      <c r="C185">
        <v>2</v>
      </c>
      <c r="D185">
        <v>112</v>
      </c>
      <c r="E185">
        <v>230</v>
      </c>
      <c r="F185">
        <v>0</v>
      </c>
      <c r="G185">
        <v>0</v>
      </c>
      <c r="H185">
        <v>165</v>
      </c>
      <c r="I185">
        <v>0</v>
      </c>
      <c r="J185">
        <v>2.5</v>
      </c>
      <c r="K185">
        <v>1</v>
      </c>
      <c r="L185">
        <v>1</v>
      </c>
      <c r="M185">
        <v>3</v>
      </c>
      <c r="N185">
        <v>0</v>
      </c>
    </row>
    <row r="186" spans="1:14" x14ac:dyDescent="0.2">
      <c r="A186">
        <v>50</v>
      </c>
      <c r="B186">
        <v>1</v>
      </c>
      <c r="C186">
        <v>0</v>
      </c>
      <c r="D186">
        <v>150</v>
      </c>
      <c r="E186">
        <v>243</v>
      </c>
      <c r="F186">
        <v>0</v>
      </c>
      <c r="G186">
        <v>0</v>
      </c>
      <c r="H186">
        <v>128</v>
      </c>
      <c r="I186">
        <v>0</v>
      </c>
      <c r="J186">
        <v>2.6</v>
      </c>
      <c r="K186">
        <v>1</v>
      </c>
      <c r="L186">
        <v>0</v>
      </c>
      <c r="M186">
        <v>3</v>
      </c>
      <c r="N186">
        <v>0</v>
      </c>
    </row>
    <row r="187" spans="1:14" x14ac:dyDescent="0.2">
      <c r="A187">
        <v>44</v>
      </c>
      <c r="B187">
        <v>1</v>
      </c>
      <c r="C187">
        <v>0</v>
      </c>
      <c r="D187">
        <v>112</v>
      </c>
      <c r="E187">
        <v>290</v>
      </c>
      <c r="F187">
        <v>0</v>
      </c>
      <c r="G187">
        <v>0</v>
      </c>
      <c r="H187">
        <v>153</v>
      </c>
      <c r="I187">
        <v>0</v>
      </c>
      <c r="J187">
        <v>0</v>
      </c>
      <c r="K187">
        <v>2</v>
      </c>
      <c r="L187">
        <v>1</v>
      </c>
      <c r="M187">
        <v>2</v>
      </c>
      <c r="N187">
        <v>0</v>
      </c>
    </row>
    <row r="188" spans="1:14" x14ac:dyDescent="0.2">
      <c r="A188">
        <v>60</v>
      </c>
      <c r="B188">
        <v>1</v>
      </c>
      <c r="C188">
        <v>0</v>
      </c>
      <c r="D188">
        <v>130</v>
      </c>
      <c r="E188">
        <v>253</v>
      </c>
      <c r="F188">
        <v>0</v>
      </c>
      <c r="G188">
        <v>1</v>
      </c>
      <c r="H188">
        <v>144</v>
      </c>
      <c r="I188">
        <v>1</v>
      </c>
      <c r="J188">
        <v>1.4</v>
      </c>
      <c r="K188">
        <v>2</v>
      </c>
      <c r="L188">
        <v>1</v>
      </c>
      <c r="M188">
        <v>3</v>
      </c>
      <c r="N188">
        <v>0</v>
      </c>
    </row>
    <row r="189" spans="1:14" x14ac:dyDescent="0.2">
      <c r="A189">
        <v>54</v>
      </c>
      <c r="B189">
        <v>1</v>
      </c>
      <c r="C189">
        <v>0</v>
      </c>
      <c r="D189">
        <v>124</v>
      </c>
      <c r="E189">
        <v>266</v>
      </c>
      <c r="F189">
        <v>0</v>
      </c>
      <c r="G189">
        <v>0</v>
      </c>
      <c r="H189">
        <v>109</v>
      </c>
      <c r="I189">
        <v>1</v>
      </c>
      <c r="J189">
        <v>2.2000000000000002</v>
      </c>
      <c r="K189">
        <v>1</v>
      </c>
      <c r="L189">
        <v>1</v>
      </c>
      <c r="M189">
        <v>3</v>
      </c>
      <c r="N189">
        <v>0</v>
      </c>
    </row>
    <row r="190" spans="1:14" x14ac:dyDescent="0.2">
      <c r="A190">
        <v>50</v>
      </c>
      <c r="B190">
        <v>1</v>
      </c>
      <c r="C190">
        <v>2</v>
      </c>
      <c r="D190">
        <v>140</v>
      </c>
      <c r="E190">
        <v>233</v>
      </c>
      <c r="F190">
        <v>0</v>
      </c>
      <c r="G190">
        <v>1</v>
      </c>
      <c r="H190">
        <v>163</v>
      </c>
      <c r="I190">
        <v>0</v>
      </c>
      <c r="J190">
        <v>0.6</v>
      </c>
      <c r="K190">
        <v>1</v>
      </c>
      <c r="L190">
        <v>1</v>
      </c>
      <c r="M190">
        <v>3</v>
      </c>
      <c r="N190">
        <v>0</v>
      </c>
    </row>
    <row r="191" spans="1:14" x14ac:dyDescent="0.2">
      <c r="A191">
        <v>41</v>
      </c>
      <c r="B191">
        <v>1</v>
      </c>
      <c r="C191">
        <v>0</v>
      </c>
      <c r="D191">
        <v>110</v>
      </c>
      <c r="E191">
        <v>172</v>
      </c>
      <c r="F191">
        <v>0</v>
      </c>
      <c r="G191">
        <v>0</v>
      </c>
      <c r="H191">
        <v>158</v>
      </c>
      <c r="I191">
        <v>0</v>
      </c>
      <c r="J191">
        <v>0</v>
      </c>
      <c r="K191">
        <v>2</v>
      </c>
      <c r="L191">
        <v>0</v>
      </c>
      <c r="M191">
        <v>3</v>
      </c>
      <c r="N191">
        <v>0</v>
      </c>
    </row>
    <row r="192" spans="1:14" x14ac:dyDescent="0.2">
      <c r="A192">
        <v>51</v>
      </c>
      <c r="B192">
        <v>0</v>
      </c>
      <c r="C192">
        <v>0</v>
      </c>
      <c r="D192">
        <v>130</v>
      </c>
      <c r="E192">
        <v>305</v>
      </c>
      <c r="F192">
        <v>0</v>
      </c>
      <c r="G192">
        <v>1</v>
      </c>
      <c r="H192">
        <v>142</v>
      </c>
      <c r="I192">
        <v>1</v>
      </c>
      <c r="J192">
        <v>1.2</v>
      </c>
      <c r="K192">
        <v>1</v>
      </c>
      <c r="L192">
        <v>0</v>
      </c>
      <c r="M192">
        <v>3</v>
      </c>
      <c r="N192">
        <v>0</v>
      </c>
    </row>
    <row r="193" spans="1:14" x14ac:dyDescent="0.2">
      <c r="A193">
        <v>58</v>
      </c>
      <c r="B193">
        <v>1</v>
      </c>
      <c r="C193">
        <v>0</v>
      </c>
      <c r="D193">
        <v>128</v>
      </c>
      <c r="E193">
        <v>216</v>
      </c>
      <c r="F193">
        <v>0</v>
      </c>
      <c r="G193">
        <v>0</v>
      </c>
      <c r="H193">
        <v>131</v>
      </c>
      <c r="I193">
        <v>1</v>
      </c>
      <c r="J193">
        <v>2.2000000000000002</v>
      </c>
      <c r="K193">
        <v>1</v>
      </c>
      <c r="L193">
        <v>3</v>
      </c>
      <c r="M193">
        <v>3</v>
      </c>
      <c r="N193">
        <v>0</v>
      </c>
    </row>
    <row r="194" spans="1:14" x14ac:dyDescent="0.2">
      <c r="A194">
        <v>54</v>
      </c>
      <c r="B194">
        <v>1</v>
      </c>
      <c r="C194">
        <v>0</v>
      </c>
      <c r="D194">
        <v>120</v>
      </c>
      <c r="E194">
        <v>188</v>
      </c>
      <c r="F194">
        <v>0</v>
      </c>
      <c r="G194">
        <v>1</v>
      </c>
      <c r="H194">
        <v>113</v>
      </c>
      <c r="I194">
        <v>0</v>
      </c>
      <c r="J194">
        <v>1.4</v>
      </c>
      <c r="K194">
        <v>1</v>
      </c>
      <c r="L194">
        <v>1</v>
      </c>
      <c r="M194">
        <v>3</v>
      </c>
      <c r="N194">
        <v>0</v>
      </c>
    </row>
    <row r="195" spans="1:14" x14ac:dyDescent="0.2">
      <c r="A195">
        <v>60</v>
      </c>
      <c r="B195">
        <v>1</v>
      </c>
      <c r="C195">
        <v>0</v>
      </c>
      <c r="D195">
        <v>145</v>
      </c>
      <c r="E195">
        <v>282</v>
      </c>
      <c r="F195">
        <v>0</v>
      </c>
      <c r="G195">
        <v>0</v>
      </c>
      <c r="H195">
        <v>142</v>
      </c>
      <c r="I195">
        <v>1</v>
      </c>
      <c r="J195">
        <v>2.8</v>
      </c>
      <c r="K195">
        <v>1</v>
      </c>
      <c r="L195">
        <v>2</v>
      </c>
      <c r="M195">
        <v>3</v>
      </c>
      <c r="N195">
        <v>0</v>
      </c>
    </row>
    <row r="196" spans="1:14" x14ac:dyDescent="0.2">
      <c r="A196">
        <v>60</v>
      </c>
      <c r="B196">
        <v>1</v>
      </c>
      <c r="C196">
        <v>2</v>
      </c>
      <c r="D196">
        <v>140</v>
      </c>
      <c r="E196">
        <v>185</v>
      </c>
      <c r="F196">
        <v>0</v>
      </c>
      <c r="G196">
        <v>0</v>
      </c>
      <c r="H196">
        <v>155</v>
      </c>
      <c r="I196">
        <v>0</v>
      </c>
      <c r="J196">
        <v>3</v>
      </c>
      <c r="K196">
        <v>1</v>
      </c>
      <c r="L196">
        <v>0</v>
      </c>
      <c r="M196">
        <v>2</v>
      </c>
      <c r="N196">
        <v>0</v>
      </c>
    </row>
    <row r="197" spans="1:14" x14ac:dyDescent="0.2">
      <c r="A197">
        <v>59</v>
      </c>
      <c r="B197">
        <v>1</v>
      </c>
      <c r="C197">
        <v>0</v>
      </c>
      <c r="D197">
        <v>170</v>
      </c>
      <c r="E197">
        <v>326</v>
      </c>
      <c r="F197">
        <v>0</v>
      </c>
      <c r="G197">
        <v>0</v>
      </c>
      <c r="H197">
        <v>140</v>
      </c>
      <c r="I197">
        <v>1</v>
      </c>
      <c r="J197">
        <v>3.4</v>
      </c>
      <c r="K197">
        <v>0</v>
      </c>
      <c r="L197">
        <v>0</v>
      </c>
      <c r="M197">
        <v>3</v>
      </c>
      <c r="N197">
        <v>0</v>
      </c>
    </row>
    <row r="198" spans="1:14" x14ac:dyDescent="0.2">
      <c r="A198">
        <v>46</v>
      </c>
      <c r="B198">
        <v>1</v>
      </c>
      <c r="C198">
        <v>2</v>
      </c>
      <c r="D198">
        <v>150</v>
      </c>
      <c r="E198">
        <v>231</v>
      </c>
      <c r="F198">
        <v>0</v>
      </c>
      <c r="G198">
        <v>1</v>
      </c>
      <c r="H198">
        <v>147</v>
      </c>
      <c r="I198">
        <v>0</v>
      </c>
      <c r="J198">
        <v>3.6</v>
      </c>
      <c r="K198">
        <v>1</v>
      </c>
      <c r="L198">
        <v>0</v>
      </c>
      <c r="M198">
        <v>2</v>
      </c>
      <c r="N198">
        <v>0</v>
      </c>
    </row>
    <row r="199" spans="1:14" x14ac:dyDescent="0.2">
      <c r="A199">
        <v>67</v>
      </c>
      <c r="B199">
        <v>1</v>
      </c>
      <c r="C199">
        <v>0</v>
      </c>
      <c r="D199">
        <v>125</v>
      </c>
      <c r="E199">
        <v>254</v>
      </c>
      <c r="F199">
        <v>1</v>
      </c>
      <c r="G199">
        <v>1</v>
      </c>
      <c r="H199">
        <v>163</v>
      </c>
      <c r="I199">
        <v>0</v>
      </c>
      <c r="J199">
        <v>0.2</v>
      </c>
      <c r="K199">
        <v>1</v>
      </c>
      <c r="L199">
        <v>2</v>
      </c>
      <c r="M199">
        <v>3</v>
      </c>
      <c r="N199">
        <v>0</v>
      </c>
    </row>
    <row r="200" spans="1:14" x14ac:dyDescent="0.2">
      <c r="A200">
        <v>62</v>
      </c>
      <c r="B200">
        <v>1</v>
      </c>
      <c r="C200">
        <v>0</v>
      </c>
      <c r="D200">
        <v>120</v>
      </c>
      <c r="E200">
        <v>267</v>
      </c>
      <c r="F200">
        <v>0</v>
      </c>
      <c r="G200">
        <v>1</v>
      </c>
      <c r="H200">
        <v>99</v>
      </c>
      <c r="I200">
        <v>1</v>
      </c>
      <c r="J200">
        <v>1.8</v>
      </c>
      <c r="K200">
        <v>1</v>
      </c>
      <c r="L200">
        <v>2</v>
      </c>
      <c r="M200">
        <v>3</v>
      </c>
      <c r="N200">
        <v>0</v>
      </c>
    </row>
    <row r="201" spans="1:14" x14ac:dyDescent="0.2">
      <c r="A201">
        <v>65</v>
      </c>
      <c r="B201">
        <v>1</v>
      </c>
      <c r="C201">
        <v>0</v>
      </c>
      <c r="D201">
        <v>110</v>
      </c>
      <c r="E201">
        <v>248</v>
      </c>
      <c r="F201">
        <v>0</v>
      </c>
      <c r="G201">
        <v>0</v>
      </c>
      <c r="H201">
        <v>158</v>
      </c>
      <c r="I201">
        <v>0</v>
      </c>
      <c r="J201">
        <v>0.6</v>
      </c>
      <c r="K201">
        <v>2</v>
      </c>
      <c r="L201">
        <v>2</v>
      </c>
      <c r="M201">
        <v>1</v>
      </c>
      <c r="N201">
        <v>0</v>
      </c>
    </row>
    <row r="202" spans="1:14" x14ac:dyDescent="0.2">
      <c r="A202">
        <v>44</v>
      </c>
      <c r="B202">
        <v>1</v>
      </c>
      <c r="C202">
        <v>0</v>
      </c>
      <c r="D202">
        <v>110</v>
      </c>
      <c r="E202">
        <v>197</v>
      </c>
      <c r="F202">
        <v>0</v>
      </c>
      <c r="G202">
        <v>0</v>
      </c>
      <c r="H202">
        <v>177</v>
      </c>
      <c r="I202">
        <v>0</v>
      </c>
      <c r="J202">
        <v>0</v>
      </c>
      <c r="K202">
        <v>2</v>
      </c>
      <c r="L202">
        <v>1</v>
      </c>
      <c r="M202">
        <v>2</v>
      </c>
      <c r="N202">
        <v>0</v>
      </c>
    </row>
    <row r="203" spans="1:14" x14ac:dyDescent="0.2">
      <c r="A203">
        <v>60</v>
      </c>
      <c r="B203">
        <v>1</v>
      </c>
      <c r="C203">
        <v>0</v>
      </c>
      <c r="D203">
        <v>125</v>
      </c>
      <c r="E203">
        <v>258</v>
      </c>
      <c r="F203">
        <v>0</v>
      </c>
      <c r="G203">
        <v>0</v>
      </c>
      <c r="H203">
        <v>141</v>
      </c>
      <c r="I203">
        <v>1</v>
      </c>
      <c r="J203">
        <v>2.8</v>
      </c>
      <c r="K203">
        <v>1</v>
      </c>
      <c r="L203">
        <v>1</v>
      </c>
      <c r="M203">
        <v>3</v>
      </c>
      <c r="N203">
        <v>0</v>
      </c>
    </row>
    <row r="204" spans="1:14" x14ac:dyDescent="0.2">
      <c r="A204">
        <v>58</v>
      </c>
      <c r="B204">
        <v>1</v>
      </c>
      <c r="C204">
        <v>0</v>
      </c>
      <c r="D204">
        <v>150</v>
      </c>
      <c r="E204">
        <v>270</v>
      </c>
      <c r="F204">
        <v>0</v>
      </c>
      <c r="G204">
        <v>0</v>
      </c>
      <c r="H204">
        <v>111</v>
      </c>
      <c r="I204">
        <v>1</v>
      </c>
      <c r="J204">
        <v>0.8</v>
      </c>
      <c r="K204">
        <v>2</v>
      </c>
      <c r="L204">
        <v>0</v>
      </c>
      <c r="M204">
        <v>3</v>
      </c>
      <c r="N204">
        <v>0</v>
      </c>
    </row>
    <row r="205" spans="1:14" x14ac:dyDescent="0.2">
      <c r="A205">
        <v>68</v>
      </c>
      <c r="B205">
        <v>1</v>
      </c>
      <c r="C205">
        <v>2</v>
      </c>
      <c r="D205">
        <v>180</v>
      </c>
      <c r="E205">
        <v>274</v>
      </c>
      <c r="F205">
        <v>1</v>
      </c>
      <c r="G205">
        <v>0</v>
      </c>
      <c r="H205">
        <v>150</v>
      </c>
      <c r="I205">
        <v>1</v>
      </c>
      <c r="J205">
        <v>1.6</v>
      </c>
      <c r="K205">
        <v>1</v>
      </c>
      <c r="L205">
        <v>0</v>
      </c>
      <c r="M205">
        <v>3</v>
      </c>
      <c r="N205">
        <v>0</v>
      </c>
    </row>
    <row r="206" spans="1:14" x14ac:dyDescent="0.2">
      <c r="A206">
        <v>62</v>
      </c>
      <c r="B206">
        <v>0</v>
      </c>
      <c r="C206">
        <v>0</v>
      </c>
      <c r="D206">
        <v>160</v>
      </c>
      <c r="E206">
        <v>164</v>
      </c>
      <c r="F206">
        <v>0</v>
      </c>
      <c r="G206">
        <v>0</v>
      </c>
      <c r="H206">
        <v>145</v>
      </c>
      <c r="I206">
        <v>0</v>
      </c>
      <c r="J206">
        <v>6.2</v>
      </c>
      <c r="K206">
        <v>0</v>
      </c>
      <c r="L206">
        <v>3</v>
      </c>
      <c r="M206">
        <v>3</v>
      </c>
      <c r="N206">
        <v>0</v>
      </c>
    </row>
    <row r="207" spans="1:14" x14ac:dyDescent="0.2">
      <c r="A207">
        <v>52</v>
      </c>
      <c r="B207">
        <v>1</v>
      </c>
      <c r="C207">
        <v>0</v>
      </c>
      <c r="D207">
        <v>128</v>
      </c>
      <c r="E207">
        <v>255</v>
      </c>
      <c r="F207">
        <v>0</v>
      </c>
      <c r="G207">
        <v>1</v>
      </c>
      <c r="H207">
        <v>161</v>
      </c>
      <c r="I207">
        <v>1</v>
      </c>
      <c r="J207">
        <v>0</v>
      </c>
      <c r="K207">
        <v>2</v>
      </c>
      <c r="L207">
        <v>1</v>
      </c>
      <c r="M207">
        <v>3</v>
      </c>
      <c r="N207">
        <v>0</v>
      </c>
    </row>
    <row r="208" spans="1:14" x14ac:dyDescent="0.2">
      <c r="A208">
        <v>59</v>
      </c>
      <c r="B208">
        <v>1</v>
      </c>
      <c r="C208">
        <v>0</v>
      </c>
      <c r="D208">
        <v>110</v>
      </c>
      <c r="E208">
        <v>239</v>
      </c>
      <c r="F208">
        <v>0</v>
      </c>
      <c r="G208">
        <v>0</v>
      </c>
      <c r="H208">
        <v>142</v>
      </c>
      <c r="I208">
        <v>1</v>
      </c>
      <c r="J208">
        <v>1.2</v>
      </c>
      <c r="K208">
        <v>1</v>
      </c>
      <c r="L208">
        <v>1</v>
      </c>
      <c r="M208">
        <v>3</v>
      </c>
      <c r="N208">
        <v>0</v>
      </c>
    </row>
    <row r="209" spans="1:14" x14ac:dyDescent="0.2">
      <c r="A209">
        <v>60</v>
      </c>
      <c r="B209">
        <v>0</v>
      </c>
      <c r="C209">
        <v>0</v>
      </c>
      <c r="D209">
        <v>150</v>
      </c>
      <c r="E209">
        <v>258</v>
      </c>
      <c r="F209">
        <v>0</v>
      </c>
      <c r="G209">
        <v>0</v>
      </c>
      <c r="H209">
        <v>157</v>
      </c>
      <c r="I209">
        <v>0</v>
      </c>
      <c r="J209">
        <v>2.6</v>
      </c>
      <c r="K209">
        <v>1</v>
      </c>
      <c r="L209">
        <v>2</v>
      </c>
      <c r="M209">
        <v>3</v>
      </c>
      <c r="N209">
        <v>0</v>
      </c>
    </row>
    <row r="210" spans="1:14" x14ac:dyDescent="0.2">
      <c r="A210">
        <v>49</v>
      </c>
      <c r="B210">
        <v>1</v>
      </c>
      <c r="C210">
        <v>2</v>
      </c>
      <c r="D210">
        <v>120</v>
      </c>
      <c r="E210">
        <v>188</v>
      </c>
      <c r="F210">
        <v>0</v>
      </c>
      <c r="G210">
        <v>1</v>
      </c>
      <c r="H210">
        <v>139</v>
      </c>
      <c r="I210">
        <v>0</v>
      </c>
      <c r="J210">
        <v>2</v>
      </c>
      <c r="K210">
        <v>1</v>
      </c>
      <c r="L210">
        <v>3</v>
      </c>
      <c r="M210">
        <v>3</v>
      </c>
      <c r="N210">
        <v>0</v>
      </c>
    </row>
    <row r="211" spans="1:14" x14ac:dyDescent="0.2">
      <c r="A211">
        <v>59</v>
      </c>
      <c r="B211">
        <v>1</v>
      </c>
      <c r="C211">
        <v>0</v>
      </c>
      <c r="D211">
        <v>140</v>
      </c>
      <c r="E211">
        <v>177</v>
      </c>
      <c r="F211">
        <v>0</v>
      </c>
      <c r="G211">
        <v>1</v>
      </c>
      <c r="H211">
        <v>162</v>
      </c>
      <c r="I211">
        <v>1</v>
      </c>
      <c r="J211">
        <v>0</v>
      </c>
      <c r="K211">
        <v>2</v>
      </c>
      <c r="L211">
        <v>1</v>
      </c>
      <c r="M211">
        <v>3</v>
      </c>
      <c r="N211">
        <v>0</v>
      </c>
    </row>
    <row r="212" spans="1:14" x14ac:dyDescent="0.2">
      <c r="A212">
        <v>57</v>
      </c>
      <c r="B212">
        <v>1</v>
      </c>
      <c r="C212">
        <v>2</v>
      </c>
      <c r="D212">
        <v>128</v>
      </c>
      <c r="E212">
        <v>229</v>
      </c>
      <c r="F212">
        <v>0</v>
      </c>
      <c r="G212">
        <v>0</v>
      </c>
      <c r="H212">
        <v>150</v>
      </c>
      <c r="I212">
        <v>0</v>
      </c>
      <c r="J212">
        <v>0.4</v>
      </c>
      <c r="K212">
        <v>1</v>
      </c>
      <c r="L212">
        <v>1</v>
      </c>
      <c r="M212">
        <v>3</v>
      </c>
      <c r="N212">
        <v>0</v>
      </c>
    </row>
    <row r="213" spans="1:14" x14ac:dyDescent="0.2">
      <c r="A213">
        <v>61</v>
      </c>
      <c r="B213">
        <v>1</v>
      </c>
      <c r="C213">
        <v>0</v>
      </c>
      <c r="D213">
        <v>120</v>
      </c>
      <c r="E213">
        <v>260</v>
      </c>
      <c r="F213">
        <v>0</v>
      </c>
      <c r="G213">
        <v>1</v>
      </c>
      <c r="H213">
        <v>140</v>
      </c>
      <c r="I213">
        <v>1</v>
      </c>
      <c r="J213">
        <v>3.6</v>
      </c>
      <c r="K213">
        <v>1</v>
      </c>
      <c r="L213">
        <v>1</v>
      </c>
      <c r="M213">
        <v>3</v>
      </c>
      <c r="N213">
        <v>0</v>
      </c>
    </row>
    <row r="214" spans="1:14" x14ac:dyDescent="0.2">
      <c r="A214">
        <v>39</v>
      </c>
      <c r="B214">
        <v>1</v>
      </c>
      <c r="C214">
        <v>0</v>
      </c>
      <c r="D214">
        <v>118</v>
      </c>
      <c r="E214">
        <v>219</v>
      </c>
      <c r="F214">
        <v>0</v>
      </c>
      <c r="G214">
        <v>1</v>
      </c>
      <c r="H214">
        <v>140</v>
      </c>
      <c r="I214">
        <v>0</v>
      </c>
      <c r="J214">
        <v>1.2</v>
      </c>
      <c r="K214">
        <v>1</v>
      </c>
      <c r="L214">
        <v>0</v>
      </c>
      <c r="M214">
        <v>3</v>
      </c>
      <c r="N214">
        <v>0</v>
      </c>
    </row>
    <row r="215" spans="1:14" x14ac:dyDescent="0.2">
      <c r="A215">
        <v>61</v>
      </c>
      <c r="B215">
        <v>0</v>
      </c>
      <c r="C215">
        <v>0</v>
      </c>
      <c r="D215">
        <v>145</v>
      </c>
      <c r="E215">
        <v>307</v>
      </c>
      <c r="F215">
        <v>0</v>
      </c>
      <c r="G215">
        <v>0</v>
      </c>
      <c r="H215">
        <v>146</v>
      </c>
      <c r="I215">
        <v>1</v>
      </c>
      <c r="J215">
        <v>1</v>
      </c>
      <c r="K215">
        <v>1</v>
      </c>
      <c r="L215">
        <v>0</v>
      </c>
      <c r="M215">
        <v>3</v>
      </c>
      <c r="N215">
        <v>0</v>
      </c>
    </row>
    <row r="216" spans="1:14" x14ac:dyDescent="0.2">
      <c r="A216">
        <v>56</v>
      </c>
      <c r="B216">
        <v>1</v>
      </c>
      <c r="C216">
        <v>0</v>
      </c>
      <c r="D216">
        <v>125</v>
      </c>
      <c r="E216">
        <v>249</v>
      </c>
      <c r="F216">
        <v>1</v>
      </c>
      <c r="G216">
        <v>0</v>
      </c>
      <c r="H216">
        <v>144</v>
      </c>
      <c r="I216">
        <v>1</v>
      </c>
      <c r="J216">
        <v>1.2</v>
      </c>
      <c r="K216">
        <v>1</v>
      </c>
      <c r="L216">
        <v>1</v>
      </c>
      <c r="M216">
        <v>2</v>
      </c>
      <c r="N216">
        <v>0</v>
      </c>
    </row>
    <row r="217" spans="1:14" x14ac:dyDescent="0.2">
      <c r="A217">
        <v>43</v>
      </c>
      <c r="B217">
        <v>0</v>
      </c>
      <c r="C217">
        <v>0</v>
      </c>
      <c r="D217">
        <v>132</v>
      </c>
      <c r="E217">
        <v>341</v>
      </c>
      <c r="F217">
        <v>1</v>
      </c>
      <c r="G217">
        <v>0</v>
      </c>
      <c r="H217">
        <v>136</v>
      </c>
      <c r="I217">
        <v>1</v>
      </c>
      <c r="J217">
        <v>3</v>
      </c>
      <c r="K217">
        <v>1</v>
      </c>
      <c r="L217">
        <v>0</v>
      </c>
      <c r="M217">
        <v>3</v>
      </c>
      <c r="N217">
        <v>0</v>
      </c>
    </row>
    <row r="218" spans="1:14" x14ac:dyDescent="0.2">
      <c r="A218">
        <v>62</v>
      </c>
      <c r="B218">
        <v>0</v>
      </c>
      <c r="C218">
        <v>2</v>
      </c>
      <c r="D218">
        <v>130</v>
      </c>
      <c r="E218">
        <v>263</v>
      </c>
      <c r="F218">
        <v>0</v>
      </c>
      <c r="G218">
        <v>1</v>
      </c>
      <c r="H218">
        <v>97</v>
      </c>
      <c r="I218">
        <v>0</v>
      </c>
      <c r="J218">
        <v>1.2</v>
      </c>
      <c r="K218">
        <v>1</v>
      </c>
      <c r="L218">
        <v>1</v>
      </c>
      <c r="M218">
        <v>3</v>
      </c>
      <c r="N218">
        <v>0</v>
      </c>
    </row>
    <row r="219" spans="1:14" x14ac:dyDescent="0.2">
      <c r="A219">
        <v>63</v>
      </c>
      <c r="B219">
        <v>1</v>
      </c>
      <c r="C219">
        <v>0</v>
      </c>
      <c r="D219">
        <v>130</v>
      </c>
      <c r="E219">
        <v>330</v>
      </c>
      <c r="F219">
        <v>1</v>
      </c>
      <c r="G219">
        <v>0</v>
      </c>
      <c r="H219">
        <v>132</v>
      </c>
      <c r="I219">
        <v>1</v>
      </c>
      <c r="J219">
        <v>1.8</v>
      </c>
      <c r="K219">
        <v>2</v>
      </c>
      <c r="L219">
        <v>3</v>
      </c>
      <c r="M219">
        <v>3</v>
      </c>
      <c r="N219">
        <v>0</v>
      </c>
    </row>
    <row r="220" spans="1:14" x14ac:dyDescent="0.2">
      <c r="A220">
        <v>65</v>
      </c>
      <c r="B220">
        <v>1</v>
      </c>
      <c r="C220">
        <v>0</v>
      </c>
      <c r="D220">
        <v>135</v>
      </c>
      <c r="E220">
        <v>254</v>
      </c>
      <c r="F220">
        <v>0</v>
      </c>
      <c r="G220">
        <v>0</v>
      </c>
      <c r="H220">
        <v>127</v>
      </c>
      <c r="I220">
        <v>0</v>
      </c>
      <c r="J220">
        <v>2.8</v>
      </c>
      <c r="K220">
        <v>1</v>
      </c>
      <c r="L220">
        <v>1</v>
      </c>
      <c r="M220">
        <v>3</v>
      </c>
      <c r="N220">
        <v>0</v>
      </c>
    </row>
    <row r="221" spans="1:14" x14ac:dyDescent="0.2">
      <c r="A221">
        <v>48</v>
      </c>
      <c r="B221">
        <v>1</v>
      </c>
      <c r="C221">
        <v>0</v>
      </c>
      <c r="D221">
        <v>130</v>
      </c>
      <c r="E221">
        <v>256</v>
      </c>
      <c r="F221">
        <v>1</v>
      </c>
      <c r="G221">
        <v>0</v>
      </c>
      <c r="H221">
        <v>150</v>
      </c>
      <c r="I221">
        <v>1</v>
      </c>
      <c r="J221">
        <v>0</v>
      </c>
      <c r="K221">
        <v>2</v>
      </c>
      <c r="L221">
        <v>2</v>
      </c>
      <c r="M221">
        <v>3</v>
      </c>
      <c r="N221">
        <v>0</v>
      </c>
    </row>
    <row r="222" spans="1:14" x14ac:dyDescent="0.2">
      <c r="A222">
        <v>63</v>
      </c>
      <c r="B222">
        <v>0</v>
      </c>
      <c r="C222">
        <v>0</v>
      </c>
      <c r="D222">
        <v>150</v>
      </c>
      <c r="E222">
        <v>407</v>
      </c>
      <c r="F222">
        <v>0</v>
      </c>
      <c r="G222">
        <v>0</v>
      </c>
      <c r="H222">
        <v>154</v>
      </c>
      <c r="I222">
        <v>0</v>
      </c>
      <c r="J222">
        <v>4</v>
      </c>
      <c r="K222">
        <v>1</v>
      </c>
      <c r="L222">
        <v>3</v>
      </c>
      <c r="M222">
        <v>3</v>
      </c>
      <c r="N222">
        <v>0</v>
      </c>
    </row>
    <row r="223" spans="1:14" x14ac:dyDescent="0.2">
      <c r="A223">
        <v>55</v>
      </c>
      <c r="B223">
        <v>1</v>
      </c>
      <c r="C223">
        <v>0</v>
      </c>
      <c r="D223">
        <v>140</v>
      </c>
      <c r="E223">
        <v>217</v>
      </c>
      <c r="F223">
        <v>0</v>
      </c>
      <c r="G223">
        <v>1</v>
      </c>
      <c r="H223">
        <v>111</v>
      </c>
      <c r="I223">
        <v>1</v>
      </c>
      <c r="J223">
        <v>5.6</v>
      </c>
      <c r="K223">
        <v>0</v>
      </c>
      <c r="L223">
        <v>0</v>
      </c>
      <c r="M223">
        <v>3</v>
      </c>
      <c r="N223">
        <v>0</v>
      </c>
    </row>
    <row r="224" spans="1:14" x14ac:dyDescent="0.2">
      <c r="A224">
        <v>65</v>
      </c>
      <c r="B224">
        <v>1</v>
      </c>
      <c r="C224">
        <v>3</v>
      </c>
      <c r="D224">
        <v>138</v>
      </c>
      <c r="E224">
        <v>282</v>
      </c>
      <c r="F224">
        <v>1</v>
      </c>
      <c r="G224">
        <v>0</v>
      </c>
      <c r="H224">
        <v>174</v>
      </c>
      <c r="I224">
        <v>0</v>
      </c>
      <c r="J224">
        <v>1.4</v>
      </c>
      <c r="K224">
        <v>1</v>
      </c>
      <c r="L224">
        <v>1</v>
      </c>
      <c r="M224">
        <v>2</v>
      </c>
      <c r="N224">
        <v>0</v>
      </c>
    </row>
    <row r="225" spans="1:14" x14ac:dyDescent="0.2">
      <c r="A225">
        <v>56</v>
      </c>
      <c r="B225">
        <v>0</v>
      </c>
      <c r="C225">
        <v>0</v>
      </c>
      <c r="D225">
        <v>200</v>
      </c>
      <c r="E225">
        <v>288</v>
      </c>
      <c r="F225">
        <v>1</v>
      </c>
      <c r="G225">
        <v>0</v>
      </c>
      <c r="H225">
        <v>133</v>
      </c>
      <c r="I225">
        <v>1</v>
      </c>
      <c r="J225">
        <v>4</v>
      </c>
      <c r="K225">
        <v>0</v>
      </c>
      <c r="L225">
        <v>2</v>
      </c>
      <c r="M225">
        <v>3</v>
      </c>
      <c r="N225">
        <v>0</v>
      </c>
    </row>
    <row r="226" spans="1:14" x14ac:dyDescent="0.2">
      <c r="A226">
        <v>54</v>
      </c>
      <c r="B226">
        <v>1</v>
      </c>
      <c r="C226">
        <v>0</v>
      </c>
      <c r="D226">
        <v>110</v>
      </c>
      <c r="E226">
        <v>239</v>
      </c>
      <c r="F226">
        <v>0</v>
      </c>
      <c r="G226">
        <v>1</v>
      </c>
      <c r="H226">
        <v>126</v>
      </c>
      <c r="I226">
        <v>1</v>
      </c>
      <c r="J226">
        <v>2.8</v>
      </c>
      <c r="K226">
        <v>1</v>
      </c>
      <c r="L226">
        <v>1</v>
      </c>
      <c r="M226">
        <v>3</v>
      </c>
      <c r="N226">
        <v>0</v>
      </c>
    </row>
    <row r="227" spans="1:14" x14ac:dyDescent="0.2">
      <c r="A227">
        <v>70</v>
      </c>
      <c r="B227">
        <v>1</v>
      </c>
      <c r="C227">
        <v>0</v>
      </c>
      <c r="D227">
        <v>145</v>
      </c>
      <c r="E227">
        <v>174</v>
      </c>
      <c r="F227">
        <v>0</v>
      </c>
      <c r="G227">
        <v>1</v>
      </c>
      <c r="H227">
        <v>125</v>
      </c>
      <c r="I227">
        <v>1</v>
      </c>
      <c r="J227">
        <v>2.6</v>
      </c>
      <c r="K227">
        <v>0</v>
      </c>
      <c r="L227">
        <v>0</v>
      </c>
      <c r="M227">
        <v>3</v>
      </c>
      <c r="N227">
        <v>0</v>
      </c>
    </row>
    <row r="228" spans="1:14" x14ac:dyDescent="0.2">
      <c r="A228">
        <v>62</v>
      </c>
      <c r="B228">
        <v>1</v>
      </c>
      <c r="C228">
        <v>1</v>
      </c>
      <c r="D228">
        <v>120</v>
      </c>
      <c r="E228">
        <v>281</v>
      </c>
      <c r="F228">
        <v>0</v>
      </c>
      <c r="G228">
        <v>0</v>
      </c>
      <c r="H228">
        <v>103</v>
      </c>
      <c r="I228">
        <v>0</v>
      </c>
      <c r="J228">
        <v>1.4</v>
      </c>
      <c r="K228">
        <v>1</v>
      </c>
      <c r="L228">
        <v>1</v>
      </c>
      <c r="M228">
        <v>3</v>
      </c>
      <c r="N228">
        <v>0</v>
      </c>
    </row>
    <row r="229" spans="1:14" x14ac:dyDescent="0.2">
      <c r="A229">
        <v>35</v>
      </c>
      <c r="B229">
        <v>1</v>
      </c>
      <c r="C229">
        <v>0</v>
      </c>
      <c r="D229">
        <v>120</v>
      </c>
      <c r="E229">
        <v>198</v>
      </c>
      <c r="F229">
        <v>0</v>
      </c>
      <c r="G229">
        <v>1</v>
      </c>
      <c r="H229">
        <v>130</v>
      </c>
      <c r="I229">
        <v>1</v>
      </c>
      <c r="J229">
        <v>1.6</v>
      </c>
      <c r="K229">
        <v>1</v>
      </c>
      <c r="L229">
        <v>0</v>
      </c>
      <c r="M229">
        <v>3</v>
      </c>
      <c r="N229">
        <v>0</v>
      </c>
    </row>
    <row r="230" spans="1:14" x14ac:dyDescent="0.2">
      <c r="A230">
        <v>59</v>
      </c>
      <c r="B230">
        <v>1</v>
      </c>
      <c r="C230">
        <v>3</v>
      </c>
      <c r="D230">
        <v>170</v>
      </c>
      <c r="E230">
        <v>288</v>
      </c>
      <c r="F230">
        <v>0</v>
      </c>
      <c r="G230">
        <v>0</v>
      </c>
      <c r="H230">
        <v>159</v>
      </c>
      <c r="I230">
        <v>0</v>
      </c>
      <c r="J230">
        <v>0.2</v>
      </c>
      <c r="K230">
        <v>1</v>
      </c>
      <c r="L230">
        <v>0</v>
      </c>
      <c r="M230">
        <v>3</v>
      </c>
      <c r="N230">
        <v>0</v>
      </c>
    </row>
    <row r="231" spans="1:14" x14ac:dyDescent="0.2">
      <c r="A231">
        <v>64</v>
      </c>
      <c r="B231">
        <v>1</v>
      </c>
      <c r="C231">
        <v>2</v>
      </c>
      <c r="D231">
        <v>125</v>
      </c>
      <c r="E231">
        <v>309</v>
      </c>
      <c r="F231">
        <v>0</v>
      </c>
      <c r="G231">
        <v>1</v>
      </c>
      <c r="H231">
        <v>131</v>
      </c>
      <c r="I231">
        <v>1</v>
      </c>
      <c r="J231">
        <v>1.8</v>
      </c>
      <c r="K231">
        <v>1</v>
      </c>
      <c r="L231">
        <v>0</v>
      </c>
      <c r="M231">
        <v>3</v>
      </c>
      <c r="N231">
        <v>0</v>
      </c>
    </row>
    <row r="232" spans="1:14" x14ac:dyDescent="0.2">
      <c r="A232">
        <v>47</v>
      </c>
      <c r="B232">
        <v>1</v>
      </c>
      <c r="C232">
        <v>2</v>
      </c>
      <c r="D232">
        <v>108</v>
      </c>
      <c r="E232">
        <v>243</v>
      </c>
      <c r="F232">
        <v>0</v>
      </c>
      <c r="G232">
        <v>1</v>
      </c>
      <c r="H232">
        <v>152</v>
      </c>
      <c r="I232">
        <v>0</v>
      </c>
      <c r="J232">
        <v>0</v>
      </c>
      <c r="K232">
        <v>2</v>
      </c>
      <c r="L232">
        <v>0</v>
      </c>
      <c r="M232">
        <v>2</v>
      </c>
      <c r="N232">
        <v>0</v>
      </c>
    </row>
    <row r="233" spans="1:14" x14ac:dyDescent="0.2">
      <c r="A233">
        <v>57</v>
      </c>
      <c r="B233">
        <v>1</v>
      </c>
      <c r="C233">
        <v>0</v>
      </c>
      <c r="D233">
        <v>165</v>
      </c>
      <c r="E233">
        <v>289</v>
      </c>
      <c r="F233">
        <v>1</v>
      </c>
      <c r="G233">
        <v>0</v>
      </c>
      <c r="H233">
        <v>124</v>
      </c>
      <c r="I233">
        <v>0</v>
      </c>
      <c r="J233">
        <v>1</v>
      </c>
      <c r="K233">
        <v>1</v>
      </c>
      <c r="L233">
        <v>3</v>
      </c>
      <c r="M233">
        <v>3</v>
      </c>
      <c r="N233">
        <v>0</v>
      </c>
    </row>
    <row r="234" spans="1:14" x14ac:dyDescent="0.2">
      <c r="A234">
        <v>55</v>
      </c>
      <c r="B234">
        <v>1</v>
      </c>
      <c r="C234">
        <v>0</v>
      </c>
      <c r="D234">
        <v>160</v>
      </c>
      <c r="E234">
        <v>289</v>
      </c>
      <c r="F234">
        <v>0</v>
      </c>
      <c r="G234">
        <v>0</v>
      </c>
      <c r="H234">
        <v>145</v>
      </c>
      <c r="I234">
        <v>1</v>
      </c>
      <c r="J234">
        <v>0.8</v>
      </c>
      <c r="K234">
        <v>1</v>
      </c>
      <c r="L234">
        <v>1</v>
      </c>
      <c r="M234">
        <v>3</v>
      </c>
      <c r="N234">
        <v>0</v>
      </c>
    </row>
    <row r="235" spans="1:14" x14ac:dyDescent="0.2">
      <c r="A235">
        <v>64</v>
      </c>
      <c r="B235">
        <v>1</v>
      </c>
      <c r="C235">
        <v>0</v>
      </c>
      <c r="D235">
        <v>120</v>
      </c>
      <c r="E235">
        <v>246</v>
      </c>
      <c r="F235">
        <v>0</v>
      </c>
      <c r="G235">
        <v>0</v>
      </c>
      <c r="H235">
        <v>96</v>
      </c>
      <c r="I235">
        <v>1</v>
      </c>
      <c r="J235">
        <v>2.2000000000000002</v>
      </c>
      <c r="K235">
        <v>0</v>
      </c>
      <c r="L235">
        <v>1</v>
      </c>
      <c r="M235">
        <v>2</v>
      </c>
      <c r="N235">
        <v>0</v>
      </c>
    </row>
    <row r="236" spans="1:14" x14ac:dyDescent="0.2">
      <c r="A236">
        <v>70</v>
      </c>
      <c r="B236">
        <v>1</v>
      </c>
      <c r="C236">
        <v>0</v>
      </c>
      <c r="D236">
        <v>130</v>
      </c>
      <c r="E236">
        <v>322</v>
      </c>
      <c r="F236">
        <v>0</v>
      </c>
      <c r="G236">
        <v>0</v>
      </c>
      <c r="H236">
        <v>109</v>
      </c>
      <c r="I236">
        <v>0</v>
      </c>
      <c r="J236">
        <v>2.4</v>
      </c>
      <c r="K236">
        <v>1</v>
      </c>
      <c r="L236">
        <v>3</v>
      </c>
      <c r="M236">
        <v>2</v>
      </c>
      <c r="N236">
        <v>0</v>
      </c>
    </row>
    <row r="237" spans="1:14" x14ac:dyDescent="0.2">
      <c r="A237">
        <v>51</v>
      </c>
      <c r="B237">
        <v>1</v>
      </c>
      <c r="C237">
        <v>0</v>
      </c>
      <c r="D237">
        <v>140</v>
      </c>
      <c r="E237">
        <v>299</v>
      </c>
      <c r="F237">
        <v>0</v>
      </c>
      <c r="G237">
        <v>1</v>
      </c>
      <c r="H237">
        <v>173</v>
      </c>
      <c r="I237">
        <v>1</v>
      </c>
      <c r="J237">
        <v>1.6</v>
      </c>
      <c r="K237">
        <v>2</v>
      </c>
      <c r="L237">
        <v>0</v>
      </c>
      <c r="M237">
        <v>3</v>
      </c>
      <c r="N237">
        <v>0</v>
      </c>
    </row>
    <row r="238" spans="1:14" x14ac:dyDescent="0.2">
      <c r="A238">
        <v>58</v>
      </c>
      <c r="B238">
        <v>1</v>
      </c>
      <c r="C238">
        <v>0</v>
      </c>
      <c r="D238">
        <v>125</v>
      </c>
      <c r="E238">
        <v>300</v>
      </c>
      <c r="F238">
        <v>0</v>
      </c>
      <c r="G238">
        <v>0</v>
      </c>
      <c r="H238">
        <v>171</v>
      </c>
      <c r="I238">
        <v>0</v>
      </c>
      <c r="J238">
        <v>0</v>
      </c>
      <c r="K238">
        <v>2</v>
      </c>
      <c r="L238">
        <v>2</v>
      </c>
      <c r="M238">
        <v>3</v>
      </c>
      <c r="N238">
        <v>0</v>
      </c>
    </row>
    <row r="239" spans="1:14" x14ac:dyDescent="0.2">
      <c r="A239">
        <v>60</v>
      </c>
      <c r="B239">
        <v>1</v>
      </c>
      <c r="C239">
        <v>0</v>
      </c>
      <c r="D239">
        <v>140</v>
      </c>
      <c r="E239">
        <v>293</v>
      </c>
      <c r="F239">
        <v>0</v>
      </c>
      <c r="G239">
        <v>0</v>
      </c>
      <c r="H239">
        <v>170</v>
      </c>
      <c r="I239">
        <v>0</v>
      </c>
      <c r="J239">
        <v>1.2</v>
      </c>
      <c r="K239">
        <v>1</v>
      </c>
      <c r="L239">
        <v>2</v>
      </c>
      <c r="M239">
        <v>3</v>
      </c>
      <c r="N239">
        <v>0</v>
      </c>
    </row>
    <row r="240" spans="1:14" x14ac:dyDescent="0.2">
      <c r="A240">
        <v>77</v>
      </c>
      <c r="B240">
        <v>1</v>
      </c>
      <c r="C240">
        <v>0</v>
      </c>
      <c r="D240">
        <v>125</v>
      </c>
      <c r="E240">
        <v>304</v>
      </c>
      <c r="F240">
        <v>0</v>
      </c>
      <c r="G240">
        <v>0</v>
      </c>
      <c r="H240">
        <v>162</v>
      </c>
      <c r="I240">
        <v>1</v>
      </c>
      <c r="J240">
        <v>0</v>
      </c>
      <c r="K240">
        <v>2</v>
      </c>
      <c r="L240">
        <v>3</v>
      </c>
      <c r="M240">
        <v>2</v>
      </c>
      <c r="N240">
        <v>0</v>
      </c>
    </row>
    <row r="241" spans="1:14" x14ac:dyDescent="0.2">
      <c r="A241">
        <v>35</v>
      </c>
      <c r="B241">
        <v>1</v>
      </c>
      <c r="C241">
        <v>0</v>
      </c>
      <c r="D241">
        <v>126</v>
      </c>
      <c r="E241">
        <v>282</v>
      </c>
      <c r="F241">
        <v>0</v>
      </c>
      <c r="G241">
        <v>0</v>
      </c>
      <c r="H241">
        <v>156</v>
      </c>
      <c r="I241">
        <v>1</v>
      </c>
      <c r="J241">
        <v>0</v>
      </c>
      <c r="K241">
        <v>2</v>
      </c>
      <c r="L241">
        <v>0</v>
      </c>
      <c r="M241">
        <v>3</v>
      </c>
      <c r="N241">
        <v>0</v>
      </c>
    </row>
    <row r="242" spans="1:14" x14ac:dyDescent="0.2">
      <c r="A242">
        <v>70</v>
      </c>
      <c r="B242">
        <v>1</v>
      </c>
      <c r="C242">
        <v>2</v>
      </c>
      <c r="D242">
        <v>160</v>
      </c>
      <c r="E242">
        <v>269</v>
      </c>
      <c r="F242">
        <v>0</v>
      </c>
      <c r="G242">
        <v>1</v>
      </c>
      <c r="H242">
        <v>112</v>
      </c>
      <c r="I242">
        <v>1</v>
      </c>
      <c r="J242">
        <v>2.9</v>
      </c>
      <c r="K242">
        <v>1</v>
      </c>
      <c r="L242">
        <v>1</v>
      </c>
      <c r="M242">
        <v>3</v>
      </c>
      <c r="N242">
        <v>0</v>
      </c>
    </row>
    <row r="243" spans="1:14" x14ac:dyDescent="0.2">
      <c r="A243">
        <v>59</v>
      </c>
      <c r="B243">
        <v>0</v>
      </c>
      <c r="C243">
        <v>0</v>
      </c>
      <c r="D243">
        <v>174</v>
      </c>
      <c r="E243">
        <v>249</v>
      </c>
      <c r="F243">
        <v>0</v>
      </c>
      <c r="G243">
        <v>1</v>
      </c>
      <c r="H243">
        <v>143</v>
      </c>
      <c r="I243">
        <v>1</v>
      </c>
      <c r="J243">
        <v>0</v>
      </c>
      <c r="K243">
        <v>1</v>
      </c>
      <c r="L243">
        <v>0</v>
      </c>
      <c r="M243">
        <v>2</v>
      </c>
      <c r="N243">
        <v>0</v>
      </c>
    </row>
    <row r="244" spans="1:14" x14ac:dyDescent="0.2">
      <c r="A244">
        <v>64</v>
      </c>
      <c r="B244">
        <v>1</v>
      </c>
      <c r="C244">
        <v>0</v>
      </c>
      <c r="D244">
        <v>145</v>
      </c>
      <c r="E244">
        <v>212</v>
      </c>
      <c r="F244">
        <v>0</v>
      </c>
      <c r="G244">
        <v>0</v>
      </c>
      <c r="H244">
        <v>132</v>
      </c>
      <c r="I244">
        <v>0</v>
      </c>
      <c r="J244">
        <v>2</v>
      </c>
      <c r="K244">
        <v>1</v>
      </c>
      <c r="L244">
        <v>2</v>
      </c>
      <c r="M244">
        <v>1</v>
      </c>
      <c r="N244">
        <v>0</v>
      </c>
    </row>
    <row r="245" spans="1:14" x14ac:dyDescent="0.2">
      <c r="A245">
        <v>57</v>
      </c>
      <c r="B245">
        <v>1</v>
      </c>
      <c r="C245">
        <v>0</v>
      </c>
      <c r="D245">
        <v>152</v>
      </c>
      <c r="E245">
        <v>274</v>
      </c>
      <c r="F245">
        <v>0</v>
      </c>
      <c r="G245">
        <v>1</v>
      </c>
      <c r="H245">
        <v>88</v>
      </c>
      <c r="I245">
        <v>1</v>
      </c>
      <c r="J245">
        <v>1.2</v>
      </c>
      <c r="K245">
        <v>1</v>
      </c>
      <c r="L245">
        <v>1</v>
      </c>
      <c r="M245">
        <v>3</v>
      </c>
      <c r="N245">
        <v>0</v>
      </c>
    </row>
    <row r="246" spans="1:14" x14ac:dyDescent="0.2">
      <c r="A246">
        <v>56</v>
      </c>
      <c r="B246">
        <v>1</v>
      </c>
      <c r="C246">
        <v>0</v>
      </c>
      <c r="D246">
        <v>132</v>
      </c>
      <c r="E246">
        <v>184</v>
      </c>
      <c r="F246">
        <v>0</v>
      </c>
      <c r="G246">
        <v>0</v>
      </c>
      <c r="H246">
        <v>105</v>
      </c>
      <c r="I246">
        <v>1</v>
      </c>
      <c r="J246">
        <v>2.1</v>
      </c>
      <c r="K246">
        <v>1</v>
      </c>
      <c r="L246">
        <v>1</v>
      </c>
      <c r="M246">
        <v>1</v>
      </c>
      <c r="N246">
        <v>0</v>
      </c>
    </row>
    <row r="247" spans="1:14" x14ac:dyDescent="0.2">
      <c r="A247">
        <v>48</v>
      </c>
      <c r="B247">
        <v>1</v>
      </c>
      <c r="C247">
        <v>0</v>
      </c>
      <c r="D247">
        <v>124</v>
      </c>
      <c r="E247">
        <v>274</v>
      </c>
      <c r="F247">
        <v>0</v>
      </c>
      <c r="G247">
        <v>0</v>
      </c>
      <c r="H247">
        <v>166</v>
      </c>
      <c r="I247">
        <v>0</v>
      </c>
      <c r="J247">
        <v>0.5</v>
      </c>
      <c r="K247">
        <v>1</v>
      </c>
      <c r="L247">
        <v>0</v>
      </c>
      <c r="M247">
        <v>3</v>
      </c>
      <c r="N247">
        <v>0</v>
      </c>
    </row>
    <row r="248" spans="1:14" x14ac:dyDescent="0.2">
      <c r="A248">
        <v>56</v>
      </c>
      <c r="B248">
        <v>0</v>
      </c>
      <c r="C248">
        <v>0</v>
      </c>
      <c r="D248">
        <v>134</v>
      </c>
      <c r="E248">
        <v>409</v>
      </c>
      <c r="F248">
        <v>0</v>
      </c>
      <c r="G248">
        <v>0</v>
      </c>
      <c r="H248">
        <v>150</v>
      </c>
      <c r="I248">
        <v>1</v>
      </c>
      <c r="J248">
        <v>1.9</v>
      </c>
      <c r="K248">
        <v>1</v>
      </c>
      <c r="L248">
        <v>2</v>
      </c>
      <c r="M248">
        <v>3</v>
      </c>
      <c r="N248">
        <v>0</v>
      </c>
    </row>
    <row r="249" spans="1:14" x14ac:dyDescent="0.2">
      <c r="A249">
        <v>66</v>
      </c>
      <c r="B249">
        <v>1</v>
      </c>
      <c r="C249">
        <v>1</v>
      </c>
      <c r="D249">
        <v>160</v>
      </c>
      <c r="E249">
        <v>246</v>
      </c>
      <c r="F249">
        <v>0</v>
      </c>
      <c r="G249">
        <v>1</v>
      </c>
      <c r="H249">
        <v>120</v>
      </c>
      <c r="I249">
        <v>1</v>
      </c>
      <c r="J249">
        <v>0</v>
      </c>
      <c r="K249">
        <v>1</v>
      </c>
      <c r="L249">
        <v>3</v>
      </c>
      <c r="M249">
        <v>1</v>
      </c>
      <c r="N249">
        <v>0</v>
      </c>
    </row>
    <row r="250" spans="1:14" x14ac:dyDescent="0.2">
      <c r="A250">
        <v>54</v>
      </c>
      <c r="B250">
        <v>1</v>
      </c>
      <c r="C250">
        <v>1</v>
      </c>
      <c r="D250">
        <v>192</v>
      </c>
      <c r="E250">
        <v>283</v>
      </c>
      <c r="F250">
        <v>0</v>
      </c>
      <c r="G250">
        <v>0</v>
      </c>
      <c r="H250">
        <v>195</v>
      </c>
      <c r="I250">
        <v>0</v>
      </c>
      <c r="J250">
        <v>0</v>
      </c>
      <c r="K250">
        <v>2</v>
      </c>
      <c r="L250">
        <v>1</v>
      </c>
      <c r="M250">
        <v>3</v>
      </c>
      <c r="N250">
        <v>0</v>
      </c>
    </row>
    <row r="251" spans="1:14" x14ac:dyDescent="0.2">
      <c r="A251">
        <v>69</v>
      </c>
      <c r="B251">
        <v>1</v>
      </c>
      <c r="C251">
        <v>2</v>
      </c>
      <c r="D251">
        <v>140</v>
      </c>
      <c r="E251">
        <v>254</v>
      </c>
      <c r="F251">
        <v>0</v>
      </c>
      <c r="G251">
        <v>0</v>
      </c>
      <c r="H251">
        <v>146</v>
      </c>
      <c r="I251">
        <v>0</v>
      </c>
      <c r="J251">
        <v>2</v>
      </c>
      <c r="K251">
        <v>1</v>
      </c>
      <c r="L251">
        <v>3</v>
      </c>
      <c r="M251">
        <v>3</v>
      </c>
      <c r="N251">
        <v>0</v>
      </c>
    </row>
    <row r="252" spans="1:14" x14ac:dyDescent="0.2">
      <c r="A252">
        <v>51</v>
      </c>
      <c r="B252">
        <v>1</v>
      </c>
      <c r="C252">
        <v>0</v>
      </c>
      <c r="D252">
        <v>140</v>
      </c>
      <c r="E252">
        <v>298</v>
      </c>
      <c r="F252">
        <v>0</v>
      </c>
      <c r="G252">
        <v>1</v>
      </c>
      <c r="H252">
        <v>122</v>
      </c>
      <c r="I252">
        <v>1</v>
      </c>
      <c r="J252">
        <v>4.2</v>
      </c>
      <c r="K252">
        <v>1</v>
      </c>
      <c r="L252">
        <v>3</v>
      </c>
      <c r="M252">
        <v>3</v>
      </c>
      <c r="N252">
        <v>0</v>
      </c>
    </row>
    <row r="253" spans="1:14" x14ac:dyDescent="0.2">
      <c r="A253">
        <v>43</v>
      </c>
      <c r="B253">
        <v>1</v>
      </c>
      <c r="C253">
        <v>0</v>
      </c>
      <c r="D253">
        <v>132</v>
      </c>
      <c r="E253">
        <v>247</v>
      </c>
      <c r="F253">
        <v>1</v>
      </c>
      <c r="G253">
        <v>0</v>
      </c>
      <c r="H253">
        <v>143</v>
      </c>
      <c r="I253">
        <v>1</v>
      </c>
      <c r="J253">
        <v>0.1</v>
      </c>
      <c r="K253">
        <v>1</v>
      </c>
      <c r="L253">
        <v>4</v>
      </c>
      <c r="M253">
        <v>3</v>
      </c>
      <c r="N253">
        <v>0</v>
      </c>
    </row>
    <row r="254" spans="1:14" x14ac:dyDescent="0.2">
      <c r="A254">
        <v>62</v>
      </c>
      <c r="B254">
        <v>0</v>
      </c>
      <c r="C254">
        <v>0</v>
      </c>
      <c r="D254">
        <v>138</v>
      </c>
      <c r="E254">
        <v>294</v>
      </c>
      <c r="F254">
        <v>1</v>
      </c>
      <c r="G254">
        <v>1</v>
      </c>
      <c r="H254">
        <v>106</v>
      </c>
      <c r="I254">
        <v>0</v>
      </c>
      <c r="J254">
        <v>1.9</v>
      </c>
      <c r="K254">
        <v>1</v>
      </c>
      <c r="L254">
        <v>3</v>
      </c>
      <c r="M254">
        <v>2</v>
      </c>
      <c r="N254">
        <v>0</v>
      </c>
    </row>
    <row r="255" spans="1:14" x14ac:dyDescent="0.2">
      <c r="A255">
        <v>67</v>
      </c>
      <c r="B255">
        <v>1</v>
      </c>
      <c r="C255">
        <v>0</v>
      </c>
      <c r="D255">
        <v>100</v>
      </c>
      <c r="E255">
        <v>299</v>
      </c>
      <c r="F255">
        <v>0</v>
      </c>
      <c r="G255">
        <v>0</v>
      </c>
      <c r="H255">
        <v>125</v>
      </c>
      <c r="I255">
        <v>1</v>
      </c>
      <c r="J255">
        <v>0.9</v>
      </c>
      <c r="K255">
        <v>1</v>
      </c>
      <c r="L255">
        <v>2</v>
      </c>
      <c r="M255">
        <v>2</v>
      </c>
      <c r="N255">
        <v>0</v>
      </c>
    </row>
    <row r="256" spans="1:14" x14ac:dyDescent="0.2">
      <c r="A256">
        <v>59</v>
      </c>
      <c r="B256">
        <v>1</v>
      </c>
      <c r="C256">
        <v>3</v>
      </c>
      <c r="D256">
        <v>160</v>
      </c>
      <c r="E256">
        <v>273</v>
      </c>
      <c r="F256">
        <v>0</v>
      </c>
      <c r="G256">
        <v>0</v>
      </c>
      <c r="H256">
        <v>125</v>
      </c>
      <c r="I256">
        <v>0</v>
      </c>
      <c r="J256">
        <v>0</v>
      </c>
      <c r="K256">
        <v>2</v>
      </c>
      <c r="L256">
        <v>0</v>
      </c>
      <c r="M256">
        <v>2</v>
      </c>
      <c r="N256">
        <v>0</v>
      </c>
    </row>
    <row r="257" spans="1:14" x14ac:dyDescent="0.2">
      <c r="A257">
        <v>45</v>
      </c>
      <c r="B257">
        <v>1</v>
      </c>
      <c r="C257">
        <v>0</v>
      </c>
      <c r="D257">
        <v>142</v>
      </c>
      <c r="E257">
        <v>309</v>
      </c>
      <c r="F257">
        <v>0</v>
      </c>
      <c r="G257">
        <v>0</v>
      </c>
      <c r="H257">
        <v>147</v>
      </c>
      <c r="I257">
        <v>1</v>
      </c>
      <c r="J257">
        <v>0</v>
      </c>
      <c r="K257">
        <v>1</v>
      </c>
      <c r="L257">
        <v>3</v>
      </c>
      <c r="M257">
        <v>3</v>
      </c>
      <c r="N257">
        <v>0</v>
      </c>
    </row>
    <row r="258" spans="1:14" x14ac:dyDescent="0.2">
      <c r="A258">
        <v>58</v>
      </c>
      <c r="B258">
        <v>1</v>
      </c>
      <c r="C258">
        <v>0</v>
      </c>
      <c r="D258">
        <v>128</v>
      </c>
      <c r="E258">
        <v>259</v>
      </c>
      <c r="F258">
        <v>0</v>
      </c>
      <c r="G258">
        <v>0</v>
      </c>
      <c r="H258">
        <v>130</v>
      </c>
      <c r="I258">
        <v>1</v>
      </c>
      <c r="J258">
        <v>3</v>
      </c>
      <c r="K258">
        <v>1</v>
      </c>
      <c r="L258">
        <v>2</v>
      </c>
      <c r="M258">
        <v>3</v>
      </c>
      <c r="N258">
        <v>0</v>
      </c>
    </row>
    <row r="259" spans="1:14" x14ac:dyDescent="0.2">
      <c r="A259">
        <v>50</v>
      </c>
      <c r="B259">
        <v>1</v>
      </c>
      <c r="C259">
        <v>0</v>
      </c>
      <c r="D259">
        <v>144</v>
      </c>
      <c r="E259">
        <v>200</v>
      </c>
      <c r="F259">
        <v>0</v>
      </c>
      <c r="G259">
        <v>0</v>
      </c>
      <c r="H259">
        <v>126</v>
      </c>
      <c r="I259">
        <v>1</v>
      </c>
      <c r="J259">
        <v>0.9</v>
      </c>
      <c r="K259">
        <v>1</v>
      </c>
      <c r="L259">
        <v>0</v>
      </c>
      <c r="M259">
        <v>3</v>
      </c>
      <c r="N259">
        <v>0</v>
      </c>
    </row>
    <row r="260" spans="1:14" x14ac:dyDescent="0.2">
      <c r="A260">
        <v>62</v>
      </c>
      <c r="B260">
        <v>0</v>
      </c>
      <c r="C260">
        <v>0</v>
      </c>
      <c r="D260">
        <v>150</v>
      </c>
      <c r="E260">
        <v>244</v>
      </c>
      <c r="F260">
        <v>0</v>
      </c>
      <c r="G260">
        <v>1</v>
      </c>
      <c r="H260">
        <v>154</v>
      </c>
      <c r="I260">
        <v>1</v>
      </c>
      <c r="J260">
        <v>1.4</v>
      </c>
      <c r="K260">
        <v>1</v>
      </c>
      <c r="L260">
        <v>0</v>
      </c>
      <c r="M260">
        <v>2</v>
      </c>
      <c r="N260">
        <v>0</v>
      </c>
    </row>
    <row r="261" spans="1:14" x14ac:dyDescent="0.2">
      <c r="A261">
        <v>38</v>
      </c>
      <c r="B261">
        <v>1</v>
      </c>
      <c r="C261">
        <v>3</v>
      </c>
      <c r="D261">
        <v>120</v>
      </c>
      <c r="E261">
        <v>231</v>
      </c>
      <c r="F261">
        <v>0</v>
      </c>
      <c r="G261">
        <v>1</v>
      </c>
      <c r="H261">
        <v>182</v>
      </c>
      <c r="I261">
        <v>1</v>
      </c>
      <c r="J261">
        <v>3.8</v>
      </c>
      <c r="K261">
        <v>1</v>
      </c>
      <c r="L261">
        <v>0</v>
      </c>
      <c r="M261">
        <v>3</v>
      </c>
      <c r="N261">
        <v>0</v>
      </c>
    </row>
    <row r="262" spans="1:14" x14ac:dyDescent="0.2">
      <c r="A262">
        <v>66</v>
      </c>
      <c r="B262">
        <v>0</v>
      </c>
      <c r="C262">
        <v>0</v>
      </c>
      <c r="D262">
        <v>178</v>
      </c>
      <c r="E262">
        <v>228</v>
      </c>
      <c r="F262">
        <v>1</v>
      </c>
      <c r="G262">
        <v>1</v>
      </c>
      <c r="H262">
        <v>165</v>
      </c>
      <c r="I262">
        <v>1</v>
      </c>
      <c r="J262">
        <v>1</v>
      </c>
      <c r="K262">
        <v>1</v>
      </c>
      <c r="L262">
        <v>2</v>
      </c>
      <c r="M262">
        <v>3</v>
      </c>
      <c r="N262">
        <v>0</v>
      </c>
    </row>
    <row r="263" spans="1:14" x14ac:dyDescent="0.2">
      <c r="A263">
        <v>52</v>
      </c>
      <c r="B263">
        <v>1</v>
      </c>
      <c r="C263">
        <v>0</v>
      </c>
      <c r="D263">
        <v>112</v>
      </c>
      <c r="E263">
        <v>230</v>
      </c>
      <c r="F263">
        <v>0</v>
      </c>
      <c r="G263">
        <v>1</v>
      </c>
      <c r="H263">
        <v>160</v>
      </c>
      <c r="I263">
        <v>0</v>
      </c>
      <c r="J263">
        <v>0</v>
      </c>
      <c r="K263">
        <v>2</v>
      </c>
      <c r="L263">
        <v>1</v>
      </c>
      <c r="M263">
        <v>2</v>
      </c>
      <c r="N263">
        <v>0</v>
      </c>
    </row>
    <row r="264" spans="1:14" x14ac:dyDescent="0.2">
      <c r="A264">
        <v>53</v>
      </c>
      <c r="B264">
        <v>1</v>
      </c>
      <c r="C264">
        <v>0</v>
      </c>
      <c r="D264">
        <v>123</v>
      </c>
      <c r="E264">
        <v>282</v>
      </c>
      <c r="F264">
        <v>0</v>
      </c>
      <c r="G264">
        <v>1</v>
      </c>
      <c r="H264">
        <v>95</v>
      </c>
      <c r="I264">
        <v>1</v>
      </c>
      <c r="J264">
        <v>2</v>
      </c>
      <c r="K264">
        <v>1</v>
      </c>
      <c r="L264">
        <v>2</v>
      </c>
      <c r="M264">
        <v>3</v>
      </c>
      <c r="N264">
        <v>0</v>
      </c>
    </row>
    <row r="265" spans="1:14" x14ac:dyDescent="0.2">
      <c r="A265">
        <v>63</v>
      </c>
      <c r="B265">
        <v>0</v>
      </c>
      <c r="C265">
        <v>0</v>
      </c>
      <c r="D265">
        <v>108</v>
      </c>
      <c r="E265">
        <v>269</v>
      </c>
      <c r="F265">
        <v>0</v>
      </c>
      <c r="G265">
        <v>1</v>
      </c>
      <c r="H265">
        <v>169</v>
      </c>
      <c r="I265">
        <v>1</v>
      </c>
      <c r="J265">
        <v>1.8</v>
      </c>
      <c r="K265">
        <v>1</v>
      </c>
      <c r="L265">
        <v>2</v>
      </c>
      <c r="M265">
        <v>2</v>
      </c>
      <c r="N265">
        <v>0</v>
      </c>
    </row>
    <row r="266" spans="1:14" x14ac:dyDescent="0.2">
      <c r="A266">
        <v>54</v>
      </c>
      <c r="B266">
        <v>1</v>
      </c>
      <c r="C266">
        <v>0</v>
      </c>
      <c r="D266">
        <v>110</v>
      </c>
      <c r="E266">
        <v>206</v>
      </c>
      <c r="F266">
        <v>0</v>
      </c>
      <c r="G266">
        <v>0</v>
      </c>
      <c r="H266">
        <v>108</v>
      </c>
      <c r="I266">
        <v>1</v>
      </c>
      <c r="J266">
        <v>0</v>
      </c>
      <c r="K266">
        <v>1</v>
      </c>
      <c r="L266">
        <v>1</v>
      </c>
      <c r="M266">
        <v>2</v>
      </c>
      <c r="N266">
        <v>0</v>
      </c>
    </row>
    <row r="267" spans="1:14" x14ac:dyDescent="0.2">
      <c r="A267">
        <v>66</v>
      </c>
      <c r="B267">
        <v>1</v>
      </c>
      <c r="C267">
        <v>0</v>
      </c>
      <c r="D267">
        <v>112</v>
      </c>
      <c r="E267">
        <v>212</v>
      </c>
      <c r="F267">
        <v>0</v>
      </c>
      <c r="G267">
        <v>0</v>
      </c>
      <c r="H267">
        <v>132</v>
      </c>
      <c r="I267">
        <v>1</v>
      </c>
      <c r="J267">
        <v>0.1</v>
      </c>
      <c r="K267">
        <v>2</v>
      </c>
      <c r="L267">
        <v>1</v>
      </c>
      <c r="M267">
        <v>2</v>
      </c>
      <c r="N267">
        <v>0</v>
      </c>
    </row>
    <row r="268" spans="1:14" x14ac:dyDescent="0.2">
      <c r="A268">
        <v>55</v>
      </c>
      <c r="B268">
        <v>0</v>
      </c>
      <c r="C268">
        <v>0</v>
      </c>
      <c r="D268">
        <v>180</v>
      </c>
      <c r="E268">
        <v>327</v>
      </c>
      <c r="F268">
        <v>0</v>
      </c>
      <c r="G268">
        <v>2</v>
      </c>
      <c r="H268">
        <v>117</v>
      </c>
      <c r="I268">
        <v>1</v>
      </c>
      <c r="J268">
        <v>3.4</v>
      </c>
      <c r="K268">
        <v>1</v>
      </c>
      <c r="L268">
        <v>0</v>
      </c>
      <c r="M268">
        <v>2</v>
      </c>
      <c r="N268">
        <v>0</v>
      </c>
    </row>
    <row r="269" spans="1:14" x14ac:dyDescent="0.2">
      <c r="A269">
        <v>49</v>
      </c>
      <c r="B269">
        <v>1</v>
      </c>
      <c r="C269">
        <v>2</v>
      </c>
      <c r="D269">
        <v>118</v>
      </c>
      <c r="E269">
        <v>149</v>
      </c>
      <c r="F269">
        <v>0</v>
      </c>
      <c r="G269">
        <v>0</v>
      </c>
      <c r="H269">
        <v>126</v>
      </c>
      <c r="I269">
        <v>0</v>
      </c>
      <c r="J269">
        <v>0.8</v>
      </c>
      <c r="K269">
        <v>2</v>
      </c>
      <c r="L269">
        <v>3</v>
      </c>
      <c r="M269">
        <v>2</v>
      </c>
      <c r="N269">
        <v>0</v>
      </c>
    </row>
    <row r="270" spans="1:14" x14ac:dyDescent="0.2">
      <c r="A270">
        <v>54</v>
      </c>
      <c r="B270">
        <v>1</v>
      </c>
      <c r="C270">
        <v>0</v>
      </c>
      <c r="D270">
        <v>122</v>
      </c>
      <c r="E270">
        <v>286</v>
      </c>
      <c r="F270">
        <v>0</v>
      </c>
      <c r="G270">
        <v>0</v>
      </c>
      <c r="H270">
        <v>116</v>
      </c>
      <c r="I270">
        <v>1</v>
      </c>
      <c r="J270">
        <v>3.2</v>
      </c>
      <c r="K270">
        <v>1</v>
      </c>
      <c r="L270">
        <v>2</v>
      </c>
      <c r="M270">
        <v>2</v>
      </c>
      <c r="N270">
        <v>0</v>
      </c>
    </row>
    <row r="271" spans="1:14" x14ac:dyDescent="0.2">
      <c r="A271">
        <v>56</v>
      </c>
      <c r="B271">
        <v>1</v>
      </c>
      <c r="C271">
        <v>0</v>
      </c>
      <c r="D271">
        <v>130</v>
      </c>
      <c r="E271">
        <v>283</v>
      </c>
      <c r="F271">
        <v>1</v>
      </c>
      <c r="G271">
        <v>0</v>
      </c>
      <c r="H271">
        <v>103</v>
      </c>
      <c r="I271">
        <v>1</v>
      </c>
      <c r="J271">
        <v>1.6</v>
      </c>
      <c r="K271">
        <v>0</v>
      </c>
      <c r="L271">
        <v>0</v>
      </c>
      <c r="M271">
        <v>3</v>
      </c>
      <c r="N271">
        <v>0</v>
      </c>
    </row>
    <row r="272" spans="1:14" x14ac:dyDescent="0.2">
      <c r="A272">
        <v>46</v>
      </c>
      <c r="B272">
        <v>1</v>
      </c>
      <c r="C272">
        <v>0</v>
      </c>
      <c r="D272">
        <v>120</v>
      </c>
      <c r="E272">
        <v>249</v>
      </c>
      <c r="F272">
        <v>0</v>
      </c>
      <c r="G272">
        <v>0</v>
      </c>
      <c r="H272">
        <v>144</v>
      </c>
      <c r="I272">
        <v>0</v>
      </c>
      <c r="J272">
        <v>0.8</v>
      </c>
      <c r="K272">
        <v>2</v>
      </c>
      <c r="L272">
        <v>0</v>
      </c>
      <c r="M272">
        <v>3</v>
      </c>
      <c r="N272">
        <v>0</v>
      </c>
    </row>
    <row r="273" spans="1:14" x14ac:dyDescent="0.2">
      <c r="A273">
        <v>61</v>
      </c>
      <c r="B273">
        <v>1</v>
      </c>
      <c r="C273">
        <v>3</v>
      </c>
      <c r="D273">
        <v>134</v>
      </c>
      <c r="E273">
        <v>234</v>
      </c>
      <c r="F273">
        <v>0</v>
      </c>
      <c r="G273">
        <v>1</v>
      </c>
      <c r="H273">
        <v>145</v>
      </c>
      <c r="I273">
        <v>0</v>
      </c>
      <c r="J273">
        <v>2.6</v>
      </c>
      <c r="K273">
        <v>1</v>
      </c>
      <c r="L273">
        <v>2</v>
      </c>
      <c r="M273">
        <v>2</v>
      </c>
      <c r="N273">
        <v>0</v>
      </c>
    </row>
    <row r="274" spans="1:14" x14ac:dyDescent="0.2">
      <c r="A274">
        <v>67</v>
      </c>
      <c r="B274">
        <v>1</v>
      </c>
      <c r="C274">
        <v>0</v>
      </c>
      <c r="D274">
        <v>120</v>
      </c>
      <c r="E274">
        <v>237</v>
      </c>
      <c r="F274">
        <v>0</v>
      </c>
      <c r="G274">
        <v>1</v>
      </c>
      <c r="H274">
        <v>71</v>
      </c>
      <c r="I274">
        <v>0</v>
      </c>
      <c r="J274">
        <v>1</v>
      </c>
      <c r="K274">
        <v>1</v>
      </c>
      <c r="L274">
        <v>0</v>
      </c>
      <c r="M274">
        <v>2</v>
      </c>
      <c r="N274">
        <v>0</v>
      </c>
    </row>
    <row r="275" spans="1:14" x14ac:dyDescent="0.2">
      <c r="A275">
        <v>58</v>
      </c>
      <c r="B275">
        <v>1</v>
      </c>
      <c r="C275">
        <v>0</v>
      </c>
      <c r="D275">
        <v>100</v>
      </c>
      <c r="E275">
        <v>234</v>
      </c>
      <c r="F275">
        <v>0</v>
      </c>
      <c r="G275">
        <v>1</v>
      </c>
      <c r="H275">
        <v>156</v>
      </c>
      <c r="I275">
        <v>0</v>
      </c>
      <c r="J275">
        <v>0.1</v>
      </c>
      <c r="K275">
        <v>2</v>
      </c>
      <c r="L275">
        <v>1</v>
      </c>
      <c r="M275">
        <v>3</v>
      </c>
      <c r="N275">
        <v>0</v>
      </c>
    </row>
    <row r="276" spans="1:14" x14ac:dyDescent="0.2">
      <c r="A276">
        <v>47</v>
      </c>
      <c r="B276">
        <v>1</v>
      </c>
      <c r="C276">
        <v>0</v>
      </c>
      <c r="D276">
        <v>110</v>
      </c>
      <c r="E276">
        <v>275</v>
      </c>
      <c r="F276">
        <v>0</v>
      </c>
      <c r="G276">
        <v>0</v>
      </c>
      <c r="H276">
        <v>118</v>
      </c>
      <c r="I276">
        <v>1</v>
      </c>
      <c r="J276">
        <v>1</v>
      </c>
      <c r="K276">
        <v>1</v>
      </c>
      <c r="L276">
        <v>1</v>
      </c>
      <c r="M276">
        <v>2</v>
      </c>
      <c r="N276">
        <v>0</v>
      </c>
    </row>
    <row r="277" spans="1:14" x14ac:dyDescent="0.2">
      <c r="A277">
        <v>52</v>
      </c>
      <c r="B277">
        <v>1</v>
      </c>
      <c r="C277">
        <v>0</v>
      </c>
      <c r="D277">
        <v>125</v>
      </c>
      <c r="E277">
        <v>212</v>
      </c>
      <c r="F277">
        <v>0</v>
      </c>
      <c r="G277">
        <v>1</v>
      </c>
      <c r="H277">
        <v>168</v>
      </c>
      <c r="I277">
        <v>0</v>
      </c>
      <c r="J277">
        <v>1</v>
      </c>
      <c r="K277">
        <v>2</v>
      </c>
      <c r="L277">
        <v>2</v>
      </c>
      <c r="M277">
        <v>3</v>
      </c>
      <c r="N277">
        <v>0</v>
      </c>
    </row>
    <row r="278" spans="1:14" x14ac:dyDescent="0.2">
      <c r="A278">
        <v>58</v>
      </c>
      <c r="B278">
        <v>1</v>
      </c>
      <c r="C278">
        <v>0</v>
      </c>
      <c r="D278">
        <v>146</v>
      </c>
      <c r="E278">
        <v>218</v>
      </c>
      <c r="F278">
        <v>0</v>
      </c>
      <c r="G278">
        <v>1</v>
      </c>
      <c r="H278">
        <v>105</v>
      </c>
      <c r="I278">
        <v>0</v>
      </c>
      <c r="J278">
        <v>2</v>
      </c>
      <c r="K278">
        <v>1</v>
      </c>
      <c r="L278">
        <v>1</v>
      </c>
      <c r="M278">
        <v>3</v>
      </c>
      <c r="N278">
        <v>0</v>
      </c>
    </row>
    <row r="279" spans="1:14" x14ac:dyDescent="0.2">
      <c r="A279">
        <v>57</v>
      </c>
      <c r="B279">
        <v>1</v>
      </c>
      <c r="C279">
        <v>1</v>
      </c>
      <c r="D279">
        <v>124</v>
      </c>
      <c r="E279">
        <v>261</v>
      </c>
      <c r="F279">
        <v>0</v>
      </c>
      <c r="G279">
        <v>1</v>
      </c>
      <c r="H279">
        <v>141</v>
      </c>
      <c r="I279">
        <v>0</v>
      </c>
      <c r="J279">
        <v>0.3</v>
      </c>
      <c r="K279">
        <v>2</v>
      </c>
      <c r="L279">
        <v>0</v>
      </c>
      <c r="M279">
        <v>3</v>
      </c>
      <c r="N279">
        <v>0</v>
      </c>
    </row>
    <row r="280" spans="1:14" x14ac:dyDescent="0.2">
      <c r="A280">
        <v>58</v>
      </c>
      <c r="B280">
        <v>0</v>
      </c>
      <c r="C280">
        <v>1</v>
      </c>
      <c r="D280">
        <v>136</v>
      </c>
      <c r="E280">
        <v>319</v>
      </c>
      <c r="F280">
        <v>1</v>
      </c>
      <c r="G280">
        <v>0</v>
      </c>
      <c r="H280">
        <v>152</v>
      </c>
      <c r="I280">
        <v>0</v>
      </c>
      <c r="J280">
        <v>0</v>
      </c>
      <c r="K280">
        <v>2</v>
      </c>
      <c r="L280">
        <v>2</v>
      </c>
      <c r="M280">
        <v>2</v>
      </c>
      <c r="N280">
        <v>0</v>
      </c>
    </row>
    <row r="281" spans="1:14" x14ac:dyDescent="0.2">
      <c r="A281">
        <v>61</v>
      </c>
      <c r="B281">
        <v>1</v>
      </c>
      <c r="C281">
        <v>0</v>
      </c>
      <c r="D281">
        <v>138</v>
      </c>
      <c r="E281">
        <v>166</v>
      </c>
      <c r="F281">
        <v>0</v>
      </c>
      <c r="G281">
        <v>0</v>
      </c>
      <c r="H281">
        <v>125</v>
      </c>
      <c r="I281">
        <v>1</v>
      </c>
      <c r="J281">
        <v>3.6</v>
      </c>
      <c r="K281">
        <v>1</v>
      </c>
      <c r="L281">
        <v>1</v>
      </c>
      <c r="M281">
        <v>2</v>
      </c>
      <c r="N281">
        <v>0</v>
      </c>
    </row>
    <row r="282" spans="1:14" x14ac:dyDescent="0.2">
      <c r="A282">
        <v>42</v>
      </c>
      <c r="B282">
        <v>1</v>
      </c>
      <c r="C282">
        <v>0</v>
      </c>
      <c r="D282">
        <v>136</v>
      </c>
      <c r="E282">
        <v>315</v>
      </c>
      <c r="F282">
        <v>0</v>
      </c>
      <c r="G282">
        <v>1</v>
      </c>
      <c r="H282">
        <v>125</v>
      </c>
      <c r="I282">
        <v>1</v>
      </c>
      <c r="J282">
        <v>1.8</v>
      </c>
      <c r="K282">
        <v>1</v>
      </c>
      <c r="L282">
        <v>0</v>
      </c>
      <c r="M282">
        <v>1</v>
      </c>
      <c r="N282">
        <v>0</v>
      </c>
    </row>
    <row r="283" spans="1:14" x14ac:dyDescent="0.2">
      <c r="A283">
        <v>52</v>
      </c>
      <c r="B283">
        <v>1</v>
      </c>
      <c r="C283">
        <v>0</v>
      </c>
      <c r="D283">
        <v>128</v>
      </c>
      <c r="E283">
        <v>204</v>
      </c>
      <c r="F283">
        <v>1</v>
      </c>
      <c r="G283">
        <v>1</v>
      </c>
      <c r="H283">
        <v>156</v>
      </c>
      <c r="I283">
        <v>1</v>
      </c>
      <c r="J283">
        <v>1</v>
      </c>
      <c r="K283">
        <v>1</v>
      </c>
      <c r="L283">
        <v>0</v>
      </c>
      <c r="M283">
        <v>0</v>
      </c>
      <c r="N283">
        <v>0</v>
      </c>
    </row>
    <row r="284" spans="1:14" x14ac:dyDescent="0.2">
      <c r="A284">
        <v>59</v>
      </c>
      <c r="B284">
        <v>1</v>
      </c>
      <c r="C284">
        <v>2</v>
      </c>
      <c r="D284">
        <v>126</v>
      </c>
      <c r="E284">
        <v>218</v>
      </c>
      <c r="F284">
        <v>1</v>
      </c>
      <c r="G284">
        <v>1</v>
      </c>
      <c r="H284">
        <v>134</v>
      </c>
      <c r="I284">
        <v>0</v>
      </c>
      <c r="J284">
        <v>2.2000000000000002</v>
      </c>
      <c r="K284">
        <v>1</v>
      </c>
      <c r="L284">
        <v>1</v>
      </c>
      <c r="M284">
        <v>1</v>
      </c>
      <c r="N284">
        <v>0</v>
      </c>
    </row>
    <row r="285" spans="1:14" x14ac:dyDescent="0.2">
      <c r="A285">
        <v>40</v>
      </c>
      <c r="B285">
        <v>1</v>
      </c>
      <c r="C285">
        <v>0</v>
      </c>
      <c r="D285">
        <v>152</v>
      </c>
      <c r="E285">
        <v>223</v>
      </c>
      <c r="F285">
        <v>0</v>
      </c>
      <c r="G285">
        <v>1</v>
      </c>
      <c r="H285">
        <v>181</v>
      </c>
      <c r="I285">
        <v>0</v>
      </c>
      <c r="J285">
        <v>0</v>
      </c>
      <c r="K285">
        <v>2</v>
      </c>
      <c r="L285">
        <v>0</v>
      </c>
      <c r="M285">
        <v>3</v>
      </c>
      <c r="N285">
        <v>0</v>
      </c>
    </row>
    <row r="286" spans="1:14" x14ac:dyDescent="0.2">
      <c r="A286">
        <v>61</v>
      </c>
      <c r="B286">
        <v>1</v>
      </c>
      <c r="C286">
        <v>0</v>
      </c>
      <c r="D286">
        <v>140</v>
      </c>
      <c r="E286">
        <v>207</v>
      </c>
      <c r="F286">
        <v>0</v>
      </c>
      <c r="G286">
        <v>0</v>
      </c>
      <c r="H286">
        <v>138</v>
      </c>
      <c r="I286">
        <v>1</v>
      </c>
      <c r="J286">
        <v>1.9</v>
      </c>
      <c r="K286">
        <v>2</v>
      </c>
      <c r="L286">
        <v>1</v>
      </c>
      <c r="M286">
        <v>3</v>
      </c>
      <c r="N286">
        <v>0</v>
      </c>
    </row>
    <row r="287" spans="1:14" x14ac:dyDescent="0.2">
      <c r="A287">
        <v>46</v>
      </c>
      <c r="B287">
        <v>1</v>
      </c>
      <c r="C287">
        <v>0</v>
      </c>
      <c r="D287">
        <v>140</v>
      </c>
      <c r="E287">
        <v>311</v>
      </c>
      <c r="F287">
        <v>0</v>
      </c>
      <c r="G287">
        <v>1</v>
      </c>
      <c r="H287">
        <v>120</v>
      </c>
      <c r="I287">
        <v>1</v>
      </c>
      <c r="J287">
        <v>1.8</v>
      </c>
      <c r="K287">
        <v>1</v>
      </c>
      <c r="L287">
        <v>2</v>
      </c>
      <c r="M287">
        <v>3</v>
      </c>
      <c r="N287">
        <v>0</v>
      </c>
    </row>
    <row r="288" spans="1:14" x14ac:dyDescent="0.2">
      <c r="A288">
        <v>59</v>
      </c>
      <c r="B288">
        <v>1</v>
      </c>
      <c r="C288">
        <v>3</v>
      </c>
      <c r="D288">
        <v>134</v>
      </c>
      <c r="E288">
        <v>204</v>
      </c>
      <c r="F288">
        <v>0</v>
      </c>
      <c r="G288">
        <v>1</v>
      </c>
      <c r="H288">
        <v>162</v>
      </c>
      <c r="I288">
        <v>0</v>
      </c>
      <c r="J288">
        <v>0.8</v>
      </c>
      <c r="K288">
        <v>2</v>
      </c>
      <c r="L288">
        <v>2</v>
      </c>
      <c r="M288">
        <v>2</v>
      </c>
      <c r="N288">
        <v>0</v>
      </c>
    </row>
    <row r="289" spans="1:14" x14ac:dyDescent="0.2">
      <c r="A289">
        <v>57</v>
      </c>
      <c r="B289">
        <v>1</v>
      </c>
      <c r="C289">
        <v>1</v>
      </c>
      <c r="D289">
        <v>154</v>
      </c>
      <c r="E289">
        <v>232</v>
      </c>
      <c r="F289">
        <v>0</v>
      </c>
      <c r="G289">
        <v>0</v>
      </c>
      <c r="H289">
        <v>164</v>
      </c>
      <c r="I289">
        <v>0</v>
      </c>
      <c r="J289">
        <v>0</v>
      </c>
      <c r="K289">
        <v>2</v>
      </c>
      <c r="L289">
        <v>1</v>
      </c>
      <c r="M289">
        <v>2</v>
      </c>
      <c r="N289">
        <v>0</v>
      </c>
    </row>
    <row r="290" spans="1:14" x14ac:dyDescent="0.2">
      <c r="A290">
        <v>57</v>
      </c>
      <c r="B290">
        <v>1</v>
      </c>
      <c r="C290">
        <v>0</v>
      </c>
      <c r="D290">
        <v>110</v>
      </c>
      <c r="E290">
        <v>335</v>
      </c>
      <c r="F290">
        <v>0</v>
      </c>
      <c r="G290">
        <v>1</v>
      </c>
      <c r="H290">
        <v>143</v>
      </c>
      <c r="I290">
        <v>1</v>
      </c>
      <c r="J290">
        <v>3</v>
      </c>
      <c r="K290">
        <v>1</v>
      </c>
      <c r="L290">
        <v>1</v>
      </c>
      <c r="M290">
        <v>3</v>
      </c>
      <c r="N290">
        <v>0</v>
      </c>
    </row>
    <row r="291" spans="1:14" x14ac:dyDescent="0.2">
      <c r="A291">
        <v>55</v>
      </c>
      <c r="B291">
        <v>0</v>
      </c>
      <c r="C291">
        <v>0</v>
      </c>
      <c r="D291">
        <v>128</v>
      </c>
      <c r="E291">
        <v>205</v>
      </c>
      <c r="F291">
        <v>0</v>
      </c>
      <c r="G291">
        <v>2</v>
      </c>
      <c r="H291">
        <v>130</v>
      </c>
      <c r="I291">
        <v>1</v>
      </c>
      <c r="J291">
        <v>2</v>
      </c>
      <c r="K291">
        <v>1</v>
      </c>
      <c r="L291">
        <v>1</v>
      </c>
      <c r="M291">
        <v>3</v>
      </c>
      <c r="N291">
        <v>0</v>
      </c>
    </row>
    <row r="292" spans="1:14" x14ac:dyDescent="0.2">
      <c r="A292">
        <v>61</v>
      </c>
      <c r="B292">
        <v>1</v>
      </c>
      <c r="C292">
        <v>0</v>
      </c>
      <c r="D292">
        <v>148</v>
      </c>
      <c r="E292">
        <v>203</v>
      </c>
      <c r="F292">
        <v>0</v>
      </c>
      <c r="G292">
        <v>1</v>
      </c>
      <c r="H292">
        <v>161</v>
      </c>
      <c r="I292">
        <v>0</v>
      </c>
      <c r="J292">
        <v>0</v>
      </c>
      <c r="K292">
        <v>2</v>
      </c>
      <c r="L292">
        <v>1</v>
      </c>
      <c r="M292">
        <v>3</v>
      </c>
      <c r="N292">
        <v>0</v>
      </c>
    </row>
    <row r="293" spans="1:14" x14ac:dyDescent="0.2">
      <c r="A293">
        <v>58</v>
      </c>
      <c r="B293">
        <v>1</v>
      </c>
      <c r="C293">
        <v>0</v>
      </c>
      <c r="D293">
        <v>114</v>
      </c>
      <c r="E293">
        <v>318</v>
      </c>
      <c r="F293">
        <v>0</v>
      </c>
      <c r="G293">
        <v>2</v>
      </c>
      <c r="H293">
        <v>140</v>
      </c>
      <c r="I293">
        <v>0</v>
      </c>
      <c r="J293">
        <v>4.4000000000000004</v>
      </c>
      <c r="K293">
        <v>0</v>
      </c>
      <c r="L293">
        <v>3</v>
      </c>
      <c r="M293">
        <v>1</v>
      </c>
      <c r="N293">
        <v>0</v>
      </c>
    </row>
    <row r="294" spans="1:14" x14ac:dyDescent="0.2">
      <c r="A294">
        <v>58</v>
      </c>
      <c r="B294">
        <v>0</v>
      </c>
      <c r="C294">
        <v>0</v>
      </c>
      <c r="D294">
        <v>170</v>
      </c>
      <c r="E294">
        <v>225</v>
      </c>
      <c r="F294">
        <v>1</v>
      </c>
      <c r="G294">
        <v>0</v>
      </c>
      <c r="H294">
        <v>146</v>
      </c>
      <c r="I294">
        <v>1</v>
      </c>
      <c r="J294">
        <v>2.8</v>
      </c>
      <c r="K294">
        <v>1</v>
      </c>
      <c r="L294">
        <v>2</v>
      </c>
      <c r="M294">
        <v>1</v>
      </c>
      <c r="N294">
        <v>0</v>
      </c>
    </row>
    <row r="295" spans="1:14" x14ac:dyDescent="0.2">
      <c r="A295">
        <v>67</v>
      </c>
      <c r="B295">
        <v>1</v>
      </c>
      <c r="C295">
        <v>2</v>
      </c>
      <c r="D295">
        <v>152</v>
      </c>
      <c r="E295">
        <v>212</v>
      </c>
      <c r="F295">
        <v>0</v>
      </c>
      <c r="G295">
        <v>0</v>
      </c>
      <c r="H295">
        <v>150</v>
      </c>
      <c r="I295">
        <v>0</v>
      </c>
      <c r="J295">
        <v>0.8</v>
      </c>
      <c r="K295">
        <v>1</v>
      </c>
      <c r="L295">
        <v>0</v>
      </c>
      <c r="M295">
        <v>3</v>
      </c>
      <c r="N295">
        <v>0</v>
      </c>
    </row>
    <row r="296" spans="1:14" x14ac:dyDescent="0.2">
      <c r="A296">
        <v>44</v>
      </c>
      <c r="B296">
        <v>1</v>
      </c>
      <c r="C296">
        <v>0</v>
      </c>
      <c r="D296">
        <v>120</v>
      </c>
      <c r="E296">
        <v>169</v>
      </c>
      <c r="F296">
        <v>0</v>
      </c>
      <c r="G296">
        <v>1</v>
      </c>
      <c r="H296">
        <v>144</v>
      </c>
      <c r="I296">
        <v>1</v>
      </c>
      <c r="J296">
        <v>2.8</v>
      </c>
      <c r="K296">
        <v>0</v>
      </c>
      <c r="L296">
        <v>0</v>
      </c>
      <c r="M296">
        <v>1</v>
      </c>
      <c r="N296">
        <v>0</v>
      </c>
    </row>
    <row r="297" spans="1:14" x14ac:dyDescent="0.2">
      <c r="A297">
        <v>63</v>
      </c>
      <c r="B297">
        <v>1</v>
      </c>
      <c r="C297">
        <v>0</v>
      </c>
      <c r="D297">
        <v>140</v>
      </c>
      <c r="E297">
        <v>187</v>
      </c>
      <c r="F297">
        <v>0</v>
      </c>
      <c r="G297">
        <v>0</v>
      </c>
      <c r="H297">
        <v>144</v>
      </c>
      <c r="I297">
        <v>1</v>
      </c>
      <c r="J297">
        <v>4</v>
      </c>
      <c r="K297">
        <v>2</v>
      </c>
      <c r="L297">
        <v>2</v>
      </c>
      <c r="M297">
        <v>3</v>
      </c>
      <c r="N297">
        <v>0</v>
      </c>
    </row>
    <row r="298" spans="1:14" x14ac:dyDescent="0.2">
      <c r="A298">
        <v>63</v>
      </c>
      <c r="B298">
        <v>0</v>
      </c>
      <c r="C298">
        <v>0</v>
      </c>
      <c r="D298">
        <v>124</v>
      </c>
      <c r="E298">
        <v>197</v>
      </c>
      <c r="F298">
        <v>0</v>
      </c>
      <c r="G298">
        <v>1</v>
      </c>
      <c r="H298">
        <v>136</v>
      </c>
      <c r="I298">
        <v>1</v>
      </c>
      <c r="J298">
        <v>0</v>
      </c>
      <c r="K298">
        <v>1</v>
      </c>
      <c r="L298">
        <v>0</v>
      </c>
      <c r="M298">
        <v>2</v>
      </c>
      <c r="N298">
        <v>0</v>
      </c>
    </row>
    <row r="299" spans="1:14" x14ac:dyDescent="0.2">
      <c r="A299">
        <v>59</v>
      </c>
      <c r="B299">
        <v>1</v>
      </c>
      <c r="C299">
        <v>0</v>
      </c>
      <c r="D299">
        <v>164</v>
      </c>
      <c r="E299">
        <v>176</v>
      </c>
      <c r="F299">
        <v>1</v>
      </c>
      <c r="G299">
        <v>0</v>
      </c>
      <c r="H299">
        <v>90</v>
      </c>
      <c r="I299">
        <v>0</v>
      </c>
      <c r="J299">
        <v>1</v>
      </c>
      <c r="K299">
        <v>1</v>
      </c>
      <c r="L299">
        <v>2</v>
      </c>
      <c r="M299">
        <v>1</v>
      </c>
      <c r="N299">
        <v>0</v>
      </c>
    </row>
    <row r="300" spans="1:14" x14ac:dyDescent="0.2">
      <c r="A300">
        <v>57</v>
      </c>
      <c r="B300">
        <v>0</v>
      </c>
      <c r="C300">
        <v>0</v>
      </c>
      <c r="D300">
        <v>140</v>
      </c>
      <c r="E300">
        <v>241</v>
      </c>
      <c r="F300">
        <v>0</v>
      </c>
      <c r="G300">
        <v>1</v>
      </c>
      <c r="H300">
        <v>123</v>
      </c>
      <c r="I300">
        <v>1</v>
      </c>
      <c r="J300">
        <v>0.2</v>
      </c>
      <c r="K300">
        <v>1</v>
      </c>
      <c r="L300">
        <v>0</v>
      </c>
      <c r="M300">
        <v>3</v>
      </c>
      <c r="N300">
        <v>0</v>
      </c>
    </row>
    <row r="301" spans="1:14" x14ac:dyDescent="0.2">
      <c r="A301">
        <v>45</v>
      </c>
      <c r="B301">
        <v>1</v>
      </c>
      <c r="C301">
        <v>3</v>
      </c>
      <c r="D301">
        <v>110</v>
      </c>
      <c r="E301">
        <v>264</v>
      </c>
      <c r="F301">
        <v>0</v>
      </c>
      <c r="G301">
        <v>1</v>
      </c>
      <c r="H301">
        <v>132</v>
      </c>
      <c r="I301">
        <v>0</v>
      </c>
      <c r="J301">
        <v>1.2</v>
      </c>
      <c r="K301">
        <v>1</v>
      </c>
      <c r="L301">
        <v>0</v>
      </c>
      <c r="M301">
        <v>3</v>
      </c>
      <c r="N301">
        <v>0</v>
      </c>
    </row>
    <row r="302" spans="1:14" x14ac:dyDescent="0.2">
      <c r="A302">
        <v>68</v>
      </c>
      <c r="B302">
        <v>1</v>
      </c>
      <c r="C302">
        <v>0</v>
      </c>
      <c r="D302">
        <v>144</v>
      </c>
      <c r="E302">
        <v>193</v>
      </c>
      <c r="F302">
        <v>1</v>
      </c>
      <c r="G302">
        <v>1</v>
      </c>
      <c r="H302">
        <v>141</v>
      </c>
      <c r="I302">
        <v>0</v>
      </c>
      <c r="J302">
        <v>3.4</v>
      </c>
      <c r="K302">
        <v>1</v>
      </c>
      <c r="L302">
        <v>2</v>
      </c>
      <c r="M302">
        <v>3</v>
      </c>
      <c r="N302">
        <v>0</v>
      </c>
    </row>
    <row r="303" spans="1:14" x14ac:dyDescent="0.2">
      <c r="A303">
        <v>57</v>
      </c>
      <c r="B303">
        <v>1</v>
      </c>
      <c r="C303">
        <v>0</v>
      </c>
      <c r="D303">
        <v>130</v>
      </c>
      <c r="E303">
        <v>131</v>
      </c>
      <c r="F303">
        <v>0</v>
      </c>
      <c r="G303">
        <v>1</v>
      </c>
      <c r="H303">
        <v>115</v>
      </c>
      <c r="I303">
        <v>1</v>
      </c>
      <c r="J303">
        <v>1.2</v>
      </c>
      <c r="K303">
        <v>1</v>
      </c>
      <c r="L303">
        <v>1</v>
      </c>
      <c r="M303">
        <v>3</v>
      </c>
      <c r="N303">
        <v>0</v>
      </c>
    </row>
    <row r="304" spans="1:14" x14ac:dyDescent="0.2">
      <c r="A304">
        <v>57</v>
      </c>
      <c r="B304">
        <v>0</v>
      </c>
      <c r="C304">
        <v>1</v>
      </c>
      <c r="D304">
        <v>130</v>
      </c>
      <c r="E304">
        <v>236</v>
      </c>
      <c r="F304">
        <v>0</v>
      </c>
      <c r="G304">
        <v>0</v>
      </c>
      <c r="H304">
        <v>174</v>
      </c>
      <c r="I304">
        <v>0</v>
      </c>
      <c r="J304">
        <v>0</v>
      </c>
      <c r="K304">
        <v>1</v>
      </c>
      <c r="L304">
        <v>1</v>
      </c>
      <c r="M304">
        <v>2</v>
      </c>
      <c r="N304">
        <v>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4"/>
  <sheetViews>
    <sheetView workbookViewId="0">
      <selection activeCell="A2" sqref="A2"/>
    </sheetView>
  </sheetViews>
  <sheetFormatPr baseColWidth="10" defaultRowHeight="16" x14ac:dyDescent="0.2"/>
  <cols>
    <col min="2" max="2" width="13.5" bestFit="1" customWidth="1"/>
    <col min="4" max="4" width="16" bestFit="1" customWidth="1"/>
    <col min="5" max="5" width="12" bestFit="1" customWidth="1"/>
    <col min="6" max="6" width="12.6640625" bestFit="1" customWidth="1"/>
    <col min="7" max="7" width="29.83203125" bestFit="1" customWidth="1"/>
    <col min="8" max="8" width="15.1640625" bestFit="1" customWidth="1"/>
    <col min="10" max="10" width="23.5" bestFit="1" customWidth="1"/>
    <col min="13" max="13" width="18.5" bestFit="1" customWidth="1"/>
    <col min="14" max="14" width="14.83203125" bestFit="1" customWidth="1"/>
    <col min="16" max="16" width="23.33203125" bestFit="1" customWidth="1"/>
  </cols>
  <sheetData>
    <row r="1" spans="1:18" x14ac:dyDescent="0.2">
      <c r="A1" t="s">
        <v>0</v>
      </c>
      <c r="B1" t="s">
        <v>39</v>
      </c>
      <c r="C1" t="s">
        <v>1</v>
      </c>
      <c r="D1" t="s">
        <v>14</v>
      </c>
      <c r="E1" t="s">
        <v>21</v>
      </c>
      <c r="F1" t="s">
        <v>22</v>
      </c>
      <c r="G1" t="s">
        <v>23</v>
      </c>
      <c r="H1" t="s">
        <v>26</v>
      </c>
      <c r="I1" t="s">
        <v>30</v>
      </c>
      <c r="J1" t="s">
        <v>31</v>
      </c>
      <c r="K1" t="s">
        <v>9</v>
      </c>
      <c r="L1" t="s">
        <v>10</v>
      </c>
      <c r="M1" t="s">
        <v>34</v>
      </c>
      <c r="N1" t="s">
        <v>35</v>
      </c>
      <c r="O1" t="s">
        <v>13</v>
      </c>
      <c r="P1" t="s">
        <v>38</v>
      </c>
    </row>
    <row r="2" spans="1:18" x14ac:dyDescent="0.2">
      <c r="A2">
        <v>63</v>
      </c>
      <c r="B2" t="str">
        <f>IF(AND(A2&lt;80,A2&gt;=70),"70-79",IF(AND(A2&lt;70,A2&gt;=60),"60-69",IF(AND(A2&lt;60,A2&gt;=50),"50-59",IF(AND(A2&lt;50,A2&gt;=40),"40-49",IF(AND(A2&lt;40,A2&gt;=30),"30-39",IF(AND(A2&lt;30,A2&gt;=20),"20-29","INVALID"))))))</f>
        <v>60-69</v>
      </c>
      <c r="C2" t="s">
        <v>15</v>
      </c>
      <c r="D2" t="s">
        <v>20</v>
      </c>
      <c r="E2">
        <v>145</v>
      </c>
      <c r="F2">
        <v>233</v>
      </c>
      <c r="G2" t="s">
        <v>24</v>
      </c>
      <c r="H2" t="s">
        <v>27</v>
      </c>
      <c r="I2">
        <v>150</v>
      </c>
      <c r="J2" t="s">
        <v>25</v>
      </c>
      <c r="K2">
        <v>2.2999999999999998</v>
      </c>
      <c r="L2">
        <v>0</v>
      </c>
      <c r="M2">
        <v>0</v>
      </c>
      <c r="N2" t="s">
        <v>27</v>
      </c>
      <c r="O2">
        <v>1</v>
      </c>
      <c r="P2" t="str">
        <f>IF(O2=1,"Yes","No")</f>
        <v>Yes</v>
      </c>
      <c r="R2" t="s">
        <v>32</v>
      </c>
    </row>
    <row r="3" spans="1:18" x14ac:dyDescent="0.2">
      <c r="A3">
        <v>37</v>
      </c>
      <c r="B3" t="str">
        <f t="shared" ref="B3:B66" si="0">IF(AND(A3&lt;80,A3&gt;=70),"70-79",IF(AND(A3&lt;70,A3&gt;=60),"60-69",IF(AND(A3&lt;60,A3&gt;=50),"50-59",IF(AND(A3&lt;50,A3&gt;=40),"40-49",IF(AND(A3&lt;40,A3&gt;=30),"30-39",IF(AND(A3&lt;30,A3&gt;=20),"20-29","INVALID"))))))</f>
        <v>30-39</v>
      </c>
      <c r="C3" t="s">
        <v>15</v>
      </c>
      <c r="D3" t="s">
        <v>19</v>
      </c>
      <c r="E3">
        <v>130</v>
      </c>
      <c r="F3">
        <v>250</v>
      </c>
      <c r="G3" t="s">
        <v>25</v>
      </c>
      <c r="H3" t="s">
        <v>28</v>
      </c>
      <c r="I3">
        <v>187</v>
      </c>
      <c r="J3" t="s">
        <v>25</v>
      </c>
      <c r="K3">
        <v>3.5</v>
      </c>
      <c r="L3">
        <v>0</v>
      </c>
      <c r="M3">
        <v>0</v>
      </c>
      <c r="N3" t="s">
        <v>36</v>
      </c>
      <c r="O3">
        <v>1</v>
      </c>
      <c r="P3" t="str">
        <f t="shared" ref="P3:P66" si="1">IF(O3=1,"Yes","No")</f>
        <v>Yes</v>
      </c>
      <c r="R3" t="s">
        <v>33</v>
      </c>
    </row>
    <row r="4" spans="1:18" x14ac:dyDescent="0.2">
      <c r="A4">
        <v>41</v>
      </c>
      <c r="B4" t="str">
        <f t="shared" si="0"/>
        <v>40-49</v>
      </c>
      <c r="C4" t="s">
        <v>16</v>
      </c>
      <c r="D4" t="s">
        <v>18</v>
      </c>
      <c r="E4">
        <v>130</v>
      </c>
      <c r="F4">
        <v>204</v>
      </c>
      <c r="G4" t="s">
        <v>25</v>
      </c>
      <c r="H4" t="s">
        <v>27</v>
      </c>
      <c r="I4">
        <v>172</v>
      </c>
      <c r="J4" t="s">
        <v>25</v>
      </c>
      <c r="K4">
        <v>1.4</v>
      </c>
      <c r="L4">
        <v>2</v>
      </c>
      <c r="M4">
        <v>0</v>
      </c>
      <c r="N4" t="s">
        <v>36</v>
      </c>
      <c r="O4">
        <v>1</v>
      </c>
      <c r="P4" t="str">
        <f t="shared" si="1"/>
        <v>Yes</v>
      </c>
    </row>
    <row r="5" spans="1:18" x14ac:dyDescent="0.2">
      <c r="A5">
        <v>56</v>
      </c>
      <c r="B5" t="str">
        <f t="shared" si="0"/>
        <v>50-59</v>
      </c>
      <c r="C5" t="s">
        <v>15</v>
      </c>
      <c r="D5" t="s">
        <v>18</v>
      </c>
      <c r="E5">
        <v>120</v>
      </c>
      <c r="F5">
        <v>236</v>
      </c>
      <c r="G5" t="s">
        <v>25</v>
      </c>
      <c r="H5" t="s">
        <v>28</v>
      </c>
      <c r="I5">
        <v>178</v>
      </c>
      <c r="J5" t="s">
        <v>25</v>
      </c>
      <c r="K5">
        <v>0.8</v>
      </c>
      <c r="L5">
        <v>2</v>
      </c>
      <c r="M5">
        <v>0</v>
      </c>
      <c r="N5" t="s">
        <v>36</v>
      </c>
      <c r="O5">
        <v>1</v>
      </c>
      <c r="P5" t="str">
        <f t="shared" si="1"/>
        <v>Yes</v>
      </c>
    </row>
    <row r="6" spans="1:18" x14ac:dyDescent="0.2">
      <c r="A6">
        <v>57</v>
      </c>
      <c r="B6" t="str">
        <f t="shared" si="0"/>
        <v>50-59</v>
      </c>
      <c r="C6" t="s">
        <v>16</v>
      </c>
      <c r="D6" t="s">
        <v>17</v>
      </c>
      <c r="E6">
        <v>120</v>
      </c>
      <c r="F6">
        <v>354</v>
      </c>
      <c r="G6" t="s">
        <v>25</v>
      </c>
      <c r="H6" t="s">
        <v>28</v>
      </c>
      <c r="I6">
        <v>163</v>
      </c>
      <c r="J6" t="s">
        <v>24</v>
      </c>
      <c r="K6">
        <v>0.6</v>
      </c>
      <c r="L6">
        <v>2</v>
      </c>
      <c r="M6">
        <v>0</v>
      </c>
      <c r="N6" t="s">
        <v>36</v>
      </c>
      <c r="O6">
        <v>1</v>
      </c>
      <c r="P6" t="str">
        <f t="shared" si="1"/>
        <v>Yes</v>
      </c>
    </row>
    <row r="7" spans="1:18" x14ac:dyDescent="0.2">
      <c r="A7">
        <v>57</v>
      </c>
      <c r="B7" t="str">
        <f t="shared" si="0"/>
        <v>50-59</v>
      </c>
      <c r="C7" t="s">
        <v>15</v>
      </c>
      <c r="D7" t="s">
        <v>17</v>
      </c>
      <c r="E7">
        <v>140</v>
      </c>
      <c r="F7">
        <v>192</v>
      </c>
      <c r="G7" t="s">
        <v>25</v>
      </c>
      <c r="H7" t="s">
        <v>28</v>
      </c>
      <c r="I7">
        <v>148</v>
      </c>
      <c r="J7" t="s">
        <v>25</v>
      </c>
      <c r="K7">
        <v>0.4</v>
      </c>
      <c r="L7">
        <v>1</v>
      </c>
      <c r="M7">
        <v>0</v>
      </c>
      <c r="N7" t="s">
        <v>27</v>
      </c>
      <c r="O7">
        <v>1</v>
      </c>
      <c r="P7" t="str">
        <f t="shared" si="1"/>
        <v>Yes</v>
      </c>
    </row>
    <row r="8" spans="1:18" x14ac:dyDescent="0.2">
      <c r="A8">
        <v>56</v>
      </c>
      <c r="B8" t="str">
        <f t="shared" si="0"/>
        <v>50-59</v>
      </c>
      <c r="C8" t="s">
        <v>16</v>
      </c>
      <c r="D8" t="s">
        <v>18</v>
      </c>
      <c r="E8">
        <v>140</v>
      </c>
      <c r="F8">
        <v>294</v>
      </c>
      <c r="G8" t="s">
        <v>25</v>
      </c>
      <c r="H8" t="s">
        <v>27</v>
      </c>
      <c r="I8">
        <v>153</v>
      </c>
      <c r="J8" t="s">
        <v>25</v>
      </c>
      <c r="K8">
        <v>1.3</v>
      </c>
      <c r="L8">
        <v>1</v>
      </c>
      <c r="M8">
        <v>0</v>
      </c>
      <c r="N8" t="s">
        <v>36</v>
      </c>
      <c r="O8">
        <v>1</v>
      </c>
      <c r="P8" t="str">
        <f t="shared" si="1"/>
        <v>Yes</v>
      </c>
    </row>
    <row r="9" spans="1:18" x14ac:dyDescent="0.2">
      <c r="A9">
        <v>44</v>
      </c>
      <c r="B9" t="str">
        <f t="shared" si="0"/>
        <v>40-49</v>
      </c>
      <c r="C9" t="s">
        <v>15</v>
      </c>
      <c r="D9" t="s">
        <v>18</v>
      </c>
      <c r="E9">
        <v>120</v>
      </c>
      <c r="F9">
        <v>263</v>
      </c>
      <c r="G9" t="s">
        <v>25</v>
      </c>
      <c r="H9" t="s">
        <v>28</v>
      </c>
      <c r="I9">
        <v>173</v>
      </c>
      <c r="J9" t="s">
        <v>25</v>
      </c>
      <c r="K9">
        <v>0</v>
      </c>
      <c r="L9">
        <v>2</v>
      </c>
      <c r="M9">
        <v>0</v>
      </c>
      <c r="N9" t="s">
        <v>37</v>
      </c>
      <c r="O9">
        <v>1</v>
      </c>
      <c r="P9" t="str">
        <f t="shared" si="1"/>
        <v>Yes</v>
      </c>
    </row>
    <row r="10" spans="1:18" x14ac:dyDescent="0.2">
      <c r="A10">
        <v>52</v>
      </c>
      <c r="B10" t="str">
        <f t="shared" si="0"/>
        <v>50-59</v>
      </c>
      <c r="C10" t="s">
        <v>15</v>
      </c>
      <c r="D10" t="s">
        <v>19</v>
      </c>
      <c r="E10">
        <v>172</v>
      </c>
      <c r="F10">
        <v>199</v>
      </c>
      <c r="G10" t="s">
        <v>24</v>
      </c>
      <c r="H10" t="s">
        <v>28</v>
      </c>
      <c r="I10">
        <v>162</v>
      </c>
      <c r="J10" t="s">
        <v>25</v>
      </c>
      <c r="K10">
        <v>0.5</v>
      </c>
      <c r="L10">
        <v>2</v>
      </c>
      <c r="M10">
        <v>0</v>
      </c>
      <c r="N10" t="s">
        <v>37</v>
      </c>
      <c r="O10">
        <v>1</v>
      </c>
      <c r="P10" t="str">
        <f t="shared" si="1"/>
        <v>Yes</v>
      </c>
    </row>
    <row r="11" spans="1:18" x14ac:dyDescent="0.2">
      <c r="A11">
        <v>57</v>
      </c>
      <c r="B11" t="str">
        <f t="shared" si="0"/>
        <v>50-59</v>
      </c>
      <c r="C11" t="s">
        <v>15</v>
      </c>
      <c r="D11" t="s">
        <v>19</v>
      </c>
      <c r="E11">
        <v>150</v>
      </c>
      <c r="F11">
        <v>168</v>
      </c>
      <c r="G11" t="s">
        <v>25</v>
      </c>
      <c r="H11" t="s">
        <v>28</v>
      </c>
      <c r="I11">
        <v>174</v>
      </c>
      <c r="J11" t="s">
        <v>25</v>
      </c>
      <c r="K11">
        <v>1.6</v>
      </c>
      <c r="L11">
        <v>2</v>
      </c>
      <c r="M11">
        <v>0</v>
      </c>
      <c r="N11" t="s">
        <v>36</v>
      </c>
      <c r="O11">
        <v>1</v>
      </c>
      <c r="P11" t="str">
        <f t="shared" si="1"/>
        <v>Yes</v>
      </c>
    </row>
    <row r="12" spans="1:18" x14ac:dyDescent="0.2">
      <c r="A12">
        <v>54</v>
      </c>
      <c r="B12" t="str">
        <f t="shared" si="0"/>
        <v>50-59</v>
      </c>
      <c r="C12" t="s">
        <v>15</v>
      </c>
      <c r="D12" t="s">
        <v>17</v>
      </c>
      <c r="E12">
        <v>140</v>
      </c>
      <c r="F12">
        <v>239</v>
      </c>
      <c r="G12" t="s">
        <v>25</v>
      </c>
      <c r="H12" t="s">
        <v>28</v>
      </c>
      <c r="I12">
        <v>160</v>
      </c>
      <c r="J12" t="s">
        <v>25</v>
      </c>
      <c r="K12">
        <v>1.2</v>
      </c>
      <c r="L12">
        <v>2</v>
      </c>
      <c r="M12">
        <v>0</v>
      </c>
      <c r="N12" t="s">
        <v>36</v>
      </c>
      <c r="O12">
        <v>1</v>
      </c>
      <c r="P12" t="str">
        <f t="shared" si="1"/>
        <v>Yes</v>
      </c>
    </row>
    <row r="13" spans="1:18" x14ac:dyDescent="0.2">
      <c r="A13">
        <v>48</v>
      </c>
      <c r="B13" t="str">
        <f t="shared" si="0"/>
        <v>40-49</v>
      </c>
      <c r="C13" t="s">
        <v>16</v>
      </c>
      <c r="D13" t="s">
        <v>19</v>
      </c>
      <c r="E13">
        <v>130</v>
      </c>
      <c r="F13">
        <v>275</v>
      </c>
      <c r="G13" t="s">
        <v>25</v>
      </c>
      <c r="H13" t="s">
        <v>28</v>
      </c>
      <c r="I13">
        <v>139</v>
      </c>
      <c r="J13" t="s">
        <v>25</v>
      </c>
      <c r="K13">
        <v>0.2</v>
      </c>
      <c r="L13">
        <v>2</v>
      </c>
      <c r="M13">
        <v>0</v>
      </c>
      <c r="N13" t="s">
        <v>36</v>
      </c>
      <c r="O13">
        <v>1</v>
      </c>
      <c r="P13" t="str">
        <f t="shared" si="1"/>
        <v>Yes</v>
      </c>
    </row>
    <row r="14" spans="1:18" x14ac:dyDescent="0.2">
      <c r="A14">
        <v>49</v>
      </c>
      <c r="B14" t="str">
        <f t="shared" si="0"/>
        <v>40-49</v>
      </c>
      <c r="C14" t="s">
        <v>15</v>
      </c>
      <c r="D14" t="s">
        <v>18</v>
      </c>
      <c r="E14">
        <v>130</v>
      </c>
      <c r="F14">
        <v>266</v>
      </c>
      <c r="G14" t="s">
        <v>25</v>
      </c>
      <c r="H14" t="s">
        <v>28</v>
      </c>
      <c r="I14">
        <v>171</v>
      </c>
      <c r="J14" t="s">
        <v>25</v>
      </c>
      <c r="K14">
        <v>0.6</v>
      </c>
      <c r="L14">
        <v>2</v>
      </c>
      <c r="M14">
        <v>0</v>
      </c>
      <c r="N14" t="s">
        <v>36</v>
      </c>
      <c r="O14">
        <v>1</v>
      </c>
      <c r="P14" t="str">
        <f t="shared" si="1"/>
        <v>Yes</v>
      </c>
    </row>
    <row r="15" spans="1:18" x14ac:dyDescent="0.2">
      <c r="A15">
        <v>64</v>
      </c>
      <c r="B15" t="str">
        <f t="shared" si="0"/>
        <v>60-69</v>
      </c>
      <c r="C15" t="s">
        <v>15</v>
      </c>
      <c r="D15" t="s">
        <v>20</v>
      </c>
      <c r="E15">
        <v>110</v>
      </c>
      <c r="F15">
        <v>211</v>
      </c>
      <c r="G15" t="s">
        <v>25</v>
      </c>
      <c r="H15" t="s">
        <v>27</v>
      </c>
      <c r="I15">
        <v>144</v>
      </c>
      <c r="J15" t="s">
        <v>24</v>
      </c>
      <c r="K15">
        <v>1.8</v>
      </c>
      <c r="L15">
        <v>1</v>
      </c>
      <c r="M15">
        <v>0</v>
      </c>
      <c r="N15" t="s">
        <v>36</v>
      </c>
      <c r="O15">
        <v>1</v>
      </c>
      <c r="P15" t="str">
        <f t="shared" si="1"/>
        <v>Yes</v>
      </c>
    </row>
    <row r="16" spans="1:18" x14ac:dyDescent="0.2">
      <c r="A16">
        <v>58</v>
      </c>
      <c r="B16" t="str">
        <f t="shared" si="0"/>
        <v>50-59</v>
      </c>
      <c r="C16" t="s">
        <v>16</v>
      </c>
      <c r="D16" t="s">
        <v>20</v>
      </c>
      <c r="E16">
        <v>150</v>
      </c>
      <c r="F16">
        <v>283</v>
      </c>
      <c r="G16" t="s">
        <v>24</v>
      </c>
      <c r="H16" t="s">
        <v>27</v>
      </c>
      <c r="I16">
        <v>162</v>
      </c>
      <c r="J16" t="s">
        <v>25</v>
      </c>
      <c r="K16">
        <v>1</v>
      </c>
      <c r="L16">
        <v>2</v>
      </c>
      <c r="M16">
        <v>0</v>
      </c>
      <c r="N16" t="s">
        <v>36</v>
      </c>
      <c r="O16">
        <v>1</v>
      </c>
      <c r="P16" t="str">
        <f t="shared" si="1"/>
        <v>Yes</v>
      </c>
    </row>
    <row r="17" spans="1:16" x14ac:dyDescent="0.2">
      <c r="A17">
        <v>50</v>
      </c>
      <c r="B17" t="str">
        <f t="shared" si="0"/>
        <v>50-59</v>
      </c>
      <c r="C17" t="s">
        <v>16</v>
      </c>
      <c r="D17" t="s">
        <v>19</v>
      </c>
      <c r="E17">
        <v>120</v>
      </c>
      <c r="F17">
        <v>219</v>
      </c>
      <c r="G17" t="s">
        <v>25</v>
      </c>
      <c r="H17" t="s">
        <v>28</v>
      </c>
      <c r="I17">
        <v>158</v>
      </c>
      <c r="J17" t="s">
        <v>25</v>
      </c>
      <c r="K17">
        <v>1.6</v>
      </c>
      <c r="L17">
        <v>1</v>
      </c>
      <c r="M17">
        <v>0</v>
      </c>
      <c r="N17" t="s">
        <v>36</v>
      </c>
      <c r="O17">
        <v>1</v>
      </c>
      <c r="P17" t="str">
        <f t="shared" si="1"/>
        <v>Yes</v>
      </c>
    </row>
    <row r="18" spans="1:16" x14ac:dyDescent="0.2">
      <c r="A18">
        <v>58</v>
      </c>
      <c r="B18" t="str">
        <f t="shared" si="0"/>
        <v>50-59</v>
      </c>
      <c r="C18" t="s">
        <v>16</v>
      </c>
      <c r="D18" t="s">
        <v>19</v>
      </c>
      <c r="E18">
        <v>120</v>
      </c>
      <c r="F18">
        <v>340</v>
      </c>
      <c r="G18" t="s">
        <v>25</v>
      </c>
      <c r="H18" t="s">
        <v>28</v>
      </c>
      <c r="I18">
        <v>172</v>
      </c>
      <c r="J18" t="s">
        <v>25</v>
      </c>
      <c r="K18">
        <v>0</v>
      </c>
      <c r="L18">
        <v>2</v>
      </c>
      <c r="M18">
        <v>0</v>
      </c>
      <c r="N18" t="s">
        <v>36</v>
      </c>
      <c r="O18">
        <v>1</v>
      </c>
      <c r="P18" t="str">
        <f t="shared" si="1"/>
        <v>Yes</v>
      </c>
    </row>
    <row r="19" spans="1:16" x14ac:dyDescent="0.2">
      <c r="A19">
        <v>66</v>
      </c>
      <c r="B19" t="str">
        <f t="shared" si="0"/>
        <v>60-69</v>
      </c>
      <c r="C19" t="s">
        <v>16</v>
      </c>
      <c r="D19" t="s">
        <v>20</v>
      </c>
      <c r="E19">
        <v>150</v>
      </c>
      <c r="F19">
        <v>226</v>
      </c>
      <c r="G19" t="s">
        <v>25</v>
      </c>
      <c r="H19" t="s">
        <v>28</v>
      </c>
      <c r="I19">
        <v>114</v>
      </c>
      <c r="J19" t="s">
        <v>25</v>
      </c>
      <c r="K19">
        <v>2.6</v>
      </c>
      <c r="L19">
        <v>0</v>
      </c>
      <c r="M19">
        <v>0</v>
      </c>
      <c r="N19" t="s">
        <v>36</v>
      </c>
      <c r="O19">
        <v>1</v>
      </c>
      <c r="P19" t="str">
        <f t="shared" si="1"/>
        <v>Yes</v>
      </c>
    </row>
    <row r="20" spans="1:16" x14ac:dyDescent="0.2">
      <c r="A20">
        <v>43</v>
      </c>
      <c r="B20" t="str">
        <f t="shared" si="0"/>
        <v>40-49</v>
      </c>
      <c r="C20" t="s">
        <v>15</v>
      </c>
      <c r="D20" t="s">
        <v>17</v>
      </c>
      <c r="E20">
        <v>150</v>
      </c>
      <c r="F20">
        <v>247</v>
      </c>
      <c r="G20" t="s">
        <v>25</v>
      </c>
      <c r="H20" t="s">
        <v>28</v>
      </c>
      <c r="I20">
        <v>171</v>
      </c>
      <c r="J20" t="s">
        <v>25</v>
      </c>
      <c r="K20">
        <v>1.5</v>
      </c>
      <c r="L20">
        <v>2</v>
      </c>
      <c r="M20">
        <v>0</v>
      </c>
      <c r="N20" t="s">
        <v>36</v>
      </c>
      <c r="O20">
        <v>1</v>
      </c>
      <c r="P20" t="str">
        <f t="shared" si="1"/>
        <v>Yes</v>
      </c>
    </row>
    <row r="21" spans="1:16" x14ac:dyDescent="0.2">
      <c r="A21">
        <v>69</v>
      </c>
      <c r="B21" t="str">
        <f t="shared" si="0"/>
        <v>60-69</v>
      </c>
      <c r="C21" t="s">
        <v>16</v>
      </c>
      <c r="D21" t="s">
        <v>20</v>
      </c>
      <c r="E21">
        <v>140</v>
      </c>
      <c r="F21">
        <v>239</v>
      </c>
      <c r="G21" t="s">
        <v>25</v>
      </c>
      <c r="H21" t="s">
        <v>28</v>
      </c>
      <c r="I21">
        <v>151</v>
      </c>
      <c r="J21" t="s">
        <v>25</v>
      </c>
      <c r="K21">
        <v>1.8</v>
      </c>
      <c r="L21">
        <v>2</v>
      </c>
      <c r="M21">
        <v>2</v>
      </c>
      <c r="N21" t="s">
        <v>36</v>
      </c>
      <c r="O21">
        <v>1</v>
      </c>
      <c r="P21" t="str">
        <f t="shared" si="1"/>
        <v>Yes</v>
      </c>
    </row>
    <row r="22" spans="1:16" x14ac:dyDescent="0.2">
      <c r="A22">
        <v>59</v>
      </c>
      <c r="B22" t="str">
        <f t="shared" si="0"/>
        <v>50-59</v>
      </c>
      <c r="C22" t="s">
        <v>15</v>
      </c>
      <c r="D22" t="s">
        <v>17</v>
      </c>
      <c r="E22">
        <v>135</v>
      </c>
      <c r="F22">
        <v>234</v>
      </c>
      <c r="G22" t="s">
        <v>25</v>
      </c>
      <c r="H22" t="s">
        <v>28</v>
      </c>
      <c r="I22">
        <v>161</v>
      </c>
      <c r="J22" t="s">
        <v>25</v>
      </c>
      <c r="K22">
        <v>0.5</v>
      </c>
      <c r="L22">
        <v>1</v>
      </c>
      <c r="M22">
        <v>0</v>
      </c>
      <c r="N22" t="s">
        <v>37</v>
      </c>
      <c r="O22">
        <v>1</v>
      </c>
      <c r="P22" t="str">
        <f t="shared" si="1"/>
        <v>Yes</v>
      </c>
    </row>
    <row r="23" spans="1:16" x14ac:dyDescent="0.2">
      <c r="A23">
        <v>44</v>
      </c>
      <c r="B23" t="str">
        <f t="shared" si="0"/>
        <v>40-49</v>
      </c>
      <c r="C23" t="s">
        <v>15</v>
      </c>
      <c r="D23" t="s">
        <v>19</v>
      </c>
      <c r="E23">
        <v>130</v>
      </c>
      <c r="F23">
        <v>233</v>
      </c>
      <c r="G23" t="s">
        <v>25</v>
      </c>
      <c r="H23" t="s">
        <v>28</v>
      </c>
      <c r="I23">
        <v>179</v>
      </c>
      <c r="J23" t="s">
        <v>24</v>
      </c>
      <c r="K23">
        <v>0.4</v>
      </c>
      <c r="L23">
        <v>2</v>
      </c>
      <c r="M23">
        <v>0</v>
      </c>
      <c r="N23" t="s">
        <v>36</v>
      </c>
      <c r="O23">
        <v>1</v>
      </c>
      <c r="P23" t="str">
        <f t="shared" si="1"/>
        <v>Yes</v>
      </c>
    </row>
    <row r="24" spans="1:16" x14ac:dyDescent="0.2">
      <c r="A24">
        <v>42</v>
      </c>
      <c r="B24" t="str">
        <f t="shared" si="0"/>
        <v>40-49</v>
      </c>
      <c r="C24" t="s">
        <v>15</v>
      </c>
      <c r="D24" t="s">
        <v>17</v>
      </c>
      <c r="E24">
        <v>140</v>
      </c>
      <c r="F24">
        <v>226</v>
      </c>
      <c r="G24" t="s">
        <v>25</v>
      </c>
      <c r="H24" t="s">
        <v>28</v>
      </c>
      <c r="I24">
        <v>178</v>
      </c>
      <c r="J24" t="s">
        <v>25</v>
      </c>
      <c r="K24">
        <v>0</v>
      </c>
      <c r="L24">
        <v>2</v>
      </c>
      <c r="M24">
        <v>0</v>
      </c>
      <c r="N24" t="s">
        <v>36</v>
      </c>
      <c r="O24">
        <v>1</v>
      </c>
      <c r="P24" t="str">
        <f t="shared" si="1"/>
        <v>Yes</v>
      </c>
    </row>
    <row r="25" spans="1:16" x14ac:dyDescent="0.2">
      <c r="A25">
        <v>61</v>
      </c>
      <c r="B25" t="str">
        <f t="shared" si="0"/>
        <v>60-69</v>
      </c>
      <c r="C25" t="s">
        <v>15</v>
      </c>
      <c r="D25" t="s">
        <v>19</v>
      </c>
      <c r="E25">
        <v>150</v>
      </c>
      <c r="F25">
        <v>243</v>
      </c>
      <c r="G25" t="s">
        <v>24</v>
      </c>
      <c r="H25" t="s">
        <v>28</v>
      </c>
      <c r="I25">
        <v>137</v>
      </c>
      <c r="J25" t="s">
        <v>24</v>
      </c>
      <c r="K25">
        <v>1</v>
      </c>
      <c r="L25">
        <v>1</v>
      </c>
      <c r="M25">
        <v>0</v>
      </c>
      <c r="N25" t="s">
        <v>36</v>
      </c>
      <c r="O25">
        <v>1</v>
      </c>
      <c r="P25" t="str">
        <f t="shared" si="1"/>
        <v>Yes</v>
      </c>
    </row>
    <row r="26" spans="1:16" x14ac:dyDescent="0.2">
      <c r="A26">
        <v>40</v>
      </c>
      <c r="B26" t="str">
        <f t="shared" si="0"/>
        <v>40-49</v>
      </c>
      <c r="C26" t="s">
        <v>15</v>
      </c>
      <c r="D26" t="s">
        <v>20</v>
      </c>
      <c r="E26">
        <v>140</v>
      </c>
      <c r="F26">
        <v>199</v>
      </c>
      <c r="G26" t="s">
        <v>25</v>
      </c>
      <c r="H26" t="s">
        <v>28</v>
      </c>
      <c r="I26">
        <v>178</v>
      </c>
      <c r="J26" t="s">
        <v>24</v>
      </c>
      <c r="K26">
        <v>1.4</v>
      </c>
      <c r="L26">
        <v>2</v>
      </c>
      <c r="M26">
        <v>0</v>
      </c>
      <c r="N26" t="s">
        <v>37</v>
      </c>
      <c r="O26">
        <v>1</v>
      </c>
      <c r="P26" t="str">
        <f t="shared" si="1"/>
        <v>Yes</v>
      </c>
    </row>
    <row r="27" spans="1:16" x14ac:dyDescent="0.2">
      <c r="A27">
        <v>71</v>
      </c>
      <c r="B27" t="str">
        <f t="shared" si="0"/>
        <v>70-79</v>
      </c>
      <c r="C27" t="s">
        <v>16</v>
      </c>
      <c r="D27" t="s">
        <v>18</v>
      </c>
      <c r="E27">
        <v>160</v>
      </c>
      <c r="F27">
        <v>302</v>
      </c>
      <c r="G27" t="s">
        <v>25</v>
      </c>
      <c r="H27" t="s">
        <v>28</v>
      </c>
      <c r="I27">
        <v>162</v>
      </c>
      <c r="J27" t="s">
        <v>25</v>
      </c>
      <c r="K27">
        <v>0.4</v>
      </c>
      <c r="L27">
        <v>2</v>
      </c>
      <c r="M27">
        <v>2</v>
      </c>
      <c r="N27" t="s">
        <v>36</v>
      </c>
      <c r="O27">
        <v>1</v>
      </c>
      <c r="P27" t="str">
        <f t="shared" si="1"/>
        <v>Yes</v>
      </c>
    </row>
    <row r="28" spans="1:16" x14ac:dyDescent="0.2">
      <c r="A28">
        <v>59</v>
      </c>
      <c r="B28" t="str">
        <f t="shared" si="0"/>
        <v>50-59</v>
      </c>
      <c r="C28" t="s">
        <v>15</v>
      </c>
      <c r="D28" t="s">
        <v>19</v>
      </c>
      <c r="E28">
        <v>150</v>
      </c>
      <c r="F28">
        <v>212</v>
      </c>
      <c r="G28" t="s">
        <v>24</v>
      </c>
      <c r="H28" t="s">
        <v>28</v>
      </c>
      <c r="I28">
        <v>157</v>
      </c>
      <c r="J28" t="s">
        <v>25</v>
      </c>
      <c r="K28">
        <v>1.6</v>
      </c>
      <c r="L28">
        <v>2</v>
      </c>
      <c r="M28">
        <v>0</v>
      </c>
      <c r="N28" t="s">
        <v>36</v>
      </c>
      <c r="O28">
        <v>1</v>
      </c>
      <c r="P28" t="str">
        <f t="shared" si="1"/>
        <v>Yes</v>
      </c>
    </row>
    <row r="29" spans="1:16" x14ac:dyDescent="0.2">
      <c r="A29">
        <v>51</v>
      </c>
      <c r="B29" t="str">
        <f t="shared" si="0"/>
        <v>50-59</v>
      </c>
      <c r="C29" t="s">
        <v>15</v>
      </c>
      <c r="D29" t="s">
        <v>19</v>
      </c>
      <c r="E29">
        <v>110</v>
      </c>
      <c r="F29">
        <v>175</v>
      </c>
      <c r="G29" t="s">
        <v>25</v>
      </c>
      <c r="H29" t="s">
        <v>28</v>
      </c>
      <c r="I29">
        <v>123</v>
      </c>
      <c r="J29" t="s">
        <v>25</v>
      </c>
      <c r="K29">
        <v>0.6</v>
      </c>
      <c r="L29">
        <v>2</v>
      </c>
      <c r="M29">
        <v>0</v>
      </c>
      <c r="N29" t="s">
        <v>36</v>
      </c>
      <c r="O29">
        <v>1</v>
      </c>
      <c r="P29" t="str">
        <f t="shared" si="1"/>
        <v>Yes</v>
      </c>
    </row>
    <row r="30" spans="1:16" x14ac:dyDescent="0.2">
      <c r="A30">
        <v>65</v>
      </c>
      <c r="B30" t="str">
        <f t="shared" si="0"/>
        <v>60-69</v>
      </c>
      <c r="C30" t="s">
        <v>16</v>
      </c>
      <c r="D30" t="s">
        <v>19</v>
      </c>
      <c r="E30">
        <v>140</v>
      </c>
      <c r="F30">
        <v>417</v>
      </c>
      <c r="G30" t="s">
        <v>24</v>
      </c>
      <c r="H30" t="s">
        <v>27</v>
      </c>
      <c r="I30">
        <v>157</v>
      </c>
      <c r="J30" t="s">
        <v>25</v>
      </c>
      <c r="K30">
        <v>0.8</v>
      </c>
      <c r="L30">
        <v>2</v>
      </c>
      <c r="M30">
        <v>1</v>
      </c>
      <c r="N30" t="s">
        <v>36</v>
      </c>
      <c r="O30">
        <v>1</v>
      </c>
      <c r="P30" t="str">
        <f t="shared" si="1"/>
        <v>Yes</v>
      </c>
    </row>
    <row r="31" spans="1:16" x14ac:dyDescent="0.2">
      <c r="A31">
        <v>53</v>
      </c>
      <c r="B31" t="str">
        <f t="shared" si="0"/>
        <v>50-59</v>
      </c>
      <c r="C31" t="s">
        <v>15</v>
      </c>
      <c r="D31" t="s">
        <v>19</v>
      </c>
      <c r="E31">
        <v>130</v>
      </c>
      <c r="F31">
        <v>197</v>
      </c>
      <c r="G31" t="s">
        <v>24</v>
      </c>
      <c r="H31" t="s">
        <v>27</v>
      </c>
      <c r="I31">
        <v>152</v>
      </c>
      <c r="J31" t="s">
        <v>25</v>
      </c>
      <c r="K31">
        <v>1.2</v>
      </c>
      <c r="L31">
        <v>0</v>
      </c>
      <c r="M31">
        <v>0</v>
      </c>
      <c r="N31" t="s">
        <v>36</v>
      </c>
      <c r="O31">
        <v>1</v>
      </c>
      <c r="P31" t="str">
        <f t="shared" si="1"/>
        <v>Yes</v>
      </c>
    </row>
    <row r="32" spans="1:16" x14ac:dyDescent="0.2">
      <c r="A32">
        <v>41</v>
      </c>
      <c r="B32" t="str">
        <f t="shared" si="0"/>
        <v>40-49</v>
      </c>
      <c r="C32" t="s">
        <v>16</v>
      </c>
      <c r="D32" t="s">
        <v>18</v>
      </c>
      <c r="E32">
        <v>105</v>
      </c>
      <c r="F32">
        <v>198</v>
      </c>
      <c r="G32" t="s">
        <v>25</v>
      </c>
      <c r="H32" t="s">
        <v>28</v>
      </c>
      <c r="I32">
        <v>168</v>
      </c>
      <c r="J32" t="s">
        <v>25</v>
      </c>
      <c r="K32">
        <v>0</v>
      </c>
      <c r="L32">
        <v>2</v>
      </c>
      <c r="M32">
        <v>1</v>
      </c>
      <c r="N32" t="s">
        <v>36</v>
      </c>
      <c r="O32">
        <v>1</v>
      </c>
      <c r="P32" t="str">
        <f t="shared" si="1"/>
        <v>Yes</v>
      </c>
    </row>
    <row r="33" spans="1:16" x14ac:dyDescent="0.2">
      <c r="A33">
        <v>65</v>
      </c>
      <c r="B33" t="str">
        <f t="shared" si="0"/>
        <v>60-69</v>
      </c>
      <c r="C33" t="s">
        <v>15</v>
      </c>
      <c r="D33" t="s">
        <v>17</v>
      </c>
      <c r="E33">
        <v>120</v>
      </c>
      <c r="F33">
        <v>177</v>
      </c>
      <c r="G33" t="s">
        <v>25</v>
      </c>
      <c r="H33" t="s">
        <v>28</v>
      </c>
      <c r="I33">
        <v>140</v>
      </c>
      <c r="J33" t="s">
        <v>25</v>
      </c>
      <c r="K33">
        <v>0.4</v>
      </c>
      <c r="L33">
        <v>2</v>
      </c>
      <c r="M33">
        <v>0</v>
      </c>
      <c r="N33" t="s">
        <v>37</v>
      </c>
      <c r="O33">
        <v>1</v>
      </c>
      <c r="P33" t="str">
        <f t="shared" si="1"/>
        <v>Yes</v>
      </c>
    </row>
    <row r="34" spans="1:16" x14ac:dyDescent="0.2">
      <c r="A34">
        <v>44</v>
      </c>
      <c r="B34" t="str">
        <f t="shared" si="0"/>
        <v>40-49</v>
      </c>
      <c r="C34" t="s">
        <v>15</v>
      </c>
      <c r="D34" t="s">
        <v>18</v>
      </c>
      <c r="E34">
        <v>130</v>
      </c>
      <c r="F34">
        <v>219</v>
      </c>
      <c r="G34" t="s">
        <v>25</v>
      </c>
      <c r="H34" t="s">
        <v>27</v>
      </c>
      <c r="I34">
        <v>188</v>
      </c>
      <c r="J34" t="s">
        <v>25</v>
      </c>
      <c r="K34">
        <v>0</v>
      </c>
      <c r="L34">
        <v>2</v>
      </c>
      <c r="M34">
        <v>0</v>
      </c>
      <c r="N34" t="s">
        <v>36</v>
      </c>
      <c r="O34">
        <v>1</v>
      </c>
      <c r="P34" t="str">
        <f t="shared" si="1"/>
        <v>Yes</v>
      </c>
    </row>
    <row r="35" spans="1:16" x14ac:dyDescent="0.2">
      <c r="A35">
        <v>54</v>
      </c>
      <c r="B35" t="str">
        <f t="shared" si="0"/>
        <v>50-59</v>
      </c>
      <c r="C35" t="s">
        <v>15</v>
      </c>
      <c r="D35" t="s">
        <v>19</v>
      </c>
      <c r="E35">
        <v>125</v>
      </c>
      <c r="F35">
        <v>273</v>
      </c>
      <c r="G35" t="s">
        <v>25</v>
      </c>
      <c r="H35" t="s">
        <v>27</v>
      </c>
      <c r="I35">
        <v>152</v>
      </c>
      <c r="J35" t="s">
        <v>25</v>
      </c>
      <c r="K35">
        <v>0.5</v>
      </c>
      <c r="L35">
        <v>0</v>
      </c>
      <c r="M35">
        <v>1</v>
      </c>
      <c r="N35" t="s">
        <v>36</v>
      </c>
      <c r="O35">
        <v>1</v>
      </c>
      <c r="P35" t="str">
        <f t="shared" si="1"/>
        <v>Yes</v>
      </c>
    </row>
    <row r="36" spans="1:16" x14ac:dyDescent="0.2">
      <c r="A36">
        <v>51</v>
      </c>
      <c r="B36" t="str">
        <f t="shared" si="0"/>
        <v>50-59</v>
      </c>
      <c r="C36" t="s">
        <v>15</v>
      </c>
      <c r="D36" t="s">
        <v>20</v>
      </c>
      <c r="E36">
        <v>125</v>
      </c>
      <c r="F36">
        <v>213</v>
      </c>
      <c r="G36" t="s">
        <v>25</v>
      </c>
      <c r="H36" t="s">
        <v>27</v>
      </c>
      <c r="I36">
        <v>125</v>
      </c>
      <c r="J36" t="s">
        <v>24</v>
      </c>
      <c r="K36">
        <v>1.4</v>
      </c>
      <c r="L36">
        <v>2</v>
      </c>
      <c r="M36">
        <v>1</v>
      </c>
      <c r="N36" t="s">
        <v>36</v>
      </c>
      <c r="O36">
        <v>1</v>
      </c>
      <c r="P36" t="str">
        <f t="shared" si="1"/>
        <v>Yes</v>
      </c>
    </row>
    <row r="37" spans="1:16" x14ac:dyDescent="0.2">
      <c r="A37">
        <v>46</v>
      </c>
      <c r="B37" t="str">
        <f t="shared" si="0"/>
        <v>40-49</v>
      </c>
      <c r="C37" t="s">
        <v>16</v>
      </c>
      <c r="D37" t="s">
        <v>19</v>
      </c>
      <c r="E37">
        <v>142</v>
      </c>
      <c r="F37">
        <v>177</v>
      </c>
      <c r="G37" t="s">
        <v>25</v>
      </c>
      <c r="H37" t="s">
        <v>27</v>
      </c>
      <c r="I37">
        <v>160</v>
      </c>
      <c r="J37" t="s">
        <v>24</v>
      </c>
      <c r="K37">
        <v>1.4</v>
      </c>
      <c r="L37">
        <v>0</v>
      </c>
      <c r="M37">
        <v>0</v>
      </c>
      <c r="N37" t="s">
        <v>36</v>
      </c>
      <c r="O37">
        <v>1</v>
      </c>
      <c r="P37" t="str">
        <f t="shared" si="1"/>
        <v>Yes</v>
      </c>
    </row>
    <row r="38" spans="1:16" x14ac:dyDescent="0.2">
      <c r="A38">
        <v>54</v>
      </c>
      <c r="B38" t="str">
        <f t="shared" si="0"/>
        <v>50-59</v>
      </c>
      <c r="C38" t="s">
        <v>16</v>
      </c>
      <c r="D38" t="s">
        <v>19</v>
      </c>
      <c r="E38">
        <v>135</v>
      </c>
      <c r="F38">
        <v>304</v>
      </c>
      <c r="G38" t="s">
        <v>24</v>
      </c>
      <c r="H38" t="s">
        <v>28</v>
      </c>
      <c r="I38">
        <v>170</v>
      </c>
      <c r="J38" t="s">
        <v>25</v>
      </c>
      <c r="K38">
        <v>0</v>
      </c>
      <c r="L38">
        <v>2</v>
      </c>
      <c r="M38">
        <v>0</v>
      </c>
      <c r="N38" t="s">
        <v>36</v>
      </c>
      <c r="O38">
        <v>1</v>
      </c>
      <c r="P38" t="str">
        <f t="shared" si="1"/>
        <v>Yes</v>
      </c>
    </row>
    <row r="39" spans="1:16" x14ac:dyDescent="0.2">
      <c r="A39">
        <v>54</v>
      </c>
      <c r="B39" t="str">
        <f t="shared" si="0"/>
        <v>50-59</v>
      </c>
      <c r="C39" t="s">
        <v>15</v>
      </c>
      <c r="D39" t="s">
        <v>19</v>
      </c>
      <c r="E39">
        <v>150</v>
      </c>
      <c r="F39">
        <v>232</v>
      </c>
      <c r="G39" t="s">
        <v>25</v>
      </c>
      <c r="H39" t="s">
        <v>27</v>
      </c>
      <c r="I39">
        <v>165</v>
      </c>
      <c r="J39" t="s">
        <v>25</v>
      </c>
      <c r="K39">
        <v>1.6</v>
      </c>
      <c r="L39">
        <v>2</v>
      </c>
      <c r="M39">
        <v>0</v>
      </c>
      <c r="N39" t="s">
        <v>37</v>
      </c>
      <c r="O39">
        <v>1</v>
      </c>
      <c r="P39" t="str">
        <f t="shared" si="1"/>
        <v>Yes</v>
      </c>
    </row>
    <row r="40" spans="1:16" x14ac:dyDescent="0.2">
      <c r="A40">
        <v>65</v>
      </c>
      <c r="B40" t="str">
        <f t="shared" si="0"/>
        <v>60-69</v>
      </c>
      <c r="C40" t="s">
        <v>16</v>
      </c>
      <c r="D40" t="s">
        <v>19</v>
      </c>
      <c r="E40">
        <v>155</v>
      </c>
      <c r="F40">
        <v>269</v>
      </c>
      <c r="G40" t="s">
        <v>25</v>
      </c>
      <c r="H40" t="s">
        <v>28</v>
      </c>
      <c r="I40">
        <v>148</v>
      </c>
      <c r="J40" t="s">
        <v>25</v>
      </c>
      <c r="K40">
        <v>0.8</v>
      </c>
      <c r="L40">
        <v>2</v>
      </c>
      <c r="M40">
        <v>0</v>
      </c>
      <c r="N40" t="s">
        <v>36</v>
      </c>
      <c r="O40">
        <v>1</v>
      </c>
      <c r="P40" t="str">
        <f t="shared" si="1"/>
        <v>Yes</v>
      </c>
    </row>
    <row r="41" spans="1:16" x14ac:dyDescent="0.2">
      <c r="A41">
        <v>65</v>
      </c>
      <c r="B41" t="str">
        <f t="shared" si="0"/>
        <v>60-69</v>
      </c>
      <c r="C41" t="s">
        <v>16</v>
      </c>
      <c r="D41" t="s">
        <v>19</v>
      </c>
      <c r="E41">
        <v>160</v>
      </c>
      <c r="F41">
        <v>360</v>
      </c>
      <c r="G41" t="s">
        <v>25</v>
      </c>
      <c r="H41" t="s">
        <v>27</v>
      </c>
      <c r="I41">
        <v>151</v>
      </c>
      <c r="J41" t="s">
        <v>25</v>
      </c>
      <c r="K41">
        <v>0.8</v>
      </c>
      <c r="L41">
        <v>2</v>
      </c>
      <c r="M41">
        <v>0</v>
      </c>
      <c r="N41" t="s">
        <v>36</v>
      </c>
      <c r="O41">
        <v>1</v>
      </c>
      <c r="P41" t="str">
        <f t="shared" si="1"/>
        <v>Yes</v>
      </c>
    </row>
    <row r="42" spans="1:16" x14ac:dyDescent="0.2">
      <c r="A42">
        <v>51</v>
      </c>
      <c r="B42" t="str">
        <f t="shared" si="0"/>
        <v>50-59</v>
      </c>
      <c r="C42" t="s">
        <v>16</v>
      </c>
      <c r="D42" t="s">
        <v>19</v>
      </c>
      <c r="E42">
        <v>140</v>
      </c>
      <c r="F42">
        <v>308</v>
      </c>
      <c r="G42" t="s">
        <v>25</v>
      </c>
      <c r="H42" t="s">
        <v>27</v>
      </c>
      <c r="I42">
        <v>142</v>
      </c>
      <c r="J42" t="s">
        <v>25</v>
      </c>
      <c r="K42">
        <v>1.5</v>
      </c>
      <c r="L42">
        <v>2</v>
      </c>
      <c r="M42">
        <v>1</v>
      </c>
      <c r="N42" t="s">
        <v>36</v>
      </c>
      <c r="O42">
        <v>1</v>
      </c>
      <c r="P42" t="str">
        <f t="shared" si="1"/>
        <v>Yes</v>
      </c>
    </row>
    <row r="43" spans="1:16" x14ac:dyDescent="0.2">
      <c r="A43">
        <v>48</v>
      </c>
      <c r="B43" t="str">
        <f t="shared" si="0"/>
        <v>40-49</v>
      </c>
      <c r="C43" t="s">
        <v>15</v>
      </c>
      <c r="D43" t="s">
        <v>18</v>
      </c>
      <c r="E43">
        <v>130</v>
      </c>
      <c r="F43">
        <v>245</v>
      </c>
      <c r="G43" t="s">
        <v>25</v>
      </c>
      <c r="H43" t="s">
        <v>27</v>
      </c>
      <c r="I43">
        <v>180</v>
      </c>
      <c r="J43" t="s">
        <v>25</v>
      </c>
      <c r="K43">
        <v>0.2</v>
      </c>
      <c r="L43">
        <v>1</v>
      </c>
      <c r="M43">
        <v>0</v>
      </c>
      <c r="N43" t="s">
        <v>36</v>
      </c>
      <c r="O43">
        <v>1</v>
      </c>
      <c r="P43" t="str">
        <f t="shared" si="1"/>
        <v>Yes</v>
      </c>
    </row>
    <row r="44" spans="1:16" x14ac:dyDescent="0.2">
      <c r="A44">
        <v>45</v>
      </c>
      <c r="B44" t="str">
        <f t="shared" si="0"/>
        <v>40-49</v>
      </c>
      <c r="C44" t="s">
        <v>15</v>
      </c>
      <c r="D44" t="s">
        <v>17</v>
      </c>
      <c r="E44">
        <v>104</v>
      </c>
      <c r="F44">
        <v>208</v>
      </c>
      <c r="G44" t="s">
        <v>25</v>
      </c>
      <c r="H44" t="s">
        <v>27</v>
      </c>
      <c r="I44">
        <v>148</v>
      </c>
      <c r="J44" t="s">
        <v>24</v>
      </c>
      <c r="K44">
        <v>3</v>
      </c>
      <c r="L44">
        <v>1</v>
      </c>
      <c r="M44">
        <v>0</v>
      </c>
      <c r="N44" t="s">
        <v>36</v>
      </c>
      <c r="O44">
        <v>1</v>
      </c>
      <c r="P44" t="str">
        <f t="shared" si="1"/>
        <v>Yes</v>
      </c>
    </row>
    <row r="45" spans="1:16" x14ac:dyDescent="0.2">
      <c r="A45">
        <v>53</v>
      </c>
      <c r="B45" t="str">
        <f t="shared" si="0"/>
        <v>50-59</v>
      </c>
      <c r="C45" t="s">
        <v>16</v>
      </c>
      <c r="D45" t="s">
        <v>17</v>
      </c>
      <c r="E45">
        <v>130</v>
      </c>
      <c r="F45">
        <v>264</v>
      </c>
      <c r="G45" t="s">
        <v>25</v>
      </c>
      <c r="H45" t="s">
        <v>27</v>
      </c>
      <c r="I45">
        <v>143</v>
      </c>
      <c r="J45" t="s">
        <v>25</v>
      </c>
      <c r="K45">
        <v>0.4</v>
      </c>
      <c r="L45">
        <v>1</v>
      </c>
      <c r="M45">
        <v>0</v>
      </c>
      <c r="N45" t="s">
        <v>36</v>
      </c>
      <c r="O45">
        <v>1</v>
      </c>
      <c r="P45" t="str">
        <f t="shared" si="1"/>
        <v>Yes</v>
      </c>
    </row>
    <row r="46" spans="1:16" x14ac:dyDescent="0.2">
      <c r="A46">
        <v>39</v>
      </c>
      <c r="B46" t="str">
        <f t="shared" si="0"/>
        <v>30-39</v>
      </c>
      <c r="C46" t="s">
        <v>15</v>
      </c>
      <c r="D46" t="s">
        <v>19</v>
      </c>
      <c r="E46">
        <v>140</v>
      </c>
      <c r="F46">
        <v>321</v>
      </c>
      <c r="G46" t="s">
        <v>25</v>
      </c>
      <c r="H46" t="s">
        <v>27</v>
      </c>
      <c r="I46">
        <v>182</v>
      </c>
      <c r="J46" t="s">
        <v>25</v>
      </c>
      <c r="K46">
        <v>0</v>
      </c>
      <c r="L46">
        <v>2</v>
      </c>
      <c r="M46">
        <v>0</v>
      </c>
      <c r="N46" t="s">
        <v>36</v>
      </c>
      <c r="O46">
        <v>1</v>
      </c>
      <c r="P46" t="str">
        <f t="shared" si="1"/>
        <v>Yes</v>
      </c>
    </row>
    <row r="47" spans="1:16" x14ac:dyDescent="0.2">
      <c r="A47">
        <v>52</v>
      </c>
      <c r="B47" t="str">
        <f t="shared" si="0"/>
        <v>50-59</v>
      </c>
      <c r="C47" t="s">
        <v>15</v>
      </c>
      <c r="D47" t="s">
        <v>18</v>
      </c>
      <c r="E47">
        <v>120</v>
      </c>
      <c r="F47">
        <v>325</v>
      </c>
      <c r="G47" t="s">
        <v>25</v>
      </c>
      <c r="H47" t="s">
        <v>28</v>
      </c>
      <c r="I47">
        <v>172</v>
      </c>
      <c r="J47" t="s">
        <v>25</v>
      </c>
      <c r="K47">
        <v>0.2</v>
      </c>
      <c r="L47">
        <v>2</v>
      </c>
      <c r="M47">
        <v>0</v>
      </c>
      <c r="N47" t="s">
        <v>36</v>
      </c>
      <c r="O47">
        <v>1</v>
      </c>
      <c r="P47" t="str">
        <f t="shared" si="1"/>
        <v>Yes</v>
      </c>
    </row>
    <row r="48" spans="1:16" x14ac:dyDescent="0.2">
      <c r="A48">
        <v>44</v>
      </c>
      <c r="B48" t="str">
        <f t="shared" si="0"/>
        <v>40-49</v>
      </c>
      <c r="C48" t="s">
        <v>15</v>
      </c>
      <c r="D48" t="s">
        <v>19</v>
      </c>
      <c r="E48">
        <v>140</v>
      </c>
      <c r="F48">
        <v>235</v>
      </c>
      <c r="G48" t="s">
        <v>25</v>
      </c>
      <c r="H48" t="s">
        <v>27</v>
      </c>
      <c r="I48">
        <v>180</v>
      </c>
      <c r="J48" t="s">
        <v>25</v>
      </c>
      <c r="K48">
        <v>0</v>
      </c>
      <c r="L48">
        <v>2</v>
      </c>
      <c r="M48">
        <v>0</v>
      </c>
      <c r="N48" t="s">
        <v>36</v>
      </c>
      <c r="O48">
        <v>1</v>
      </c>
      <c r="P48" t="str">
        <f t="shared" si="1"/>
        <v>Yes</v>
      </c>
    </row>
    <row r="49" spans="1:16" x14ac:dyDescent="0.2">
      <c r="A49">
        <v>47</v>
      </c>
      <c r="B49" t="str">
        <f t="shared" si="0"/>
        <v>40-49</v>
      </c>
      <c r="C49" t="s">
        <v>15</v>
      </c>
      <c r="D49" t="s">
        <v>19</v>
      </c>
      <c r="E49">
        <v>138</v>
      </c>
      <c r="F49">
        <v>257</v>
      </c>
      <c r="G49" t="s">
        <v>25</v>
      </c>
      <c r="H49" t="s">
        <v>27</v>
      </c>
      <c r="I49">
        <v>156</v>
      </c>
      <c r="J49" t="s">
        <v>25</v>
      </c>
      <c r="K49">
        <v>0</v>
      </c>
      <c r="L49">
        <v>2</v>
      </c>
      <c r="M49">
        <v>0</v>
      </c>
      <c r="N49" t="s">
        <v>36</v>
      </c>
      <c r="O49">
        <v>1</v>
      </c>
      <c r="P49" t="str">
        <f t="shared" si="1"/>
        <v>Yes</v>
      </c>
    </row>
    <row r="50" spans="1:16" x14ac:dyDescent="0.2">
      <c r="A50">
        <v>53</v>
      </c>
      <c r="B50" t="str">
        <f t="shared" si="0"/>
        <v>50-59</v>
      </c>
      <c r="C50" t="s">
        <v>16</v>
      </c>
      <c r="D50" t="s">
        <v>19</v>
      </c>
      <c r="E50">
        <v>128</v>
      </c>
      <c r="F50">
        <v>216</v>
      </c>
      <c r="G50" t="s">
        <v>25</v>
      </c>
      <c r="H50" t="s">
        <v>27</v>
      </c>
      <c r="I50">
        <v>115</v>
      </c>
      <c r="J50" t="s">
        <v>25</v>
      </c>
      <c r="K50">
        <v>0</v>
      </c>
      <c r="L50">
        <v>2</v>
      </c>
      <c r="M50">
        <v>0</v>
      </c>
      <c r="N50" t="s">
        <v>27</v>
      </c>
      <c r="O50">
        <v>1</v>
      </c>
      <c r="P50" t="str">
        <f t="shared" si="1"/>
        <v>Yes</v>
      </c>
    </row>
    <row r="51" spans="1:16" x14ac:dyDescent="0.2">
      <c r="A51">
        <v>53</v>
      </c>
      <c r="B51" t="str">
        <f t="shared" si="0"/>
        <v>50-59</v>
      </c>
      <c r="C51" t="s">
        <v>16</v>
      </c>
      <c r="D51" t="s">
        <v>17</v>
      </c>
      <c r="E51">
        <v>138</v>
      </c>
      <c r="F51">
        <v>234</v>
      </c>
      <c r="G51" t="s">
        <v>25</v>
      </c>
      <c r="H51" t="s">
        <v>27</v>
      </c>
      <c r="I51">
        <v>160</v>
      </c>
      <c r="J51" t="s">
        <v>25</v>
      </c>
      <c r="K51">
        <v>0</v>
      </c>
      <c r="L51">
        <v>2</v>
      </c>
      <c r="M51">
        <v>0</v>
      </c>
      <c r="N51" t="s">
        <v>36</v>
      </c>
      <c r="O51">
        <v>1</v>
      </c>
      <c r="P51" t="str">
        <f t="shared" si="1"/>
        <v>Yes</v>
      </c>
    </row>
    <row r="52" spans="1:16" x14ac:dyDescent="0.2">
      <c r="A52">
        <v>51</v>
      </c>
      <c r="B52" t="str">
        <f t="shared" si="0"/>
        <v>50-59</v>
      </c>
      <c r="C52" t="s">
        <v>16</v>
      </c>
      <c r="D52" t="s">
        <v>19</v>
      </c>
      <c r="E52">
        <v>130</v>
      </c>
      <c r="F52">
        <v>256</v>
      </c>
      <c r="G52" t="s">
        <v>25</v>
      </c>
      <c r="H52" t="s">
        <v>27</v>
      </c>
      <c r="I52">
        <v>149</v>
      </c>
      <c r="J52" t="s">
        <v>25</v>
      </c>
      <c r="K52">
        <v>0.5</v>
      </c>
      <c r="L52">
        <v>2</v>
      </c>
      <c r="M52">
        <v>0</v>
      </c>
      <c r="N52" t="s">
        <v>36</v>
      </c>
      <c r="O52">
        <v>1</v>
      </c>
      <c r="P52" t="str">
        <f t="shared" si="1"/>
        <v>Yes</v>
      </c>
    </row>
    <row r="53" spans="1:16" x14ac:dyDescent="0.2">
      <c r="A53">
        <v>66</v>
      </c>
      <c r="B53" t="str">
        <f t="shared" si="0"/>
        <v>60-69</v>
      </c>
      <c r="C53" t="s">
        <v>15</v>
      </c>
      <c r="D53" t="s">
        <v>17</v>
      </c>
      <c r="E53">
        <v>120</v>
      </c>
      <c r="F53">
        <v>302</v>
      </c>
      <c r="G53" t="s">
        <v>25</v>
      </c>
      <c r="H53" t="s">
        <v>27</v>
      </c>
      <c r="I53">
        <v>151</v>
      </c>
      <c r="J53" t="s">
        <v>25</v>
      </c>
      <c r="K53">
        <v>0.4</v>
      </c>
      <c r="L53">
        <v>1</v>
      </c>
      <c r="M53">
        <v>0</v>
      </c>
      <c r="N53" t="s">
        <v>36</v>
      </c>
      <c r="O53">
        <v>1</v>
      </c>
      <c r="P53" t="str">
        <f t="shared" si="1"/>
        <v>Yes</v>
      </c>
    </row>
    <row r="54" spans="1:16" x14ac:dyDescent="0.2">
      <c r="A54">
        <v>62</v>
      </c>
      <c r="B54" t="str">
        <f t="shared" si="0"/>
        <v>60-69</v>
      </c>
      <c r="C54" t="s">
        <v>15</v>
      </c>
      <c r="D54" t="s">
        <v>19</v>
      </c>
      <c r="E54">
        <v>130</v>
      </c>
      <c r="F54">
        <v>231</v>
      </c>
      <c r="G54" t="s">
        <v>25</v>
      </c>
      <c r="H54" t="s">
        <v>28</v>
      </c>
      <c r="I54">
        <v>146</v>
      </c>
      <c r="J54" t="s">
        <v>25</v>
      </c>
      <c r="K54">
        <v>1.8</v>
      </c>
      <c r="L54">
        <v>1</v>
      </c>
      <c r="M54">
        <v>3</v>
      </c>
      <c r="N54" t="s">
        <v>37</v>
      </c>
      <c r="O54">
        <v>1</v>
      </c>
      <c r="P54" t="str">
        <f t="shared" si="1"/>
        <v>Yes</v>
      </c>
    </row>
    <row r="55" spans="1:16" x14ac:dyDescent="0.2">
      <c r="A55">
        <v>44</v>
      </c>
      <c r="B55" t="str">
        <f t="shared" si="0"/>
        <v>40-49</v>
      </c>
      <c r="C55" t="s">
        <v>16</v>
      </c>
      <c r="D55" t="s">
        <v>19</v>
      </c>
      <c r="E55">
        <v>108</v>
      </c>
      <c r="F55">
        <v>141</v>
      </c>
      <c r="G55" t="s">
        <v>25</v>
      </c>
      <c r="H55" t="s">
        <v>28</v>
      </c>
      <c r="I55">
        <v>175</v>
      </c>
      <c r="J55" t="s">
        <v>25</v>
      </c>
      <c r="K55">
        <v>0.6</v>
      </c>
      <c r="L55">
        <v>1</v>
      </c>
      <c r="M55">
        <v>0</v>
      </c>
      <c r="N55" t="s">
        <v>36</v>
      </c>
      <c r="O55">
        <v>1</v>
      </c>
      <c r="P55" t="str">
        <f t="shared" si="1"/>
        <v>Yes</v>
      </c>
    </row>
    <row r="56" spans="1:16" x14ac:dyDescent="0.2">
      <c r="A56">
        <v>63</v>
      </c>
      <c r="B56" t="str">
        <f t="shared" si="0"/>
        <v>60-69</v>
      </c>
      <c r="C56" t="s">
        <v>16</v>
      </c>
      <c r="D56" t="s">
        <v>19</v>
      </c>
      <c r="E56">
        <v>135</v>
      </c>
      <c r="F56">
        <v>252</v>
      </c>
      <c r="G56" t="s">
        <v>25</v>
      </c>
      <c r="H56" t="s">
        <v>27</v>
      </c>
      <c r="I56">
        <v>172</v>
      </c>
      <c r="J56" t="s">
        <v>25</v>
      </c>
      <c r="K56">
        <v>0</v>
      </c>
      <c r="L56">
        <v>2</v>
      </c>
      <c r="M56">
        <v>0</v>
      </c>
      <c r="N56" t="s">
        <v>36</v>
      </c>
      <c r="O56">
        <v>1</v>
      </c>
      <c r="P56" t="str">
        <f t="shared" si="1"/>
        <v>Yes</v>
      </c>
    </row>
    <row r="57" spans="1:16" x14ac:dyDescent="0.2">
      <c r="A57">
        <v>52</v>
      </c>
      <c r="B57" t="str">
        <f t="shared" si="0"/>
        <v>50-59</v>
      </c>
      <c r="C57" t="s">
        <v>15</v>
      </c>
      <c r="D57" t="s">
        <v>18</v>
      </c>
      <c r="E57">
        <v>134</v>
      </c>
      <c r="F57">
        <v>201</v>
      </c>
      <c r="G57" t="s">
        <v>25</v>
      </c>
      <c r="H57" t="s">
        <v>28</v>
      </c>
      <c r="I57">
        <v>158</v>
      </c>
      <c r="J57" t="s">
        <v>25</v>
      </c>
      <c r="K57">
        <v>0.8</v>
      </c>
      <c r="L57">
        <v>2</v>
      </c>
      <c r="M57">
        <v>1</v>
      </c>
      <c r="N57" t="s">
        <v>36</v>
      </c>
      <c r="O57">
        <v>1</v>
      </c>
      <c r="P57" t="str">
        <f t="shared" si="1"/>
        <v>Yes</v>
      </c>
    </row>
    <row r="58" spans="1:16" x14ac:dyDescent="0.2">
      <c r="A58">
        <v>48</v>
      </c>
      <c r="B58" t="str">
        <f t="shared" si="0"/>
        <v>40-49</v>
      </c>
      <c r="C58" t="s">
        <v>15</v>
      </c>
      <c r="D58" t="s">
        <v>17</v>
      </c>
      <c r="E58">
        <v>122</v>
      </c>
      <c r="F58">
        <v>222</v>
      </c>
      <c r="G58" t="s">
        <v>25</v>
      </c>
      <c r="H58" t="s">
        <v>27</v>
      </c>
      <c r="I58">
        <v>186</v>
      </c>
      <c r="J58" t="s">
        <v>25</v>
      </c>
      <c r="K58">
        <v>0</v>
      </c>
      <c r="L58">
        <v>2</v>
      </c>
      <c r="M58">
        <v>0</v>
      </c>
      <c r="N58" t="s">
        <v>36</v>
      </c>
      <c r="O58">
        <v>1</v>
      </c>
      <c r="P58" t="str">
        <f t="shared" si="1"/>
        <v>Yes</v>
      </c>
    </row>
    <row r="59" spans="1:16" x14ac:dyDescent="0.2">
      <c r="A59">
        <v>45</v>
      </c>
      <c r="B59" t="str">
        <f t="shared" si="0"/>
        <v>40-49</v>
      </c>
      <c r="C59" t="s">
        <v>15</v>
      </c>
      <c r="D59" t="s">
        <v>17</v>
      </c>
      <c r="E59">
        <v>115</v>
      </c>
      <c r="F59">
        <v>260</v>
      </c>
      <c r="G59" t="s">
        <v>25</v>
      </c>
      <c r="H59" t="s">
        <v>27</v>
      </c>
      <c r="I59">
        <v>185</v>
      </c>
      <c r="J59" t="s">
        <v>25</v>
      </c>
      <c r="K59">
        <v>0</v>
      </c>
      <c r="L59">
        <v>2</v>
      </c>
      <c r="M59">
        <v>0</v>
      </c>
      <c r="N59" t="s">
        <v>36</v>
      </c>
      <c r="O59">
        <v>1</v>
      </c>
      <c r="P59" t="str">
        <f t="shared" si="1"/>
        <v>Yes</v>
      </c>
    </row>
    <row r="60" spans="1:16" x14ac:dyDescent="0.2">
      <c r="A60">
        <v>34</v>
      </c>
      <c r="B60" t="str">
        <f t="shared" si="0"/>
        <v>30-39</v>
      </c>
      <c r="C60" t="s">
        <v>15</v>
      </c>
      <c r="D60" t="s">
        <v>20</v>
      </c>
      <c r="E60">
        <v>118</v>
      </c>
      <c r="F60">
        <v>182</v>
      </c>
      <c r="G60" t="s">
        <v>25</v>
      </c>
      <c r="H60" t="s">
        <v>27</v>
      </c>
      <c r="I60">
        <v>174</v>
      </c>
      <c r="J60" t="s">
        <v>25</v>
      </c>
      <c r="K60">
        <v>0</v>
      </c>
      <c r="L60">
        <v>2</v>
      </c>
      <c r="M60">
        <v>0</v>
      </c>
      <c r="N60" t="s">
        <v>36</v>
      </c>
      <c r="O60">
        <v>1</v>
      </c>
      <c r="P60" t="str">
        <f t="shared" si="1"/>
        <v>Yes</v>
      </c>
    </row>
    <row r="61" spans="1:16" x14ac:dyDescent="0.2">
      <c r="A61">
        <v>57</v>
      </c>
      <c r="B61" t="str">
        <f t="shared" si="0"/>
        <v>50-59</v>
      </c>
      <c r="C61" t="s">
        <v>16</v>
      </c>
      <c r="D61" t="s">
        <v>17</v>
      </c>
      <c r="E61">
        <v>128</v>
      </c>
      <c r="F61">
        <v>303</v>
      </c>
      <c r="G61" t="s">
        <v>25</v>
      </c>
      <c r="H61" t="s">
        <v>27</v>
      </c>
      <c r="I61">
        <v>159</v>
      </c>
      <c r="J61" t="s">
        <v>25</v>
      </c>
      <c r="K61">
        <v>0</v>
      </c>
      <c r="L61">
        <v>2</v>
      </c>
      <c r="M61">
        <v>1</v>
      </c>
      <c r="N61" t="s">
        <v>36</v>
      </c>
      <c r="O61">
        <v>1</v>
      </c>
      <c r="P61" t="str">
        <f t="shared" si="1"/>
        <v>Yes</v>
      </c>
    </row>
    <row r="62" spans="1:16" x14ac:dyDescent="0.2">
      <c r="A62">
        <v>71</v>
      </c>
      <c r="B62" t="str">
        <f t="shared" si="0"/>
        <v>70-79</v>
      </c>
      <c r="C62" t="s">
        <v>16</v>
      </c>
      <c r="D62" t="s">
        <v>19</v>
      </c>
      <c r="E62">
        <v>110</v>
      </c>
      <c r="F62">
        <v>265</v>
      </c>
      <c r="G62" t="s">
        <v>24</v>
      </c>
      <c r="H62" t="s">
        <v>27</v>
      </c>
      <c r="I62">
        <v>130</v>
      </c>
      <c r="J62" t="s">
        <v>25</v>
      </c>
      <c r="K62">
        <v>0</v>
      </c>
      <c r="L62">
        <v>2</v>
      </c>
      <c r="M62">
        <v>1</v>
      </c>
      <c r="N62" t="s">
        <v>36</v>
      </c>
      <c r="O62">
        <v>1</v>
      </c>
      <c r="P62" t="str">
        <f t="shared" si="1"/>
        <v>Yes</v>
      </c>
    </row>
    <row r="63" spans="1:16" x14ac:dyDescent="0.2">
      <c r="A63">
        <v>54</v>
      </c>
      <c r="B63" t="str">
        <f t="shared" si="0"/>
        <v>50-59</v>
      </c>
      <c r="C63" t="s">
        <v>15</v>
      </c>
      <c r="D63" t="s">
        <v>18</v>
      </c>
      <c r="E63">
        <v>108</v>
      </c>
      <c r="F63">
        <v>309</v>
      </c>
      <c r="G63" t="s">
        <v>25</v>
      </c>
      <c r="H63" t="s">
        <v>28</v>
      </c>
      <c r="I63">
        <v>156</v>
      </c>
      <c r="J63" t="s">
        <v>25</v>
      </c>
      <c r="K63">
        <v>0</v>
      </c>
      <c r="L63">
        <v>2</v>
      </c>
      <c r="M63">
        <v>0</v>
      </c>
      <c r="N63" t="s">
        <v>37</v>
      </c>
      <c r="O63">
        <v>1</v>
      </c>
      <c r="P63" t="str">
        <f t="shared" si="1"/>
        <v>Yes</v>
      </c>
    </row>
    <row r="64" spans="1:16" x14ac:dyDescent="0.2">
      <c r="A64">
        <v>52</v>
      </c>
      <c r="B64" t="str">
        <f t="shared" si="0"/>
        <v>50-59</v>
      </c>
      <c r="C64" t="s">
        <v>15</v>
      </c>
      <c r="D64" t="s">
        <v>20</v>
      </c>
      <c r="E64">
        <v>118</v>
      </c>
      <c r="F64">
        <v>186</v>
      </c>
      <c r="G64" t="s">
        <v>25</v>
      </c>
      <c r="H64" t="s">
        <v>27</v>
      </c>
      <c r="I64">
        <v>190</v>
      </c>
      <c r="J64" t="s">
        <v>25</v>
      </c>
      <c r="K64">
        <v>0</v>
      </c>
      <c r="L64">
        <v>1</v>
      </c>
      <c r="M64">
        <v>0</v>
      </c>
      <c r="N64" t="s">
        <v>27</v>
      </c>
      <c r="O64">
        <v>1</v>
      </c>
      <c r="P64" t="str">
        <f t="shared" si="1"/>
        <v>Yes</v>
      </c>
    </row>
    <row r="65" spans="1:16" x14ac:dyDescent="0.2">
      <c r="A65">
        <v>41</v>
      </c>
      <c r="B65" t="str">
        <f t="shared" si="0"/>
        <v>40-49</v>
      </c>
      <c r="C65" t="s">
        <v>15</v>
      </c>
      <c r="D65" t="s">
        <v>18</v>
      </c>
      <c r="E65">
        <v>135</v>
      </c>
      <c r="F65">
        <v>203</v>
      </c>
      <c r="G65" t="s">
        <v>25</v>
      </c>
      <c r="H65" t="s">
        <v>28</v>
      </c>
      <c r="I65">
        <v>132</v>
      </c>
      <c r="J65" t="s">
        <v>25</v>
      </c>
      <c r="K65">
        <v>0</v>
      </c>
      <c r="L65">
        <v>1</v>
      </c>
      <c r="M65">
        <v>0</v>
      </c>
      <c r="N65" t="s">
        <v>27</v>
      </c>
      <c r="O65">
        <v>1</v>
      </c>
      <c r="P65" t="str">
        <f t="shared" si="1"/>
        <v>Yes</v>
      </c>
    </row>
    <row r="66" spans="1:16" x14ac:dyDescent="0.2">
      <c r="A66">
        <v>58</v>
      </c>
      <c r="B66" t="str">
        <f t="shared" si="0"/>
        <v>50-59</v>
      </c>
      <c r="C66" t="s">
        <v>15</v>
      </c>
      <c r="D66" t="s">
        <v>19</v>
      </c>
      <c r="E66">
        <v>140</v>
      </c>
      <c r="F66">
        <v>211</v>
      </c>
      <c r="G66" t="s">
        <v>24</v>
      </c>
      <c r="H66" t="s">
        <v>27</v>
      </c>
      <c r="I66">
        <v>165</v>
      </c>
      <c r="J66" t="s">
        <v>25</v>
      </c>
      <c r="K66">
        <v>0</v>
      </c>
      <c r="L66">
        <v>2</v>
      </c>
      <c r="M66">
        <v>0</v>
      </c>
      <c r="N66" t="s">
        <v>36</v>
      </c>
      <c r="O66">
        <v>1</v>
      </c>
      <c r="P66" t="str">
        <f t="shared" si="1"/>
        <v>Yes</v>
      </c>
    </row>
    <row r="67" spans="1:16" x14ac:dyDescent="0.2">
      <c r="A67">
        <v>35</v>
      </c>
      <c r="B67" t="str">
        <f t="shared" ref="B67:B130" si="2">IF(AND(A67&lt;80,A67&gt;=70),"70-79",IF(AND(A67&lt;70,A67&gt;=60),"60-69",IF(AND(A67&lt;60,A67&gt;=50),"50-59",IF(AND(A67&lt;50,A67&gt;=40),"40-49",IF(AND(A67&lt;40,A67&gt;=30),"30-39",IF(AND(A67&lt;30,A67&gt;=20),"20-29","INVALID"))))))</f>
        <v>30-39</v>
      </c>
      <c r="C67" t="s">
        <v>16</v>
      </c>
      <c r="D67" t="s">
        <v>17</v>
      </c>
      <c r="E67">
        <v>138</v>
      </c>
      <c r="F67">
        <v>183</v>
      </c>
      <c r="G67" t="s">
        <v>25</v>
      </c>
      <c r="H67" t="s">
        <v>28</v>
      </c>
      <c r="I67">
        <v>182</v>
      </c>
      <c r="J67" t="s">
        <v>25</v>
      </c>
      <c r="K67">
        <v>1.4</v>
      </c>
      <c r="L67">
        <v>2</v>
      </c>
      <c r="M67">
        <v>0</v>
      </c>
      <c r="N67" t="s">
        <v>36</v>
      </c>
      <c r="O67">
        <v>1</v>
      </c>
      <c r="P67" t="str">
        <f t="shared" ref="P67:P130" si="3">IF(O67=1,"Yes","No")</f>
        <v>Yes</v>
      </c>
    </row>
    <row r="68" spans="1:16" x14ac:dyDescent="0.2">
      <c r="A68">
        <v>51</v>
      </c>
      <c r="B68" t="str">
        <f t="shared" si="2"/>
        <v>50-59</v>
      </c>
      <c r="C68" t="s">
        <v>15</v>
      </c>
      <c r="D68" t="s">
        <v>19</v>
      </c>
      <c r="E68">
        <v>100</v>
      </c>
      <c r="F68">
        <v>222</v>
      </c>
      <c r="G68" t="s">
        <v>25</v>
      </c>
      <c r="H68" t="s">
        <v>28</v>
      </c>
      <c r="I68">
        <v>143</v>
      </c>
      <c r="J68" t="s">
        <v>24</v>
      </c>
      <c r="K68">
        <v>1.2</v>
      </c>
      <c r="L68">
        <v>1</v>
      </c>
      <c r="M68">
        <v>0</v>
      </c>
      <c r="N68" t="s">
        <v>36</v>
      </c>
      <c r="O68">
        <v>1</v>
      </c>
      <c r="P68" t="str">
        <f t="shared" si="3"/>
        <v>Yes</v>
      </c>
    </row>
    <row r="69" spans="1:16" x14ac:dyDescent="0.2">
      <c r="A69">
        <v>45</v>
      </c>
      <c r="B69" t="str">
        <f t="shared" si="2"/>
        <v>40-49</v>
      </c>
      <c r="C69" t="s">
        <v>16</v>
      </c>
      <c r="D69" t="s">
        <v>18</v>
      </c>
      <c r="E69">
        <v>130</v>
      </c>
      <c r="F69">
        <v>234</v>
      </c>
      <c r="G69" t="s">
        <v>25</v>
      </c>
      <c r="H69" t="s">
        <v>27</v>
      </c>
      <c r="I69">
        <v>175</v>
      </c>
      <c r="J69" t="s">
        <v>25</v>
      </c>
      <c r="K69">
        <v>0.6</v>
      </c>
      <c r="L69">
        <v>1</v>
      </c>
      <c r="M69">
        <v>0</v>
      </c>
      <c r="N69" t="s">
        <v>36</v>
      </c>
      <c r="O69">
        <v>1</v>
      </c>
      <c r="P69" t="str">
        <f t="shared" si="3"/>
        <v>Yes</v>
      </c>
    </row>
    <row r="70" spans="1:16" x14ac:dyDescent="0.2">
      <c r="A70">
        <v>44</v>
      </c>
      <c r="B70" t="str">
        <f t="shared" si="2"/>
        <v>40-49</v>
      </c>
      <c r="C70" t="s">
        <v>15</v>
      </c>
      <c r="D70" t="s">
        <v>18</v>
      </c>
      <c r="E70">
        <v>120</v>
      </c>
      <c r="F70">
        <v>220</v>
      </c>
      <c r="G70" t="s">
        <v>25</v>
      </c>
      <c r="H70" t="s">
        <v>28</v>
      </c>
      <c r="I70">
        <v>170</v>
      </c>
      <c r="J70" t="s">
        <v>25</v>
      </c>
      <c r="K70">
        <v>0</v>
      </c>
      <c r="L70">
        <v>2</v>
      </c>
      <c r="M70">
        <v>0</v>
      </c>
      <c r="N70" t="s">
        <v>36</v>
      </c>
      <c r="O70">
        <v>1</v>
      </c>
      <c r="P70" t="str">
        <f t="shared" si="3"/>
        <v>Yes</v>
      </c>
    </row>
    <row r="71" spans="1:16" x14ac:dyDescent="0.2">
      <c r="A71">
        <v>62</v>
      </c>
      <c r="B71" t="str">
        <f t="shared" si="2"/>
        <v>60-69</v>
      </c>
      <c r="C71" t="s">
        <v>16</v>
      </c>
      <c r="D71" t="s">
        <v>17</v>
      </c>
      <c r="E71">
        <v>124</v>
      </c>
      <c r="F71">
        <v>209</v>
      </c>
      <c r="G71" t="s">
        <v>25</v>
      </c>
      <c r="H71" t="s">
        <v>28</v>
      </c>
      <c r="I71">
        <v>163</v>
      </c>
      <c r="J71" t="s">
        <v>25</v>
      </c>
      <c r="K71">
        <v>0</v>
      </c>
      <c r="L71">
        <v>2</v>
      </c>
      <c r="M71">
        <v>0</v>
      </c>
      <c r="N71" t="s">
        <v>36</v>
      </c>
      <c r="O71">
        <v>1</v>
      </c>
      <c r="P71" t="str">
        <f t="shared" si="3"/>
        <v>Yes</v>
      </c>
    </row>
    <row r="72" spans="1:16" x14ac:dyDescent="0.2">
      <c r="A72">
        <v>54</v>
      </c>
      <c r="B72" t="str">
        <f t="shared" si="2"/>
        <v>50-59</v>
      </c>
      <c r="C72" t="s">
        <v>15</v>
      </c>
      <c r="D72" t="s">
        <v>19</v>
      </c>
      <c r="E72">
        <v>120</v>
      </c>
      <c r="F72">
        <v>258</v>
      </c>
      <c r="G72" t="s">
        <v>25</v>
      </c>
      <c r="H72" t="s">
        <v>27</v>
      </c>
      <c r="I72">
        <v>147</v>
      </c>
      <c r="J72" t="s">
        <v>25</v>
      </c>
      <c r="K72">
        <v>0.4</v>
      </c>
      <c r="L72">
        <v>1</v>
      </c>
      <c r="M72">
        <v>0</v>
      </c>
      <c r="N72" t="s">
        <v>37</v>
      </c>
      <c r="O72">
        <v>1</v>
      </c>
      <c r="P72" t="str">
        <f t="shared" si="3"/>
        <v>Yes</v>
      </c>
    </row>
    <row r="73" spans="1:16" x14ac:dyDescent="0.2">
      <c r="A73">
        <v>51</v>
      </c>
      <c r="B73" t="str">
        <f t="shared" si="2"/>
        <v>50-59</v>
      </c>
      <c r="C73" t="s">
        <v>15</v>
      </c>
      <c r="D73" t="s">
        <v>19</v>
      </c>
      <c r="E73">
        <v>94</v>
      </c>
      <c r="F73">
        <v>227</v>
      </c>
      <c r="G73" t="s">
        <v>25</v>
      </c>
      <c r="H73" t="s">
        <v>28</v>
      </c>
      <c r="I73">
        <v>154</v>
      </c>
      <c r="J73" t="s">
        <v>24</v>
      </c>
      <c r="K73">
        <v>0</v>
      </c>
      <c r="L73">
        <v>2</v>
      </c>
      <c r="M73">
        <v>1</v>
      </c>
      <c r="N73" t="s">
        <v>37</v>
      </c>
      <c r="O73">
        <v>1</v>
      </c>
      <c r="P73" t="str">
        <f t="shared" si="3"/>
        <v>Yes</v>
      </c>
    </row>
    <row r="74" spans="1:16" x14ac:dyDescent="0.2">
      <c r="A74">
        <v>29</v>
      </c>
      <c r="B74" t="str">
        <f t="shared" si="2"/>
        <v>20-29</v>
      </c>
      <c r="C74" t="s">
        <v>15</v>
      </c>
      <c r="D74" t="s">
        <v>18</v>
      </c>
      <c r="E74">
        <v>130</v>
      </c>
      <c r="F74">
        <v>204</v>
      </c>
      <c r="G74" t="s">
        <v>25</v>
      </c>
      <c r="H74" t="s">
        <v>27</v>
      </c>
      <c r="I74">
        <v>202</v>
      </c>
      <c r="J74" t="s">
        <v>25</v>
      </c>
      <c r="K74">
        <v>0</v>
      </c>
      <c r="L74">
        <v>2</v>
      </c>
      <c r="M74">
        <v>0</v>
      </c>
      <c r="N74" t="s">
        <v>36</v>
      </c>
      <c r="O74">
        <v>1</v>
      </c>
      <c r="P74" t="str">
        <f t="shared" si="3"/>
        <v>Yes</v>
      </c>
    </row>
    <row r="75" spans="1:16" x14ac:dyDescent="0.2">
      <c r="A75">
        <v>51</v>
      </c>
      <c r="B75" t="str">
        <f t="shared" si="2"/>
        <v>50-59</v>
      </c>
      <c r="C75" t="s">
        <v>15</v>
      </c>
      <c r="D75" t="s">
        <v>17</v>
      </c>
      <c r="E75">
        <v>140</v>
      </c>
      <c r="F75">
        <v>261</v>
      </c>
      <c r="G75" t="s">
        <v>25</v>
      </c>
      <c r="H75" t="s">
        <v>27</v>
      </c>
      <c r="I75">
        <v>186</v>
      </c>
      <c r="J75" t="s">
        <v>24</v>
      </c>
      <c r="K75">
        <v>0</v>
      </c>
      <c r="L75">
        <v>2</v>
      </c>
      <c r="M75">
        <v>0</v>
      </c>
      <c r="N75" t="s">
        <v>36</v>
      </c>
      <c r="O75">
        <v>1</v>
      </c>
      <c r="P75" t="str">
        <f t="shared" si="3"/>
        <v>Yes</v>
      </c>
    </row>
    <row r="76" spans="1:16" x14ac:dyDescent="0.2">
      <c r="A76">
        <v>43</v>
      </c>
      <c r="B76" t="str">
        <f t="shared" si="2"/>
        <v>40-49</v>
      </c>
      <c r="C76" t="s">
        <v>16</v>
      </c>
      <c r="D76" t="s">
        <v>19</v>
      </c>
      <c r="E76">
        <v>122</v>
      </c>
      <c r="F76">
        <v>213</v>
      </c>
      <c r="G76" t="s">
        <v>25</v>
      </c>
      <c r="H76" t="s">
        <v>28</v>
      </c>
      <c r="I76">
        <v>165</v>
      </c>
      <c r="J76" t="s">
        <v>25</v>
      </c>
      <c r="K76">
        <v>0.2</v>
      </c>
      <c r="L76">
        <v>1</v>
      </c>
      <c r="M76">
        <v>0</v>
      </c>
      <c r="N76" t="s">
        <v>36</v>
      </c>
      <c r="O76">
        <v>1</v>
      </c>
      <c r="P76" t="str">
        <f t="shared" si="3"/>
        <v>Yes</v>
      </c>
    </row>
    <row r="77" spans="1:16" x14ac:dyDescent="0.2">
      <c r="A77">
        <v>55</v>
      </c>
      <c r="B77" t="str">
        <f t="shared" si="2"/>
        <v>50-59</v>
      </c>
      <c r="C77" t="s">
        <v>16</v>
      </c>
      <c r="D77" t="s">
        <v>18</v>
      </c>
      <c r="E77">
        <v>135</v>
      </c>
      <c r="F77">
        <v>250</v>
      </c>
      <c r="G77" t="s">
        <v>25</v>
      </c>
      <c r="H77" t="s">
        <v>27</v>
      </c>
      <c r="I77">
        <v>161</v>
      </c>
      <c r="J77" t="s">
        <v>25</v>
      </c>
      <c r="K77">
        <v>1.4</v>
      </c>
      <c r="L77">
        <v>1</v>
      </c>
      <c r="M77">
        <v>0</v>
      </c>
      <c r="N77" t="s">
        <v>36</v>
      </c>
      <c r="O77">
        <v>1</v>
      </c>
      <c r="P77" t="str">
        <f t="shared" si="3"/>
        <v>Yes</v>
      </c>
    </row>
    <row r="78" spans="1:16" x14ac:dyDescent="0.2">
      <c r="A78">
        <v>51</v>
      </c>
      <c r="B78" t="str">
        <f t="shared" si="2"/>
        <v>50-59</v>
      </c>
      <c r="C78" t="s">
        <v>15</v>
      </c>
      <c r="D78" t="s">
        <v>19</v>
      </c>
      <c r="E78">
        <v>125</v>
      </c>
      <c r="F78">
        <v>245</v>
      </c>
      <c r="G78" t="s">
        <v>24</v>
      </c>
      <c r="H78" t="s">
        <v>27</v>
      </c>
      <c r="I78">
        <v>166</v>
      </c>
      <c r="J78" t="s">
        <v>25</v>
      </c>
      <c r="K78">
        <v>2.4</v>
      </c>
      <c r="L78">
        <v>1</v>
      </c>
      <c r="M78">
        <v>0</v>
      </c>
      <c r="N78" t="s">
        <v>36</v>
      </c>
      <c r="O78">
        <v>1</v>
      </c>
      <c r="P78" t="str">
        <f t="shared" si="3"/>
        <v>Yes</v>
      </c>
    </row>
    <row r="79" spans="1:16" x14ac:dyDescent="0.2">
      <c r="A79">
        <v>59</v>
      </c>
      <c r="B79" t="str">
        <f t="shared" si="2"/>
        <v>50-59</v>
      </c>
      <c r="C79" t="s">
        <v>15</v>
      </c>
      <c r="D79" t="s">
        <v>18</v>
      </c>
      <c r="E79">
        <v>140</v>
      </c>
      <c r="F79">
        <v>221</v>
      </c>
      <c r="G79" t="s">
        <v>25</v>
      </c>
      <c r="H79" t="s">
        <v>28</v>
      </c>
      <c r="I79">
        <v>164</v>
      </c>
      <c r="J79" t="s">
        <v>24</v>
      </c>
      <c r="K79">
        <v>0</v>
      </c>
      <c r="L79">
        <v>2</v>
      </c>
      <c r="M79">
        <v>0</v>
      </c>
      <c r="N79" t="s">
        <v>36</v>
      </c>
      <c r="O79">
        <v>1</v>
      </c>
      <c r="P79" t="str">
        <f t="shared" si="3"/>
        <v>Yes</v>
      </c>
    </row>
    <row r="80" spans="1:16" x14ac:dyDescent="0.2">
      <c r="A80">
        <v>52</v>
      </c>
      <c r="B80" t="str">
        <f t="shared" si="2"/>
        <v>50-59</v>
      </c>
      <c r="C80" t="s">
        <v>15</v>
      </c>
      <c r="D80" t="s">
        <v>18</v>
      </c>
      <c r="E80">
        <v>128</v>
      </c>
      <c r="F80">
        <v>205</v>
      </c>
      <c r="G80" t="s">
        <v>24</v>
      </c>
      <c r="H80" t="s">
        <v>28</v>
      </c>
      <c r="I80">
        <v>184</v>
      </c>
      <c r="J80" t="s">
        <v>25</v>
      </c>
      <c r="K80">
        <v>0</v>
      </c>
      <c r="L80">
        <v>2</v>
      </c>
      <c r="M80">
        <v>0</v>
      </c>
      <c r="N80" t="s">
        <v>36</v>
      </c>
      <c r="O80">
        <v>1</v>
      </c>
      <c r="P80" t="str">
        <f t="shared" si="3"/>
        <v>Yes</v>
      </c>
    </row>
    <row r="81" spans="1:16" x14ac:dyDescent="0.2">
      <c r="A81">
        <v>58</v>
      </c>
      <c r="B81" t="str">
        <f t="shared" si="2"/>
        <v>50-59</v>
      </c>
      <c r="C81" t="s">
        <v>15</v>
      </c>
      <c r="D81" t="s">
        <v>19</v>
      </c>
      <c r="E81">
        <v>105</v>
      </c>
      <c r="F81">
        <v>240</v>
      </c>
      <c r="G81" t="s">
        <v>25</v>
      </c>
      <c r="H81" t="s">
        <v>27</v>
      </c>
      <c r="I81">
        <v>154</v>
      </c>
      <c r="J81" t="s">
        <v>24</v>
      </c>
      <c r="K81">
        <v>0.6</v>
      </c>
      <c r="L81">
        <v>1</v>
      </c>
      <c r="M81">
        <v>0</v>
      </c>
      <c r="N81" t="s">
        <v>37</v>
      </c>
      <c r="O81">
        <v>1</v>
      </c>
      <c r="P81" t="str">
        <f t="shared" si="3"/>
        <v>Yes</v>
      </c>
    </row>
    <row r="82" spans="1:16" x14ac:dyDescent="0.2">
      <c r="A82">
        <v>41</v>
      </c>
      <c r="B82" t="str">
        <f t="shared" si="2"/>
        <v>40-49</v>
      </c>
      <c r="C82" t="s">
        <v>15</v>
      </c>
      <c r="D82" t="s">
        <v>19</v>
      </c>
      <c r="E82">
        <v>112</v>
      </c>
      <c r="F82">
        <v>250</v>
      </c>
      <c r="G82" t="s">
        <v>25</v>
      </c>
      <c r="H82" t="s">
        <v>28</v>
      </c>
      <c r="I82">
        <v>179</v>
      </c>
      <c r="J82" t="s">
        <v>25</v>
      </c>
      <c r="K82">
        <v>0</v>
      </c>
      <c r="L82">
        <v>2</v>
      </c>
      <c r="M82">
        <v>0</v>
      </c>
      <c r="N82" t="s">
        <v>36</v>
      </c>
      <c r="O82">
        <v>1</v>
      </c>
      <c r="P82" t="str">
        <f t="shared" si="3"/>
        <v>Yes</v>
      </c>
    </row>
    <row r="83" spans="1:16" x14ac:dyDescent="0.2">
      <c r="A83">
        <v>45</v>
      </c>
      <c r="B83" t="str">
        <f t="shared" si="2"/>
        <v>40-49</v>
      </c>
      <c r="C83" t="s">
        <v>15</v>
      </c>
      <c r="D83" t="s">
        <v>18</v>
      </c>
      <c r="E83">
        <v>128</v>
      </c>
      <c r="F83">
        <v>308</v>
      </c>
      <c r="G83" t="s">
        <v>25</v>
      </c>
      <c r="H83" t="s">
        <v>27</v>
      </c>
      <c r="I83">
        <v>170</v>
      </c>
      <c r="J83" t="s">
        <v>25</v>
      </c>
      <c r="K83">
        <v>0</v>
      </c>
      <c r="L83">
        <v>2</v>
      </c>
      <c r="M83">
        <v>0</v>
      </c>
      <c r="N83" t="s">
        <v>36</v>
      </c>
      <c r="O83">
        <v>1</v>
      </c>
      <c r="P83" t="str">
        <f t="shared" si="3"/>
        <v>Yes</v>
      </c>
    </row>
    <row r="84" spans="1:16" x14ac:dyDescent="0.2">
      <c r="A84">
        <v>60</v>
      </c>
      <c r="B84" t="str">
        <f t="shared" si="2"/>
        <v>60-69</v>
      </c>
      <c r="C84" t="s">
        <v>16</v>
      </c>
      <c r="D84" t="s">
        <v>19</v>
      </c>
      <c r="E84">
        <v>102</v>
      </c>
      <c r="F84">
        <v>318</v>
      </c>
      <c r="G84" t="s">
        <v>25</v>
      </c>
      <c r="H84" t="s">
        <v>28</v>
      </c>
      <c r="I84">
        <v>160</v>
      </c>
      <c r="J84" t="s">
        <v>25</v>
      </c>
      <c r="K84">
        <v>0</v>
      </c>
      <c r="L84">
        <v>2</v>
      </c>
      <c r="M84">
        <v>1</v>
      </c>
      <c r="N84" t="s">
        <v>36</v>
      </c>
      <c r="O84">
        <v>1</v>
      </c>
      <c r="P84" t="str">
        <f t="shared" si="3"/>
        <v>Yes</v>
      </c>
    </row>
    <row r="85" spans="1:16" x14ac:dyDescent="0.2">
      <c r="A85">
        <v>52</v>
      </c>
      <c r="B85" t="str">
        <f t="shared" si="2"/>
        <v>50-59</v>
      </c>
      <c r="C85" t="s">
        <v>15</v>
      </c>
      <c r="D85" t="s">
        <v>20</v>
      </c>
      <c r="E85">
        <v>152</v>
      </c>
      <c r="F85">
        <v>298</v>
      </c>
      <c r="G85" t="s">
        <v>24</v>
      </c>
      <c r="H85" t="s">
        <v>28</v>
      </c>
      <c r="I85">
        <v>178</v>
      </c>
      <c r="J85" t="s">
        <v>25</v>
      </c>
      <c r="K85">
        <v>1.2</v>
      </c>
      <c r="L85">
        <v>1</v>
      </c>
      <c r="M85">
        <v>0</v>
      </c>
      <c r="N85" t="s">
        <v>37</v>
      </c>
      <c r="O85">
        <v>1</v>
      </c>
      <c r="P85" t="str">
        <f t="shared" si="3"/>
        <v>Yes</v>
      </c>
    </row>
    <row r="86" spans="1:16" x14ac:dyDescent="0.2">
      <c r="A86">
        <v>42</v>
      </c>
      <c r="B86" t="str">
        <f t="shared" si="2"/>
        <v>40-49</v>
      </c>
      <c r="C86" t="s">
        <v>16</v>
      </c>
      <c r="D86" t="s">
        <v>17</v>
      </c>
      <c r="E86">
        <v>102</v>
      </c>
      <c r="F86">
        <v>265</v>
      </c>
      <c r="G86" t="s">
        <v>25</v>
      </c>
      <c r="H86" t="s">
        <v>27</v>
      </c>
      <c r="I86">
        <v>122</v>
      </c>
      <c r="J86" t="s">
        <v>25</v>
      </c>
      <c r="K86">
        <v>0.6</v>
      </c>
      <c r="L86">
        <v>1</v>
      </c>
      <c r="M86">
        <v>0</v>
      </c>
      <c r="N86" t="s">
        <v>36</v>
      </c>
      <c r="O86">
        <v>1</v>
      </c>
      <c r="P86" t="str">
        <f t="shared" si="3"/>
        <v>Yes</v>
      </c>
    </row>
    <row r="87" spans="1:16" x14ac:dyDescent="0.2">
      <c r="A87">
        <v>67</v>
      </c>
      <c r="B87" t="str">
        <f t="shared" si="2"/>
        <v>60-69</v>
      </c>
      <c r="C87" t="s">
        <v>16</v>
      </c>
      <c r="D87" t="s">
        <v>19</v>
      </c>
      <c r="E87">
        <v>115</v>
      </c>
      <c r="F87">
        <v>564</v>
      </c>
      <c r="G87" t="s">
        <v>25</v>
      </c>
      <c r="H87" t="s">
        <v>27</v>
      </c>
      <c r="I87">
        <v>160</v>
      </c>
      <c r="J87" t="s">
        <v>25</v>
      </c>
      <c r="K87">
        <v>1.6</v>
      </c>
      <c r="L87">
        <v>1</v>
      </c>
      <c r="M87">
        <v>0</v>
      </c>
      <c r="N87" t="s">
        <v>37</v>
      </c>
      <c r="O87">
        <v>1</v>
      </c>
      <c r="P87" t="str">
        <f t="shared" si="3"/>
        <v>Yes</v>
      </c>
    </row>
    <row r="88" spans="1:16" x14ac:dyDescent="0.2">
      <c r="A88">
        <v>68</v>
      </c>
      <c r="B88" t="str">
        <f t="shared" si="2"/>
        <v>60-69</v>
      </c>
      <c r="C88" t="s">
        <v>15</v>
      </c>
      <c r="D88" t="s">
        <v>19</v>
      </c>
      <c r="E88">
        <v>118</v>
      </c>
      <c r="F88">
        <v>277</v>
      </c>
      <c r="G88" t="s">
        <v>25</v>
      </c>
      <c r="H88" t="s">
        <v>28</v>
      </c>
      <c r="I88">
        <v>151</v>
      </c>
      <c r="J88" t="s">
        <v>25</v>
      </c>
      <c r="K88">
        <v>1</v>
      </c>
      <c r="L88">
        <v>2</v>
      </c>
      <c r="M88">
        <v>1</v>
      </c>
      <c r="N88" t="s">
        <v>37</v>
      </c>
      <c r="O88">
        <v>1</v>
      </c>
      <c r="P88" t="str">
        <f t="shared" si="3"/>
        <v>Yes</v>
      </c>
    </row>
    <row r="89" spans="1:16" x14ac:dyDescent="0.2">
      <c r="A89">
        <v>46</v>
      </c>
      <c r="B89" t="str">
        <f t="shared" si="2"/>
        <v>40-49</v>
      </c>
      <c r="C89" t="s">
        <v>15</v>
      </c>
      <c r="D89" t="s">
        <v>18</v>
      </c>
      <c r="E89">
        <v>101</v>
      </c>
      <c r="F89">
        <v>197</v>
      </c>
      <c r="G89" t="s">
        <v>24</v>
      </c>
      <c r="H89" t="s">
        <v>28</v>
      </c>
      <c r="I89">
        <v>156</v>
      </c>
      <c r="J89" t="s">
        <v>25</v>
      </c>
      <c r="K89">
        <v>0</v>
      </c>
      <c r="L89">
        <v>2</v>
      </c>
      <c r="M89">
        <v>0</v>
      </c>
      <c r="N89" t="s">
        <v>37</v>
      </c>
      <c r="O89">
        <v>1</v>
      </c>
      <c r="P89" t="str">
        <f t="shared" si="3"/>
        <v>Yes</v>
      </c>
    </row>
    <row r="90" spans="1:16" x14ac:dyDescent="0.2">
      <c r="A90">
        <v>54</v>
      </c>
      <c r="B90" t="str">
        <f t="shared" si="2"/>
        <v>50-59</v>
      </c>
      <c r="C90" t="s">
        <v>16</v>
      </c>
      <c r="D90" t="s">
        <v>19</v>
      </c>
      <c r="E90">
        <v>110</v>
      </c>
      <c r="F90">
        <v>214</v>
      </c>
      <c r="G90" t="s">
        <v>25</v>
      </c>
      <c r="H90" t="s">
        <v>28</v>
      </c>
      <c r="I90">
        <v>158</v>
      </c>
      <c r="J90" t="s">
        <v>25</v>
      </c>
      <c r="K90">
        <v>1.6</v>
      </c>
      <c r="L90">
        <v>1</v>
      </c>
      <c r="M90">
        <v>0</v>
      </c>
      <c r="N90" t="s">
        <v>36</v>
      </c>
      <c r="O90">
        <v>1</v>
      </c>
      <c r="P90" t="str">
        <f t="shared" si="3"/>
        <v>Yes</v>
      </c>
    </row>
    <row r="91" spans="1:16" x14ac:dyDescent="0.2">
      <c r="A91">
        <v>58</v>
      </c>
      <c r="B91" t="str">
        <f t="shared" si="2"/>
        <v>50-59</v>
      </c>
      <c r="C91" t="s">
        <v>16</v>
      </c>
      <c r="D91" t="s">
        <v>17</v>
      </c>
      <c r="E91">
        <v>100</v>
      </c>
      <c r="F91">
        <v>248</v>
      </c>
      <c r="G91" t="s">
        <v>25</v>
      </c>
      <c r="H91" t="s">
        <v>27</v>
      </c>
      <c r="I91">
        <v>122</v>
      </c>
      <c r="J91" t="s">
        <v>25</v>
      </c>
      <c r="K91">
        <v>1</v>
      </c>
      <c r="L91">
        <v>1</v>
      </c>
      <c r="M91">
        <v>0</v>
      </c>
      <c r="N91" t="s">
        <v>36</v>
      </c>
      <c r="O91">
        <v>1</v>
      </c>
      <c r="P91" t="str">
        <f t="shared" si="3"/>
        <v>Yes</v>
      </c>
    </row>
    <row r="92" spans="1:16" x14ac:dyDescent="0.2">
      <c r="A92">
        <v>48</v>
      </c>
      <c r="B92" t="str">
        <f t="shared" si="2"/>
        <v>40-49</v>
      </c>
      <c r="C92" t="s">
        <v>15</v>
      </c>
      <c r="D92" t="s">
        <v>19</v>
      </c>
      <c r="E92">
        <v>124</v>
      </c>
      <c r="F92">
        <v>255</v>
      </c>
      <c r="G92" t="s">
        <v>24</v>
      </c>
      <c r="H92" t="s">
        <v>28</v>
      </c>
      <c r="I92">
        <v>175</v>
      </c>
      <c r="J92" t="s">
        <v>25</v>
      </c>
      <c r="K92">
        <v>0</v>
      </c>
      <c r="L92">
        <v>2</v>
      </c>
      <c r="M92">
        <v>2</v>
      </c>
      <c r="N92" t="s">
        <v>36</v>
      </c>
      <c r="O92">
        <v>1</v>
      </c>
      <c r="P92" t="str">
        <f t="shared" si="3"/>
        <v>Yes</v>
      </c>
    </row>
    <row r="93" spans="1:16" x14ac:dyDescent="0.2">
      <c r="A93">
        <v>57</v>
      </c>
      <c r="B93" t="str">
        <f t="shared" si="2"/>
        <v>50-59</v>
      </c>
      <c r="C93" t="s">
        <v>15</v>
      </c>
      <c r="D93" t="s">
        <v>17</v>
      </c>
      <c r="E93">
        <v>132</v>
      </c>
      <c r="F93">
        <v>207</v>
      </c>
      <c r="G93" t="s">
        <v>25</v>
      </c>
      <c r="H93" t="s">
        <v>28</v>
      </c>
      <c r="I93">
        <v>168</v>
      </c>
      <c r="J93" t="s">
        <v>24</v>
      </c>
      <c r="K93">
        <v>0</v>
      </c>
      <c r="L93">
        <v>2</v>
      </c>
      <c r="M93">
        <v>0</v>
      </c>
      <c r="N93" t="s">
        <v>37</v>
      </c>
      <c r="O93">
        <v>1</v>
      </c>
      <c r="P93" t="str">
        <f t="shared" si="3"/>
        <v>Yes</v>
      </c>
    </row>
    <row r="94" spans="1:16" x14ac:dyDescent="0.2">
      <c r="A94">
        <v>52</v>
      </c>
      <c r="B94" t="str">
        <f t="shared" si="2"/>
        <v>50-59</v>
      </c>
      <c r="C94" t="s">
        <v>15</v>
      </c>
      <c r="D94" t="s">
        <v>19</v>
      </c>
      <c r="E94">
        <v>138</v>
      </c>
      <c r="F94">
        <v>223</v>
      </c>
      <c r="G94" t="s">
        <v>25</v>
      </c>
      <c r="H94" t="s">
        <v>28</v>
      </c>
      <c r="I94">
        <v>169</v>
      </c>
      <c r="J94" t="s">
        <v>25</v>
      </c>
      <c r="K94">
        <v>0</v>
      </c>
      <c r="L94">
        <v>2</v>
      </c>
      <c r="M94">
        <v>4</v>
      </c>
      <c r="N94" t="s">
        <v>36</v>
      </c>
      <c r="O94">
        <v>1</v>
      </c>
      <c r="P94" t="str">
        <f t="shared" si="3"/>
        <v>Yes</v>
      </c>
    </row>
    <row r="95" spans="1:16" x14ac:dyDescent="0.2">
      <c r="A95">
        <v>54</v>
      </c>
      <c r="B95" t="str">
        <f t="shared" si="2"/>
        <v>50-59</v>
      </c>
      <c r="C95" t="s">
        <v>16</v>
      </c>
      <c r="D95" t="s">
        <v>18</v>
      </c>
      <c r="E95">
        <v>132</v>
      </c>
      <c r="F95">
        <v>288</v>
      </c>
      <c r="G95" t="s">
        <v>24</v>
      </c>
      <c r="H95" t="s">
        <v>27</v>
      </c>
      <c r="I95">
        <v>159</v>
      </c>
      <c r="J95" t="s">
        <v>24</v>
      </c>
      <c r="K95">
        <v>0</v>
      </c>
      <c r="L95">
        <v>2</v>
      </c>
      <c r="M95">
        <v>1</v>
      </c>
      <c r="N95" t="s">
        <v>36</v>
      </c>
      <c r="O95">
        <v>1</v>
      </c>
      <c r="P95" t="str">
        <f t="shared" si="3"/>
        <v>Yes</v>
      </c>
    </row>
    <row r="96" spans="1:16" x14ac:dyDescent="0.2">
      <c r="A96">
        <v>45</v>
      </c>
      <c r="B96" t="str">
        <f t="shared" si="2"/>
        <v>40-49</v>
      </c>
      <c r="C96" t="s">
        <v>16</v>
      </c>
      <c r="D96" t="s">
        <v>18</v>
      </c>
      <c r="E96">
        <v>112</v>
      </c>
      <c r="F96">
        <v>160</v>
      </c>
      <c r="G96" t="s">
        <v>25</v>
      </c>
      <c r="H96" t="s">
        <v>28</v>
      </c>
      <c r="I96">
        <v>138</v>
      </c>
      <c r="J96" t="s">
        <v>25</v>
      </c>
      <c r="K96">
        <v>0</v>
      </c>
      <c r="L96">
        <v>1</v>
      </c>
      <c r="M96">
        <v>0</v>
      </c>
      <c r="N96" t="s">
        <v>36</v>
      </c>
      <c r="O96">
        <v>1</v>
      </c>
      <c r="P96" t="str">
        <f t="shared" si="3"/>
        <v>Yes</v>
      </c>
    </row>
    <row r="97" spans="1:16" x14ac:dyDescent="0.2">
      <c r="A97">
        <v>53</v>
      </c>
      <c r="B97" t="str">
        <f t="shared" si="2"/>
        <v>50-59</v>
      </c>
      <c r="C97" t="s">
        <v>15</v>
      </c>
      <c r="D97" t="s">
        <v>17</v>
      </c>
      <c r="E97">
        <v>142</v>
      </c>
      <c r="F97">
        <v>226</v>
      </c>
      <c r="G97" t="s">
        <v>25</v>
      </c>
      <c r="H97" t="s">
        <v>27</v>
      </c>
      <c r="I97">
        <v>111</v>
      </c>
      <c r="J97" t="s">
        <v>24</v>
      </c>
      <c r="K97">
        <v>0</v>
      </c>
      <c r="L97">
        <v>2</v>
      </c>
      <c r="M97">
        <v>0</v>
      </c>
      <c r="N97" t="s">
        <v>37</v>
      </c>
      <c r="O97">
        <v>1</v>
      </c>
      <c r="P97" t="str">
        <f t="shared" si="3"/>
        <v>Yes</v>
      </c>
    </row>
    <row r="98" spans="1:16" x14ac:dyDescent="0.2">
      <c r="A98">
        <v>62</v>
      </c>
      <c r="B98" t="str">
        <f t="shared" si="2"/>
        <v>60-69</v>
      </c>
      <c r="C98" t="s">
        <v>16</v>
      </c>
      <c r="D98" t="s">
        <v>17</v>
      </c>
      <c r="E98">
        <v>140</v>
      </c>
      <c r="F98">
        <v>394</v>
      </c>
      <c r="G98" t="s">
        <v>25</v>
      </c>
      <c r="H98" t="s">
        <v>27</v>
      </c>
      <c r="I98">
        <v>157</v>
      </c>
      <c r="J98" t="s">
        <v>25</v>
      </c>
      <c r="K98">
        <v>1.2</v>
      </c>
      <c r="L98">
        <v>1</v>
      </c>
      <c r="M98">
        <v>0</v>
      </c>
      <c r="N98" t="s">
        <v>36</v>
      </c>
      <c r="O98">
        <v>1</v>
      </c>
      <c r="P98" t="str">
        <f t="shared" si="3"/>
        <v>Yes</v>
      </c>
    </row>
    <row r="99" spans="1:16" x14ac:dyDescent="0.2">
      <c r="A99">
        <v>52</v>
      </c>
      <c r="B99" t="str">
        <f t="shared" si="2"/>
        <v>50-59</v>
      </c>
      <c r="C99" t="s">
        <v>15</v>
      </c>
      <c r="D99" t="s">
        <v>17</v>
      </c>
      <c r="E99">
        <v>108</v>
      </c>
      <c r="F99">
        <v>233</v>
      </c>
      <c r="G99" t="s">
        <v>24</v>
      </c>
      <c r="H99" t="s">
        <v>28</v>
      </c>
      <c r="I99">
        <v>147</v>
      </c>
      <c r="J99" t="s">
        <v>25</v>
      </c>
      <c r="K99">
        <v>0.1</v>
      </c>
      <c r="L99">
        <v>2</v>
      </c>
      <c r="M99">
        <v>3</v>
      </c>
      <c r="N99" t="s">
        <v>37</v>
      </c>
      <c r="O99">
        <v>1</v>
      </c>
      <c r="P99" t="str">
        <f t="shared" si="3"/>
        <v>Yes</v>
      </c>
    </row>
    <row r="100" spans="1:16" x14ac:dyDescent="0.2">
      <c r="A100">
        <v>43</v>
      </c>
      <c r="B100" t="str">
        <f t="shared" si="2"/>
        <v>40-49</v>
      </c>
      <c r="C100" t="s">
        <v>15</v>
      </c>
      <c r="D100" t="s">
        <v>19</v>
      </c>
      <c r="E100">
        <v>130</v>
      </c>
      <c r="F100">
        <v>315</v>
      </c>
      <c r="G100" t="s">
        <v>25</v>
      </c>
      <c r="H100" t="s">
        <v>28</v>
      </c>
      <c r="I100">
        <v>162</v>
      </c>
      <c r="J100" t="s">
        <v>25</v>
      </c>
      <c r="K100">
        <v>1.9</v>
      </c>
      <c r="L100">
        <v>2</v>
      </c>
      <c r="M100">
        <v>1</v>
      </c>
      <c r="N100" t="s">
        <v>36</v>
      </c>
      <c r="O100">
        <v>1</v>
      </c>
      <c r="P100" t="str">
        <f t="shared" si="3"/>
        <v>Yes</v>
      </c>
    </row>
    <row r="101" spans="1:16" x14ac:dyDescent="0.2">
      <c r="A101">
        <v>53</v>
      </c>
      <c r="B101" t="str">
        <f t="shared" si="2"/>
        <v>50-59</v>
      </c>
      <c r="C101" t="s">
        <v>15</v>
      </c>
      <c r="D101" t="s">
        <v>19</v>
      </c>
      <c r="E101">
        <v>130</v>
      </c>
      <c r="F101">
        <v>246</v>
      </c>
      <c r="G101" t="s">
        <v>24</v>
      </c>
      <c r="H101" t="s">
        <v>27</v>
      </c>
      <c r="I101">
        <v>173</v>
      </c>
      <c r="J101" t="s">
        <v>25</v>
      </c>
      <c r="K101">
        <v>0</v>
      </c>
      <c r="L101">
        <v>2</v>
      </c>
      <c r="M101">
        <v>3</v>
      </c>
      <c r="N101" t="s">
        <v>36</v>
      </c>
      <c r="O101">
        <v>1</v>
      </c>
      <c r="P101" t="str">
        <f t="shared" si="3"/>
        <v>Yes</v>
      </c>
    </row>
    <row r="102" spans="1:16" x14ac:dyDescent="0.2">
      <c r="A102">
        <v>42</v>
      </c>
      <c r="B102" t="str">
        <f t="shared" si="2"/>
        <v>40-49</v>
      </c>
      <c r="C102" t="s">
        <v>15</v>
      </c>
      <c r="D102" t="s">
        <v>20</v>
      </c>
      <c r="E102">
        <v>148</v>
      </c>
      <c r="F102">
        <v>244</v>
      </c>
      <c r="G102" t="s">
        <v>25</v>
      </c>
      <c r="H102" t="s">
        <v>27</v>
      </c>
      <c r="I102">
        <v>178</v>
      </c>
      <c r="J102" t="s">
        <v>25</v>
      </c>
      <c r="K102">
        <v>0.8</v>
      </c>
      <c r="L102">
        <v>2</v>
      </c>
      <c r="M102">
        <v>2</v>
      </c>
      <c r="N102" t="s">
        <v>36</v>
      </c>
      <c r="O102">
        <v>1</v>
      </c>
      <c r="P102" t="str">
        <f t="shared" si="3"/>
        <v>Yes</v>
      </c>
    </row>
    <row r="103" spans="1:16" x14ac:dyDescent="0.2">
      <c r="A103">
        <v>59</v>
      </c>
      <c r="B103" t="str">
        <f t="shared" si="2"/>
        <v>50-59</v>
      </c>
      <c r="C103" t="s">
        <v>15</v>
      </c>
      <c r="D103" t="s">
        <v>20</v>
      </c>
      <c r="E103">
        <v>178</v>
      </c>
      <c r="F103">
        <v>270</v>
      </c>
      <c r="G103" t="s">
        <v>25</v>
      </c>
      <c r="H103" t="s">
        <v>27</v>
      </c>
      <c r="I103">
        <v>145</v>
      </c>
      <c r="J103" t="s">
        <v>25</v>
      </c>
      <c r="K103">
        <v>4.2</v>
      </c>
      <c r="L103">
        <v>0</v>
      </c>
      <c r="M103">
        <v>0</v>
      </c>
      <c r="N103" t="s">
        <v>37</v>
      </c>
      <c r="O103">
        <v>1</v>
      </c>
      <c r="P103" t="str">
        <f t="shared" si="3"/>
        <v>Yes</v>
      </c>
    </row>
    <row r="104" spans="1:16" x14ac:dyDescent="0.2">
      <c r="A104">
        <v>63</v>
      </c>
      <c r="B104" t="str">
        <f t="shared" si="2"/>
        <v>60-69</v>
      </c>
      <c r="C104" t="s">
        <v>16</v>
      </c>
      <c r="D104" t="s">
        <v>18</v>
      </c>
      <c r="E104">
        <v>140</v>
      </c>
      <c r="F104">
        <v>195</v>
      </c>
      <c r="G104" t="s">
        <v>25</v>
      </c>
      <c r="H104" t="s">
        <v>28</v>
      </c>
      <c r="I104">
        <v>179</v>
      </c>
      <c r="J104" t="s">
        <v>25</v>
      </c>
      <c r="K104">
        <v>0</v>
      </c>
      <c r="L104">
        <v>2</v>
      </c>
      <c r="M104">
        <v>2</v>
      </c>
      <c r="N104" t="s">
        <v>36</v>
      </c>
      <c r="O104">
        <v>1</v>
      </c>
      <c r="P104" t="str">
        <f t="shared" si="3"/>
        <v>Yes</v>
      </c>
    </row>
    <row r="105" spans="1:16" x14ac:dyDescent="0.2">
      <c r="A105">
        <v>42</v>
      </c>
      <c r="B105" t="str">
        <f t="shared" si="2"/>
        <v>40-49</v>
      </c>
      <c r="C105" t="s">
        <v>15</v>
      </c>
      <c r="D105" t="s">
        <v>19</v>
      </c>
      <c r="E105">
        <v>120</v>
      </c>
      <c r="F105">
        <v>240</v>
      </c>
      <c r="G105" t="s">
        <v>24</v>
      </c>
      <c r="H105" t="s">
        <v>28</v>
      </c>
      <c r="I105">
        <v>194</v>
      </c>
      <c r="J105" t="s">
        <v>25</v>
      </c>
      <c r="K105">
        <v>0.8</v>
      </c>
      <c r="L105">
        <v>0</v>
      </c>
      <c r="M105">
        <v>0</v>
      </c>
      <c r="N105" t="s">
        <v>37</v>
      </c>
      <c r="O105">
        <v>1</v>
      </c>
      <c r="P105" t="str">
        <f t="shared" si="3"/>
        <v>Yes</v>
      </c>
    </row>
    <row r="106" spans="1:16" x14ac:dyDescent="0.2">
      <c r="A106">
        <v>50</v>
      </c>
      <c r="B106" t="str">
        <f t="shared" si="2"/>
        <v>50-59</v>
      </c>
      <c r="C106" t="s">
        <v>15</v>
      </c>
      <c r="D106" t="s">
        <v>19</v>
      </c>
      <c r="E106">
        <v>129</v>
      </c>
      <c r="F106">
        <v>196</v>
      </c>
      <c r="G106" t="s">
        <v>25</v>
      </c>
      <c r="H106" t="s">
        <v>28</v>
      </c>
      <c r="I106">
        <v>163</v>
      </c>
      <c r="J106" t="s">
        <v>25</v>
      </c>
      <c r="K106">
        <v>0</v>
      </c>
      <c r="L106">
        <v>2</v>
      </c>
      <c r="M106">
        <v>0</v>
      </c>
      <c r="N106" t="s">
        <v>36</v>
      </c>
      <c r="O106">
        <v>1</v>
      </c>
      <c r="P106" t="str">
        <f t="shared" si="3"/>
        <v>Yes</v>
      </c>
    </row>
    <row r="107" spans="1:16" x14ac:dyDescent="0.2">
      <c r="A107">
        <v>68</v>
      </c>
      <c r="B107" t="str">
        <f t="shared" si="2"/>
        <v>60-69</v>
      </c>
      <c r="C107" t="s">
        <v>16</v>
      </c>
      <c r="D107" t="s">
        <v>19</v>
      </c>
      <c r="E107">
        <v>120</v>
      </c>
      <c r="F107">
        <v>211</v>
      </c>
      <c r="G107" t="s">
        <v>25</v>
      </c>
      <c r="H107" t="s">
        <v>27</v>
      </c>
      <c r="I107">
        <v>115</v>
      </c>
      <c r="J107" t="s">
        <v>25</v>
      </c>
      <c r="K107">
        <v>1.5</v>
      </c>
      <c r="L107">
        <v>1</v>
      </c>
      <c r="M107">
        <v>0</v>
      </c>
      <c r="N107" t="s">
        <v>36</v>
      </c>
      <c r="O107">
        <v>1</v>
      </c>
      <c r="P107" t="str">
        <f t="shared" si="3"/>
        <v>Yes</v>
      </c>
    </row>
    <row r="108" spans="1:16" x14ac:dyDescent="0.2">
      <c r="A108">
        <v>69</v>
      </c>
      <c r="B108" t="str">
        <f t="shared" si="2"/>
        <v>60-69</v>
      </c>
      <c r="C108" t="s">
        <v>15</v>
      </c>
      <c r="D108" t="s">
        <v>20</v>
      </c>
      <c r="E108">
        <v>160</v>
      </c>
      <c r="F108">
        <v>234</v>
      </c>
      <c r="G108" t="s">
        <v>24</v>
      </c>
      <c r="H108" t="s">
        <v>27</v>
      </c>
      <c r="I108">
        <v>131</v>
      </c>
      <c r="J108" t="s">
        <v>25</v>
      </c>
      <c r="K108">
        <v>0.1</v>
      </c>
      <c r="L108">
        <v>1</v>
      </c>
      <c r="M108">
        <v>1</v>
      </c>
      <c r="N108" t="s">
        <v>36</v>
      </c>
      <c r="O108">
        <v>1</v>
      </c>
      <c r="P108" t="str">
        <f t="shared" si="3"/>
        <v>Yes</v>
      </c>
    </row>
    <row r="109" spans="1:16" x14ac:dyDescent="0.2">
      <c r="A109">
        <v>45</v>
      </c>
      <c r="B109" t="str">
        <f t="shared" si="2"/>
        <v>40-49</v>
      </c>
      <c r="C109" t="s">
        <v>16</v>
      </c>
      <c r="D109" t="s">
        <v>17</v>
      </c>
      <c r="E109">
        <v>138</v>
      </c>
      <c r="F109">
        <v>236</v>
      </c>
      <c r="G109" t="s">
        <v>25</v>
      </c>
      <c r="H109" t="s">
        <v>27</v>
      </c>
      <c r="I109">
        <v>152</v>
      </c>
      <c r="J109" t="s">
        <v>24</v>
      </c>
      <c r="K109">
        <v>0.2</v>
      </c>
      <c r="L109">
        <v>1</v>
      </c>
      <c r="M109">
        <v>0</v>
      </c>
      <c r="N109" t="s">
        <v>36</v>
      </c>
      <c r="O109">
        <v>1</v>
      </c>
      <c r="P109" t="str">
        <f t="shared" si="3"/>
        <v>Yes</v>
      </c>
    </row>
    <row r="110" spans="1:16" x14ac:dyDescent="0.2">
      <c r="A110">
        <v>50</v>
      </c>
      <c r="B110" t="str">
        <f t="shared" si="2"/>
        <v>50-59</v>
      </c>
      <c r="C110" t="s">
        <v>16</v>
      </c>
      <c r="D110" t="s">
        <v>18</v>
      </c>
      <c r="E110">
        <v>120</v>
      </c>
      <c r="F110">
        <v>244</v>
      </c>
      <c r="G110" t="s">
        <v>25</v>
      </c>
      <c r="H110" t="s">
        <v>28</v>
      </c>
      <c r="I110">
        <v>162</v>
      </c>
      <c r="J110" t="s">
        <v>25</v>
      </c>
      <c r="K110">
        <v>1.1000000000000001</v>
      </c>
      <c r="L110">
        <v>2</v>
      </c>
      <c r="M110">
        <v>0</v>
      </c>
      <c r="N110" t="s">
        <v>36</v>
      </c>
      <c r="O110">
        <v>1</v>
      </c>
      <c r="P110" t="str">
        <f t="shared" si="3"/>
        <v>Yes</v>
      </c>
    </row>
    <row r="111" spans="1:16" x14ac:dyDescent="0.2">
      <c r="A111">
        <v>50</v>
      </c>
      <c r="B111" t="str">
        <f t="shared" si="2"/>
        <v>50-59</v>
      </c>
      <c r="C111" t="s">
        <v>16</v>
      </c>
      <c r="D111" t="s">
        <v>17</v>
      </c>
      <c r="E111">
        <v>110</v>
      </c>
      <c r="F111">
        <v>254</v>
      </c>
      <c r="G111" t="s">
        <v>25</v>
      </c>
      <c r="H111" t="s">
        <v>27</v>
      </c>
      <c r="I111">
        <v>159</v>
      </c>
      <c r="J111" t="s">
        <v>25</v>
      </c>
      <c r="K111">
        <v>0</v>
      </c>
      <c r="L111">
        <v>2</v>
      </c>
      <c r="M111">
        <v>0</v>
      </c>
      <c r="N111" t="s">
        <v>36</v>
      </c>
      <c r="O111">
        <v>1</v>
      </c>
      <c r="P111" t="str">
        <f t="shared" si="3"/>
        <v>Yes</v>
      </c>
    </row>
    <row r="112" spans="1:16" x14ac:dyDescent="0.2">
      <c r="A112">
        <v>64</v>
      </c>
      <c r="B112" t="str">
        <f t="shared" si="2"/>
        <v>60-69</v>
      </c>
      <c r="C112" t="s">
        <v>16</v>
      </c>
      <c r="D112" t="s">
        <v>17</v>
      </c>
      <c r="E112">
        <v>180</v>
      </c>
      <c r="F112">
        <v>325</v>
      </c>
      <c r="G112" t="s">
        <v>25</v>
      </c>
      <c r="H112" t="s">
        <v>28</v>
      </c>
      <c r="I112">
        <v>154</v>
      </c>
      <c r="J112" t="s">
        <v>24</v>
      </c>
      <c r="K112">
        <v>0</v>
      </c>
      <c r="L112">
        <v>2</v>
      </c>
      <c r="M112">
        <v>0</v>
      </c>
      <c r="N112" t="s">
        <v>36</v>
      </c>
      <c r="O112">
        <v>1</v>
      </c>
      <c r="P112" t="str">
        <f t="shared" si="3"/>
        <v>Yes</v>
      </c>
    </row>
    <row r="113" spans="1:16" x14ac:dyDescent="0.2">
      <c r="A113">
        <v>57</v>
      </c>
      <c r="B113" t="str">
        <f t="shared" si="2"/>
        <v>50-59</v>
      </c>
      <c r="C113" t="s">
        <v>15</v>
      </c>
      <c r="D113" t="s">
        <v>19</v>
      </c>
      <c r="E113">
        <v>150</v>
      </c>
      <c r="F113">
        <v>126</v>
      </c>
      <c r="G113" t="s">
        <v>24</v>
      </c>
      <c r="H113" t="s">
        <v>28</v>
      </c>
      <c r="I113">
        <v>173</v>
      </c>
      <c r="J113" t="s">
        <v>25</v>
      </c>
      <c r="K113">
        <v>0.2</v>
      </c>
      <c r="L113">
        <v>2</v>
      </c>
      <c r="M113">
        <v>1</v>
      </c>
      <c r="N113" t="s">
        <v>37</v>
      </c>
      <c r="O113">
        <v>1</v>
      </c>
      <c r="P113" t="str">
        <f t="shared" si="3"/>
        <v>Yes</v>
      </c>
    </row>
    <row r="114" spans="1:16" x14ac:dyDescent="0.2">
      <c r="A114">
        <v>64</v>
      </c>
      <c r="B114" t="str">
        <f t="shared" si="2"/>
        <v>60-69</v>
      </c>
      <c r="C114" t="s">
        <v>16</v>
      </c>
      <c r="D114" t="s">
        <v>19</v>
      </c>
      <c r="E114">
        <v>140</v>
      </c>
      <c r="F114">
        <v>313</v>
      </c>
      <c r="G114" t="s">
        <v>25</v>
      </c>
      <c r="H114" t="s">
        <v>28</v>
      </c>
      <c r="I114">
        <v>133</v>
      </c>
      <c r="J114" t="s">
        <v>25</v>
      </c>
      <c r="K114">
        <v>0.2</v>
      </c>
      <c r="L114">
        <v>2</v>
      </c>
      <c r="M114">
        <v>0</v>
      </c>
      <c r="N114" t="s">
        <v>37</v>
      </c>
      <c r="O114">
        <v>1</v>
      </c>
      <c r="P114" t="str">
        <f t="shared" si="3"/>
        <v>Yes</v>
      </c>
    </row>
    <row r="115" spans="1:16" x14ac:dyDescent="0.2">
      <c r="A115">
        <v>43</v>
      </c>
      <c r="B115" t="str">
        <f t="shared" si="2"/>
        <v>40-49</v>
      </c>
      <c r="C115" t="s">
        <v>15</v>
      </c>
      <c r="D115" t="s">
        <v>17</v>
      </c>
      <c r="E115">
        <v>110</v>
      </c>
      <c r="F115">
        <v>211</v>
      </c>
      <c r="G115" t="s">
        <v>25</v>
      </c>
      <c r="H115" t="s">
        <v>28</v>
      </c>
      <c r="I115">
        <v>161</v>
      </c>
      <c r="J115" t="s">
        <v>25</v>
      </c>
      <c r="K115">
        <v>0</v>
      </c>
      <c r="L115">
        <v>2</v>
      </c>
      <c r="M115">
        <v>0</v>
      </c>
      <c r="N115" t="s">
        <v>37</v>
      </c>
      <c r="O115">
        <v>1</v>
      </c>
      <c r="P115" t="str">
        <f t="shared" si="3"/>
        <v>Yes</v>
      </c>
    </row>
    <row r="116" spans="1:16" x14ac:dyDescent="0.2">
      <c r="A116">
        <v>55</v>
      </c>
      <c r="B116" t="str">
        <f t="shared" si="2"/>
        <v>50-59</v>
      </c>
      <c r="C116" t="s">
        <v>15</v>
      </c>
      <c r="D116" t="s">
        <v>18</v>
      </c>
      <c r="E116">
        <v>130</v>
      </c>
      <c r="F116">
        <v>262</v>
      </c>
      <c r="G116" t="s">
        <v>25</v>
      </c>
      <c r="H116" t="s">
        <v>28</v>
      </c>
      <c r="I116">
        <v>155</v>
      </c>
      <c r="J116" t="s">
        <v>25</v>
      </c>
      <c r="K116">
        <v>0</v>
      </c>
      <c r="L116">
        <v>2</v>
      </c>
      <c r="M116">
        <v>0</v>
      </c>
      <c r="N116" t="s">
        <v>36</v>
      </c>
      <c r="O116">
        <v>1</v>
      </c>
      <c r="P116" t="str">
        <f t="shared" si="3"/>
        <v>Yes</v>
      </c>
    </row>
    <row r="117" spans="1:16" x14ac:dyDescent="0.2">
      <c r="A117">
        <v>37</v>
      </c>
      <c r="B117" t="str">
        <f t="shared" si="2"/>
        <v>30-39</v>
      </c>
      <c r="C117" t="s">
        <v>16</v>
      </c>
      <c r="D117" t="s">
        <v>19</v>
      </c>
      <c r="E117">
        <v>120</v>
      </c>
      <c r="F117">
        <v>215</v>
      </c>
      <c r="G117" t="s">
        <v>25</v>
      </c>
      <c r="H117" t="s">
        <v>28</v>
      </c>
      <c r="I117">
        <v>170</v>
      </c>
      <c r="J117" t="s">
        <v>25</v>
      </c>
      <c r="K117">
        <v>0</v>
      </c>
      <c r="L117">
        <v>2</v>
      </c>
      <c r="M117">
        <v>0</v>
      </c>
      <c r="N117" t="s">
        <v>36</v>
      </c>
      <c r="O117">
        <v>1</v>
      </c>
      <c r="P117" t="str">
        <f t="shared" si="3"/>
        <v>Yes</v>
      </c>
    </row>
    <row r="118" spans="1:16" x14ac:dyDescent="0.2">
      <c r="A118">
        <v>41</v>
      </c>
      <c r="B118" t="str">
        <f t="shared" si="2"/>
        <v>40-49</v>
      </c>
      <c r="C118" t="s">
        <v>15</v>
      </c>
      <c r="D118" t="s">
        <v>19</v>
      </c>
      <c r="E118">
        <v>130</v>
      </c>
      <c r="F118">
        <v>214</v>
      </c>
      <c r="G118" t="s">
        <v>25</v>
      </c>
      <c r="H118" t="s">
        <v>27</v>
      </c>
      <c r="I118">
        <v>168</v>
      </c>
      <c r="J118" t="s">
        <v>25</v>
      </c>
      <c r="K118">
        <v>2</v>
      </c>
      <c r="L118">
        <v>1</v>
      </c>
      <c r="M118">
        <v>0</v>
      </c>
      <c r="N118" t="s">
        <v>36</v>
      </c>
      <c r="O118">
        <v>1</v>
      </c>
      <c r="P118" t="str">
        <f t="shared" si="3"/>
        <v>Yes</v>
      </c>
    </row>
    <row r="119" spans="1:16" x14ac:dyDescent="0.2">
      <c r="A119">
        <v>56</v>
      </c>
      <c r="B119" t="str">
        <f t="shared" si="2"/>
        <v>50-59</v>
      </c>
      <c r="C119" t="s">
        <v>15</v>
      </c>
      <c r="D119" t="s">
        <v>20</v>
      </c>
      <c r="E119">
        <v>120</v>
      </c>
      <c r="F119">
        <v>193</v>
      </c>
      <c r="G119" t="s">
        <v>25</v>
      </c>
      <c r="H119" t="s">
        <v>27</v>
      </c>
      <c r="I119">
        <v>162</v>
      </c>
      <c r="J119" t="s">
        <v>25</v>
      </c>
      <c r="K119">
        <v>1.9</v>
      </c>
      <c r="L119">
        <v>1</v>
      </c>
      <c r="M119">
        <v>0</v>
      </c>
      <c r="N119" t="s">
        <v>37</v>
      </c>
      <c r="O119">
        <v>1</v>
      </c>
      <c r="P119" t="str">
        <f t="shared" si="3"/>
        <v>Yes</v>
      </c>
    </row>
    <row r="120" spans="1:16" x14ac:dyDescent="0.2">
      <c r="A120">
        <v>46</v>
      </c>
      <c r="B120" t="str">
        <f t="shared" si="2"/>
        <v>40-49</v>
      </c>
      <c r="C120" t="s">
        <v>16</v>
      </c>
      <c r="D120" t="s">
        <v>18</v>
      </c>
      <c r="E120">
        <v>105</v>
      </c>
      <c r="F120">
        <v>204</v>
      </c>
      <c r="G120" t="s">
        <v>25</v>
      </c>
      <c r="H120" t="s">
        <v>28</v>
      </c>
      <c r="I120">
        <v>172</v>
      </c>
      <c r="J120" t="s">
        <v>25</v>
      </c>
      <c r="K120">
        <v>0</v>
      </c>
      <c r="L120">
        <v>2</v>
      </c>
      <c r="M120">
        <v>0</v>
      </c>
      <c r="N120" t="s">
        <v>36</v>
      </c>
      <c r="O120">
        <v>1</v>
      </c>
      <c r="P120" t="str">
        <f t="shared" si="3"/>
        <v>Yes</v>
      </c>
    </row>
    <row r="121" spans="1:16" x14ac:dyDescent="0.2">
      <c r="A121">
        <v>46</v>
      </c>
      <c r="B121" t="str">
        <f t="shared" si="2"/>
        <v>40-49</v>
      </c>
      <c r="C121" t="s">
        <v>16</v>
      </c>
      <c r="D121" t="s">
        <v>17</v>
      </c>
      <c r="E121">
        <v>138</v>
      </c>
      <c r="F121">
        <v>243</v>
      </c>
      <c r="G121" t="s">
        <v>25</v>
      </c>
      <c r="H121" t="s">
        <v>27</v>
      </c>
      <c r="I121">
        <v>152</v>
      </c>
      <c r="J121" t="s">
        <v>24</v>
      </c>
      <c r="K121">
        <v>0</v>
      </c>
      <c r="L121">
        <v>1</v>
      </c>
      <c r="M121">
        <v>0</v>
      </c>
      <c r="N121" t="s">
        <v>36</v>
      </c>
      <c r="O121">
        <v>1</v>
      </c>
      <c r="P121" t="str">
        <f t="shared" si="3"/>
        <v>Yes</v>
      </c>
    </row>
    <row r="122" spans="1:16" x14ac:dyDescent="0.2">
      <c r="A122">
        <v>64</v>
      </c>
      <c r="B122" t="str">
        <f t="shared" si="2"/>
        <v>60-69</v>
      </c>
      <c r="C122" t="s">
        <v>16</v>
      </c>
      <c r="D122" t="s">
        <v>17</v>
      </c>
      <c r="E122">
        <v>130</v>
      </c>
      <c r="F122">
        <v>303</v>
      </c>
      <c r="G122" t="s">
        <v>25</v>
      </c>
      <c r="H122" t="s">
        <v>28</v>
      </c>
      <c r="I122">
        <v>122</v>
      </c>
      <c r="J122" t="s">
        <v>25</v>
      </c>
      <c r="K122">
        <v>2</v>
      </c>
      <c r="L122">
        <v>1</v>
      </c>
      <c r="M122">
        <v>2</v>
      </c>
      <c r="N122" t="s">
        <v>36</v>
      </c>
      <c r="O122">
        <v>1</v>
      </c>
      <c r="P122" t="str">
        <f t="shared" si="3"/>
        <v>Yes</v>
      </c>
    </row>
    <row r="123" spans="1:16" x14ac:dyDescent="0.2">
      <c r="A123">
        <v>59</v>
      </c>
      <c r="B123" t="str">
        <f t="shared" si="2"/>
        <v>50-59</v>
      </c>
      <c r="C123" t="s">
        <v>15</v>
      </c>
      <c r="D123" t="s">
        <v>17</v>
      </c>
      <c r="E123">
        <v>138</v>
      </c>
      <c r="F123">
        <v>271</v>
      </c>
      <c r="G123" t="s">
        <v>25</v>
      </c>
      <c r="H123" t="s">
        <v>27</v>
      </c>
      <c r="I123">
        <v>182</v>
      </c>
      <c r="J123" t="s">
        <v>25</v>
      </c>
      <c r="K123">
        <v>0</v>
      </c>
      <c r="L123">
        <v>2</v>
      </c>
      <c r="M123">
        <v>0</v>
      </c>
      <c r="N123" t="s">
        <v>36</v>
      </c>
      <c r="O123">
        <v>1</v>
      </c>
      <c r="P123" t="str">
        <f t="shared" si="3"/>
        <v>Yes</v>
      </c>
    </row>
    <row r="124" spans="1:16" x14ac:dyDescent="0.2">
      <c r="A124">
        <v>41</v>
      </c>
      <c r="B124" t="str">
        <f t="shared" si="2"/>
        <v>40-49</v>
      </c>
      <c r="C124" t="s">
        <v>16</v>
      </c>
      <c r="D124" t="s">
        <v>19</v>
      </c>
      <c r="E124">
        <v>112</v>
      </c>
      <c r="F124">
        <v>268</v>
      </c>
      <c r="G124" t="s">
        <v>25</v>
      </c>
      <c r="H124" t="s">
        <v>27</v>
      </c>
      <c r="I124">
        <v>172</v>
      </c>
      <c r="J124" t="s">
        <v>24</v>
      </c>
      <c r="K124">
        <v>0</v>
      </c>
      <c r="L124">
        <v>2</v>
      </c>
      <c r="M124">
        <v>0</v>
      </c>
      <c r="N124" t="s">
        <v>36</v>
      </c>
      <c r="O124">
        <v>1</v>
      </c>
      <c r="P124" t="str">
        <f t="shared" si="3"/>
        <v>Yes</v>
      </c>
    </row>
    <row r="125" spans="1:16" x14ac:dyDescent="0.2">
      <c r="A125">
        <v>54</v>
      </c>
      <c r="B125" t="str">
        <f t="shared" si="2"/>
        <v>50-59</v>
      </c>
      <c r="C125" t="s">
        <v>16</v>
      </c>
      <c r="D125" t="s">
        <v>19</v>
      </c>
      <c r="E125">
        <v>108</v>
      </c>
      <c r="F125">
        <v>267</v>
      </c>
      <c r="G125" t="s">
        <v>25</v>
      </c>
      <c r="H125" t="s">
        <v>27</v>
      </c>
      <c r="I125">
        <v>167</v>
      </c>
      <c r="J125" t="s">
        <v>25</v>
      </c>
      <c r="K125">
        <v>0</v>
      </c>
      <c r="L125">
        <v>2</v>
      </c>
      <c r="M125">
        <v>0</v>
      </c>
      <c r="N125" t="s">
        <v>36</v>
      </c>
      <c r="O125">
        <v>1</v>
      </c>
      <c r="P125" t="str">
        <f t="shared" si="3"/>
        <v>Yes</v>
      </c>
    </row>
    <row r="126" spans="1:16" x14ac:dyDescent="0.2">
      <c r="A126">
        <v>39</v>
      </c>
      <c r="B126" t="str">
        <f t="shared" si="2"/>
        <v>30-39</v>
      </c>
      <c r="C126" t="s">
        <v>16</v>
      </c>
      <c r="D126" t="s">
        <v>19</v>
      </c>
      <c r="E126">
        <v>94</v>
      </c>
      <c r="F126">
        <v>199</v>
      </c>
      <c r="G126" t="s">
        <v>25</v>
      </c>
      <c r="H126" t="s">
        <v>28</v>
      </c>
      <c r="I126">
        <v>179</v>
      </c>
      <c r="J126" t="s">
        <v>25</v>
      </c>
      <c r="K126">
        <v>0</v>
      </c>
      <c r="L126">
        <v>2</v>
      </c>
      <c r="M126">
        <v>0</v>
      </c>
      <c r="N126" t="s">
        <v>36</v>
      </c>
      <c r="O126">
        <v>1</v>
      </c>
      <c r="P126" t="str">
        <f t="shared" si="3"/>
        <v>Yes</v>
      </c>
    </row>
    <row r="127" spans="1:16" x14ac:dyDescent="0.2">
      <c r="A127">
        <v>34</v>
      </c>
      <c r="B127" t="str">
        <f t="shared" si="2"/>
        <v>30-39</v>
      </c>
      <c r="C127" t="s">
        <v>16</v>
      </c>
      <c r="D127" t="s">
        <v>18</v>
      </c>
      <c r="E127">
        <v>118</v>
      </c>
      <c r="F127">
        <v>210</v>
      </c>
      <c r="G127" t="s">
        <v>25</v>
      </c>
      <c r="H127" t="s">
        <v>28</v>
      </c>
      <c r="I127">
        <v>192</v>
      </c>
      <c r="J127" t="s">
        <v>25</v>
      </c>
      <c r="K127">
        <v>0.7</v>
      </c>
      <c r="L127">
        <v>2</v>
      </c>
      <c r="M127">
        <v>0</v>
      </c>
      <c r="N127" t="s">
        <v>36</v>
      </c>
      <c r="O127">
        <v>1</v>
      </c>
      <c r="P127" t="str">
        <f t="shared" si="3"/>
        <v>Yes</v>
      </c>
    </row>
    <row r="128" spans="1:16" x14ac:dyDescent="0.2">
      <c r="A128">
        <v>47</v>
      </c>
      <c r="B128" t="str">
        <f t="shared" si="2"/>
        <v>40-49</v>
      </c>
      <c r="C128" t="s">
        <v>15</v>
      </c>
      <c r="D128" t="s">
        <v>17</v>
      </c>
      <c r="E128">
        <v>112</v>
      </c>
      <c r="F128">
        <v>204</v>
      </c>
      <c r="G128" t="s">
        <v>25</v>
      </c>
      <c r="H128" t="s">
        <v>28</v>
      </c>
      <c r="I128">
        <v>143</v>
      </c>
      <c r="J128" t="s">
        <v>25</v>
      </c>
      <c r="K128">
        <v>0.1</v>
      </c>
      <c r="L128">
        <v>2</v>
      </c>
      <c r="M128">
        <v>0</v>
      </c>
      <c r="N128" t="s">
        <v>36</v>
      </c>
      <c r="O128">
        <v>1</v>
      </c>
      <c r="P128" t="str">
        <f t="shared" si="3"/>
        <v>Yes</v>
      </c>
    </row>
    <row r="129" spans="1:16" x14ac:dyDescent="0.2">
      <c r="A129">
        <v>67</v>
      </c>
      <c r="B129" t="str">
        <f t="shared" si="2"/>
        <v>60-69</v>
      </c>
      <c r="C129" t="s">
        <v>16</v>
      </c>
      <c r="D129" t="s">
        <v>19</v>
      </c>
      <c r="E129">
        <v>152</v>
      </c>
      <c r="F129">
        <v>277</v>
      </c>
      <c r="G129" t="s">
        <v>25</v>
      </c>
      <c r="H129" t="s">
        <v>28</v>
      </c>
      <c r="I129">
        <v>172</v>
      </c>
      <c r="J129" t="s">
        <v>25</v>
      </c>
      <c r="K129">
        <v>0</v>
      </c>
      <c r="L129">
        <v>2</v>
      </c>
      <c r="M129">
        <v>1</v>
      </c>
      <c r="N129" t="s">
        <v>36</v>
      </c>
      <c r="O129">
        <v>1</v>
      </c>
      <c r="P129" t="str">
        <f t="shared" si="3"/>
        <v>Yes</v>
      </c>
    </row>
    <row r="130" spans="1:16" x14ac:dyDescent="0.2">
      <c r="A130">
        <v>52</v>
      </c>
      <c r="B130" t="str">
        <f t="shared" si="2"/>
        <v>50-59</v>
      </c>
      <c r="C130" t="s">
        <v>16</v>
      </c>
      <c r="D130" t="s">
        <v>19</v>
      </c>
      <c r="E130">
        <v>136</v>
      </c>
      <c r="F130">
        <v>196</v>
      </c>
      <c r="G130" t="s">
        <v>25</v>
      </c>
      <c r="H130" t="s">
        <v>27</v>
      </c>
      <c r="I130">
        <v>169</v>
      </c>
      <c r="J130" t="s">
        <v>25</v>
      </c>
      <c r="K130">
        <v>0.1</v>
      </c>
      <c r="L130">
        <v>1</v>
      </c>
      <c r="M130">
        <v>0</v>
      </c>
      <c r="N130" t="s">
        <v>36</v>
      </c>
      <c r="O130">
        <v>1</v>
      </c>
      <c r="P130" t="str">
        <f t="shared" si="3"/>
        <v>Yes</v>
      </c>
    </row>
    <row r="131" spans="1:16" x14ac:dyDescent="0.2">
      <c r="A131">
        <v>74</v>
      </c>
      <c r="B131" t="str">
        <f t="shared" ref="B131:B194" si="4">IF(AND(A131&lt;80,A131&gt;=70),"70-79",IF(AND(A131&lt;70,A131&gt;=60),"60-69",IF(AND(A131&lt;60,A131&gt;=50),"50-59",IF(AND(A131&lt;50,A131&gt;=40),"40-49",IF(AND(A131&lt;40,A131&gt;=30),"30-39",IF(AND(A131&lt;30,A131&gt;=20),"20-29","INVALID"))))))</f>
        <v>70-79</v>
      </c>
      <c r="C131" t="s">
        <v>16</v>
      </c>
      <c r="D131" t="s">
        <v>18</v>
      </c>
      <c r="E131">
        <v>120</v>
      </c>
      <c r="F131">
        <v>269</v>
      </c>
      <c r="G131" t="s">
        <v>25</v>
      </c>
      <c r="H131" t="s">
        <v>27</v>
      </c>
      <c r="I131">
        <v>121</v>
      </c>
      <c r="J131" t="s">
        <v>24</v>
      </c>
      <c r="K131">
        <v>0.2</v>
      </c>
      <c r="L131">
        <v>2</v>
      </c>
      <c r="M131">
        <v>1</v>
      </c>
      <c r="N131" t="s">
        <v>36</v>
      </c>
      <c r="O131">
        <v>1</v>
      </c>
      <c r="P131" t="str">
        <f t="shared" ref="P131:P194" si="5">IF(O131=1,"Yes","No")</f>
        <v>Yes</v>
      </c>
    </row>
    <row r="132" spans="1:16" x14ac:dyDescent="0.2">
      <c r="A132">
        <v>54</v>
      </c>
      <c r="B132" t="str">
        <f t="shared" si="4"/>
        <v>50-59</v>
      </c>
      <c r="C132" t="s">
        <v>16</v>
      </c>
      <c r="D132" t="s">
        <v>19</v>
      </c>
      <c r="E132">
        <v>160</v>
      </c>
      <c r="F132">
        <v>201</v>
      </c>
      <c r="G132" t="s">
        <v>25</v>
      </c>
      <c r="H132" t="s">
        <v>28</v>
      </c>
      <c r="I132">
        <v>163</v>
      </c>
      <c r="J132" t="s">
        <v>25</v>
      </c>
      <c r="K132">
        <v>0</v>
      </c>
      <c r="L132">
        <v>2</v>
      </c>
      <c r="M132">
        <v>1</v>
      </c>
      <c r="N132" t="s">
        <v>36</v>
      </c>
      <c r="O132">
        <v>1</v>
      </c>
      <c r="P132" t="str">
        <f t="shared" si="5"/>
        <v>Yes</v>
      </c>
    </row>
    <row r="133" spans="1:16" x14ac:dyDescent="0.2">
      <c r="A133">
        <v>49</v>
      </c>
      <c r="B133" t="str">
        <f t="shared" si="4"/>
        <v>40-49</v>
      </c>
      <c r="C133" t="s">
        <v>16</v>
      </c>
      <c r="D133" t="s">
        <v>18</v>
      </c>
      <c r="E133">
        <v>134</v>
      </c>
      <c r="F133">
        <v>271</v>
      </c>
      <c r="G133" t="s">
        <v>25</v>
      </c>
      <c r="H133" t="s">
        <v>28</v>
      </c>
      <c r="I133">
        <v>162</v>
      </c>
      <c r="J133" t="s">
        <v>25</v>
      </c>
      <c r="K133">
        <v>0</v>
      </c>
      <c r="L133">
        <v>1</v>
      </c>
      <c r="M133">
        <v>0</v>
      </c>
      <c r="N133" t="s">
        <v>36</v>
      </c>
      <c r="O133">
        <v>1</v>
      </c>
      <c r="P133" t="str">
        <f t="shared" si="5"/>
        <v>Yes</v>
      </c>
    </row>
    <row r="134" spans="1:16" x14ac:dyDescent="0.2">
      <c r="A134">
        <v>42</v>
      </c>
      <c r="B134" t="str">
        <f t="shared" si="4"/>
        <v>40-49</v>
      </c>
      <c r="C134" t="s">
        <v>15</v>
      </c>
      <c r="D134" t="s">
        <v>18</v>
      </c>
      <c r="E134">
        <v>120</v>
      </c>
      <c r="F134">
        <v>295</v>
      </c>
      <c r="G134" t="s">
        <v>25</v>
      </c>
      <c r="H134" t="s">
        <v>28</v>
      </c>
      <c r="I134">
        <v>162</v>
      </c>
      <c r="J134" t="s">
        <v>25</v>
      </c>
      <c r="K134">
        <v>0</v>
      </c>
      <c r="L134">
        <v>2</v>
      </c>
      <c r="M134">
        <v>0</v>
      </c>
      <c r="N134" t="s">
        <v>36</v>
      </c>
      <c r="O134">
        <v>1</v>
      </c>
      <c r="P134" t="str">
        <f t="shared" si="5"/>
        <v>Yes</v>
      </c>
    </row>
    <row r="135" spans="1:16" x14ac:dyDescent="0.2">
      <c r="A135">
        <v>41</v>
      </c>
      <c r="B135" t="str">
        <f t="shared" si="4"/>
        <v>40-49</v>
      </c>
      <c r="C135" t="s">
        <v>15</v>
      </c>
      <c r="D135" t="s">
        <v>18</v>
      </c>
      <c r="E135">
        <v>110</v>
      </c>
      <c r="F135">
        <v>235</v>
      </c>
      <c r="G135" t="s">
        <v>25</v>
      </c>
      <c r="H135" t="s">
        <v>28</v>
      </c>
      <c r="I135">
        <v>153</v>
      </c>
      <c r="J135" t="s">
        <v>25</v>
      </c>
      <c r="K135">
        <v>0</v>
      </c>
      <c r="L135">
        <v>2</v>
      </c>
      <c r="M135">
        <v>0</v>
      </c>
      <c r="N135" t="s">
        <v>36</v>
      </c>
      <c r="O135">
        <v>1</v>
      </c>
      <c r="P135" t="str">
        <f t="shared" si="5"/>
        <v>Yes</v>
      </c>
    </row>
    <row r="136" spans="1:16" x14ac:dyDescent="0.2">
      <c r="A136">
        <v>41</v>
      </c>
      <c r="B136" t="str">
        <f t="shared" si="4"/>
        <v>40-49</v>
      </c>
      <c r="C136" t="s">
        <v>16</v>
      </c>
      <c r="D136" t="s">
        <v>18</v>
      </c>
      <c r="E136">
        <v>126</v>
      </c>
      <c r="F136">
        <v>306</v>
      </c>
      <c r="G136" t="s">
        <v>25</v>
      </c>
      <c r="H136" t="s">
        <v>28</v>
      </c>
      <c r="I136">
        <v>163</v>
      </c>
      <c r="J136" t="s">
        <v>25</v>
      </c>
      <c r="K136">
        <v>0</v>
      </c>
      <c r="L136">
        <v>2</v>
      </c>
      <c r="M136">
        <v>0</v>
      </c>
      <c r="N136" t="s">
        <v>36</v>
      </c>
      <c r="O136">
        <v>1</v>
      </c>
      <c r="P136" t="str">
        <f t="shared" si="5"/>
        <v>Yes</v>
      </c>
    </row>
    <row r="137" spans="1:16" x14ac:dyDescent="0.2">
      <c r="A137">
        <v>49</v>
      </c>
      <c r="B137" t="str">
        <f t="shared" si="4"/>
        <v>40-49</v>
      </c>
      <c r="C137" t="s">
        <v>16</v>
      </c>
      <c r="D137" t="s">
        <v>17</v>
      </c>
      <c r="E137">
        <v>130</v>
      </c>
      <c r="F137">
        <v>269</v>
      </c>
      <c r="G137" t="s">
        <v>25</v>
      </c>
      <c r="H137" t="s">
        <v>28</v>
      </c>
      <c r="I137">
        <v>163</v>
      </c>
      <c r="J137" t="s">
        <v>25</v>
      </c>
      <c r="K137">
        <v>0</v>
      </c>
      <c r="L137">
        <v>2</v>
      </c>
      <c r="M137">
        <v>0</v>
      </c>
      <c r="N137" t="s">
        <v>36</v>
      </c>
      <c r="O137">
        <v>1</v>
      </c>
      <c r="P137" t="str">
        <f t="shared" si="5"/>
        <v>Yes</v>
      </c>
    </row>
    <row r="138" spans="1:16" x14ac:dyDescent="0.2">
      <c r="A138">
        <v>60</v>
      </c>
      <c r="B138" t="str">
        <f t="shared" si="4"/>
        <v>60-69</v>
      </c>
      <c r="C138" t="s">
        <v>16</v>
      </c>
      <c r="D138" t="s">
        <v>19</v>
      </c>
      <c r="E138">
        <v>120</v>
      </c>
      <c r="F138">
        <v>178</v>
      </c>
      <c r="G138" t="s">
        <v>24</v>
      </c>
      <c r="H138" t="s">
        <v>28</v>
      </c>
      <c r="I138">
        <v>96</v>
      </c>
      <c r="J138" t="s">
        <v>25</v>
      </c>
      <c r="K138">
        <v>0</v>
      </c>
      <c r="L138">
        <v>2</v>
      </c>
      <c r="M138">
        <v>0</v>
      </c>
      <c r="N138" t="s">
        <v>36</v>
      </c>
      <c r="O138">
        <v>1</v>
      </c>
      <c r="P138" t="str">
        <f t="shared" si="5"/>
        <v>Yes</v>
      </c>
    </row>
    <row r="139" spans="1:16" x14ac:dyDescent="0.2">
      <c r="A139">
        <v>62</v>
      </c>
      <c r="B139" t="str">
        <f t="shared" si="4"/>
        <v>60-69</v>
      </c>
      <c r="C139" t="s">
        <v>15</v>
      </c>
      <c r="D139" t="s">
        <v>18</v>
      </c>
      <c r="E139">
        <v>128</v>
      </c>
      <c r="F139">
        <v>208</v>
      </c>
      <c r="G139" t="s">
        <v>24</v>
      </c>
      <c r="H139" t="s">
        <v>27</v>
      </c>
      <c r="I139">
        <v>140</v>
      </c>
      <c r="J139" t="s">
        <v>25</v>
      </c>
      <c r="K139">
        <v>0</v>
      </c>
      <c r="L139">
        <v>2</v>
      </c>
      <c r="M139">
        <v>0</v>
      </c>
      <c r="N139" t="s">
        <v>36</v>
      </c>
      <c r="O139">
        <v>1</v>
      </c>
      <c r="P139" t="str">
        <f t="shared" si="5"/>
        <v>Yes</v>
      </c>
    </row>
    <row r="140" spans="1:16" x14ac:dyDescent="0.2">
      <c r="A140">
        <v>57</v>
      </c>
      <c r="B140" t="str">
        <f t="shared" si="4"/>
        <v>50-59</v>
      </c>
      <c r="C140" t="s">
        <v>15</v>
      </c>
      <c r="D140" t="s">
        <v>17</v>
      </c>
      <c r="E140">
        <v>110</v>
      </c>
      <c r="F140">
        <v>201</v>
      </c>
      <c r="G140" t="s">
        <v>25</v>
      </c>
      <c r="H140" t="s">
        <v>28</v>
      </c>
      <c r="I140">
        <v>126</v>
      </c>
      <c r="J140" t="s">
        <v>24</v>
      </c>
      <c r="K140">
        <v>1.5</v>
      </c>
      <c r="L140">
        <v>1</v>
      </c>
      <c r="M140">
        <v>0</v>
      </c>
      <c r="N140" t="s">
        <v>27</v>
      </c>
      <c r="O140">
        <v>1</v>
      </c>
      <c r="P140" t="str">
        <f t="shared" si="5"/>
        <v>Yes</v>
      </c>
    </row>
    <row r="141" spans="1:16" x14ac:dyDescent="0.2">
      <c r="A141">
        <v>64</v>
      </c>
      <c r="B141" t="str">
        <f t="shared" si="4"/>
        <v>60-69</v>
      </c>
      <c r="C141" t="s">
        <v>15</v>
      </c>
      <c r="D141" t="s">
        <v>17</v>
      </c>
      <c r="E141">
        <v>128</v>
      </c>
      <c r="F141">
        <v>263</v>
      </c>
      <c r="G141" t="s">
        <v>25</v>
      </c>
      <c r="H141" t="s">
        <v>28</v>
      </c>
      <c r="I141">
        <v>105</v>
      </c>
      <c r="J141" t="s">
        <v>24</v>
      </c>
      <c r="K141">
        <v>0.2</v>
      </c>
      <c r="L141">
        <v>1</v>
      </c>
      <c r="M141">
        <v>1</v>
      </c>
      <c r="N141" t="s">
        <v>37</v>
      </c>
      <c r="O141">
        <v>1</v>
      </c>
      <c r="P141" t="str">
        <f t="shared" si="5"/>
        <v>Yes</v>
      </c>
    </row>
    <row r="142" spans="1:16" x14ac:dyDescent="0.2">
      <c r="A142">
        <v>51</v>
      </c>
      <c r="B142" t="str">
        <f t="shared" si="4"/>
        <v>50-59</v>
      </c>
      <c r="C142" t="s">
        <v>16</v>
      </c>
      <c r="D142" t="s">
        <v>19</v>
      </c>
      <c r="E142">
        <v>120</v>
      </c>
      <c r="F142">
        <v>295</v>
      </c>
      <c r="G142" t="s">
        <v>25</v>
      </c>
      <c r="H142" t="s">
        <v>27</v>
      </c>
      <c r="I142">
        <v>157</v>
      </c>
      <c r="J142" t="s">
        <v>25</v>
      </c>
      <c r="K142">
        <v>0.6</v>
      </c>
      <c r="L142">
        <v>2</v>
      </c>
      <c r="M142">
        <v>0</v>
      </c>
      <c r="N142" t="s">
        <v>36</v>
      </c>
      <c r="O142">
        <v>1</v>
      </c>
      <c r="P142" t="str">
        <f t="shared" si="5"/>
        <v>Yes</v>
      </c>
    </row>
    <row r="143" spans="1:16" x14ac:dyDescent="0.2">
      <c r="A143">
        <v>43</v>
      </c>
      <c r="B143" t="str">
        <f t="shared" si="4"/>
        <v>40-49</v>
      </c>
      <c r="C143" t="s">
        <v>15</v>
      </c>
      <c r="D143" t="s">
        <v>17</v>
      </c>
      <c r="E143">
        <v>115</v>
      </c>
      <c r="F143">
        <v>303</v>
      </c>
      <c r="G143" t="s">
        <v>25</v>
      </c>
      <c r="H143" t="s">
        <v>28</v>
      </c>
      <c r="I143">
        <v>181</v>
      </c>
      <c r="J143" t="s">
        <v>25</v>
      </c>
      <c r="K143">
        <v>1.2</v>
      </c>
      <c r="L143">
        <v>1</v>
      </c>
      <c r="M143">
        <v>0</v>
      </c>
      <c r="N143" t="s">
        <v>36</v>
      </c>
      <c r="O143">
        <v>1</v>
      </c>
      <c r="P143" t="str">
        <f t="shared" si="5"/>
        <v>Yes</v>
      </c>
    </row>
    <row r="144" spans="1:16" x14ac:dyDescent="0.2">
      <c r="A144">
        <v>42</v>
      </c>
      <c r="B144" t="str">
        <f t="shared" si="4"/>
        <v>40-49</v>
      </c>
      <c r="C144" t="s">
        <v>16</v>
      </c>
      <c r="D144" t="s">
        <v>19</v>
      </c>
      <c r="E144">
        <v>120</v>
      </c>
      <c r="F144">
        <v>209</v>
      </c>
      <c r="G144" t="s">
        <v>25</v>
      </c>
      <c r="H144" t="s">
        <v>28</v>
      </c>
      <c r="I144">
        <v>173</v>
      </c>
      <c r="J144" t="s">
        <v>25</v>
      </c>
      <c r="K144">
        <v>0</v>
      </c>
      <c r="L144">
        <v>1</v>
      </c>
      <c r="M144">
        <v>0</v>
      </c>
      <c r="N144" t="s">
        <v>36</v>
      </c>
      <c r="O144">
        <v>1</v>
      </c>
      <c r="P144" t="str">
        <f t="shared" si="5"/>
        <v>Yes</v>
      </c>
    </row>
    <row r="145" spans="1:16" x14ac:dyDescent="0.2">
      <c r="A145">
        <v>67</v>
      </c>
      <c r="B145" t="str">
        <f t="shared" si="4"/>
        <v>60-69</v>
      </c>
      <c r="C145" t="s">
        <v>16</v>
      </c>
      <c r="D145" t="s">
        <v>17</v>
      </c>
      <c r="E145">
        <v>106</v>
      </c>
      <c r="F145">
        <v>223</v>
      </c>
      <c r="G145" t="s">
        <v>25</v>
      </c>
      <c r="H145" t="s">
        <v>28</v>
      </c>
      <c r="I145">
        <v>142</v>
      </c>
      <c r="J145" t="s">
        <v>25</v>
      </c>
      <c r="K145">
        <v>0.3</v>
      </c>
      <c r="L145">
        <v>2</v>
      </c>
      <c r="M145">
        <v>2</v>
      </c>
      <c r="N145" t="s">
        <v>36</v>
      </c>
      <c r="O145">
        <v>1</v>
      </c>
      <c r="P145" t="str">
        <f t="shared" si="5"/>
        <v>Yes</v>
      </c>
    </row>
    <row r="146" spans="1:16" x14ac:dyDescent="0.2">
      <c r="A146">
        <v>76</v>
      </c>
      <c r="B146" t="str">
        <f t="shared" si="4"/>
        <v>70-79</v>
      </c>
      <c r="C146" t="s">
        <v>16</v>
      </c>
      <c r="D146" t="s">
        <v>19</v>
      </c>
      <c r="E146">
        <v>140</v>
      </c>
      <c r="F146">
        <v>197</v>
      </c>
      <c r="G146" t="s">
        <v>25</v>
      </c>
      <c r="H146" t="s">
        <v>29</v>
      </c>
      <c r="I146">
        <v>116</v>
      </c>
      <c r="J146" t="s">
        <v>25</v>
      </c>
      <c r="K146">
        <v>1.1000000000000001</v>
      </c>
      <c r="L146">
        <v>1</v>
      </c>
      <c r="M146">
        <v>0</v>
      </c>
      <c r="N146" t="s">
        <v>36</v>
      </c>
      <c r="O146">
        <v>1</v>
      </c>
      <c r="P146" t="str">
        <f t="shared" si="5"/>
        <v>Yes</v>
      </c>
    </row>
    <row r="147" spans="1:16" x14ac:dyDescent="0.2">
      <c r="A147">
        <v>70</v>
      </c>
      <c r="B147" t="str">
        <f t="shared" si="4"/>
        <v>70-79</v>
      </c>
      <c r="C147" t="s">
        <v>15</v>
      </c>
      <c r="D147" t="s">
        <v>18</v>
      </c>
      <c r="E147">
        <v>156</v>
      </c>
      <c r="F147">
        <v>245</v>
      </c>
      <c r="G147" t="s">
        <v>25</v>
      </c>
      <c r="H147" t="s">
        <v>27</v>
      </c>
      <c r="I147">
        <v>143</v>
      </c>
      <c r="J147" t="s">
        <v>25</v>
      </c>
      <c r="K147">
        <v>0</v>
      </c>
      <c r="L147">
        <v>2</v>
      </c>
      <c r="M147">
        <v>0</v>
      </c>
      <c r="N147" t="s">
        <v>36</v>
      </c>
      <c r="O147">
        <v>1</v>
      </c>
      <c r="P147" t="str">
        <f t="shared" si="5"/>
        <v>Yes</v>
      </c>
    </row>
    <row r="148" spans="1:16" x14ac:dyDescent="0.2">
      <c r="A148">
        <v>44</v>
      </c>
      <c r="B148" t="str">
        <f t="shared" si="4"/>
        <v>40-49</v>
      </c>
      <c r="C148" t="s">
        <v>16</v>
      </c>
      <c r="D148" t="s">
        <v>19</v>
      </c>
      <c r="E148">
        <v>118</v>
      </c>
      <c r="F148">
        <v>242</v>
      </c>
      <c r="G148" t="s">
        <v>25</v>
      </c>
      <c r="H148" t="s">
        <v>28</v>
      </c>
      <c r="I148">
        <v>149</v>
      </c>
      <c r="J148" t="s">
        <v>25</v>
      </c>
      <c r="K148">
        <v>0.3</v>
      </c>
      <c r="L148">
        <v>1</v>
      </c>
      <c r="M148">
        <v>1</v>
      </c>
      <c r="N148" t="s">
        <v>36</v>
      </c>
      <c r="O148">
        <v>1</v>
      </c>
      <c r="P148" t="str">
        <f t="shared" si="5"/>
        <v>Yes</v>
      </c>
    </row>
    <row r="149" spans="1:16" x14ac:dyDescent="0.2">
      <c r="A149">
        <v>60</v>
      </c>
      <c r="B149" t="str">
        <f t="shared" si="4"/>
        <v>60-69</v>
      </c>
      <c r="C149" t="s">
        <v>16</v>
      </c>
      <c r="D149" t="s">
        <v>20</v>
      </c>
      <c r="E149">
        <v>150</v>
      </c>
      <c r="F149">
        <v>240</v>
      </c>
      <c r="G149" t="s">
        <v>25</v>
      </c>
      <c r="H149" t="s">
        <v>28</v>
      </c>
      <c r="I149">
        <v>171</v>
      </c>
      <c r="J149" t="s">
        <v>25</v>
      </c>
      <c r="K149">
        <v>0.9</v>
      </c>
      <c r="L149">
        <v>2</v>
      </c>
      <c r="M149">
        <v>0</v>
      </c>
      <c r="N149" t="s">
        <v>36</v>
      </c>
      <c r="O149">
        <v>1</v>
      </c>
      <c r="P149" t="str">
        <f t="shared" si="5"/>
        <v>Yes</v>
      </c>
    </row>
    <row r="150" spans="1:16" x14ac:dyDescent="0.2">
      <c r="A150">
        <v>44</v>
      </c>
      <c r="B150" t="str">
        <f t="shared" si="4"/>
        <v>40-49</v>
      </c>
      <c r="C150" t="s">
        <v>15</v>
      </c>
      <c r="D150" t="s">
        <v>19</v>
      </c>
      <c r="E150">
        <v>120</v>
      </c>
      <c r="F150">
        <v>226</v>
      </c>
      <c r="G150" t="s">
        <v>25</v>
      </c>
      <c r="H150" t="s">
        <v>28</v>
      </c>
      <c r="I150">
        <v>169</v>
      </c>
      <c r="J150" t="s">
        <v>25</v>
      </c>
      <c r="K150">
        <v>0</v>
      </c>
      <c r="L150">
        <v>2</v>
      </c>
      <c r="M150">
        <v>0</v>
      </c>
      <c r="N150" t="s">
        <v>36</v>
      </c>
      <c r="O150">
        <v>1</v>
      </c>
      <c r="P150" t="str">
        <f t="shared" si="5"/>
        <v>Yes</v>
      </c>
    </row>
    <row r="151" spans="1:16" x14ac:dyDescent="0.2">
      <c r="A151">
        <v>42</v>
      </c>
      <c r="B151" t="str">
        <f t="shared" si="4"/>
        <v>40-49</v>
      </c>
      <c r="C151" t="s">
        <v>15</v>
      </c>
      <c r="D151" t="s">
        <v>19</v>
      </c>
      <c r="E151">
        <v>130</v>
      </c>
      <c r="F151">
        <v>180</v>
      </c>
      <c r="G151" t="s">
        <v>25</v>
      </c>
      <c r="H151" t="s">
        <v>28</v>
      </c>
      <c r="I151">
        <v>150</v>
      </c>
      <c r="J151" t="s">
        <v>25</v>
      </c>
      <c r="K151">
        <v>0</v>
      </c>
      <c r="L151">
        <v>2</v>
      </c>
      <c r="M151">
        <v>0</v>
      </c>
      <c r="N151" t="s">
        <v>36</v>
      </c>
      <c r="O151">
        <v>1</v>
      </c>
      <c r="P151" t="str">
        <f t="shared" si="5"/>
        <v>Yes</v>
      </c>
    </row>
    <row r="152" spans="1:16" x14ac:dyDescent="0.2">
      <c r="A152">
        <v>66</v>
      </c>
      <c r="B152" t="str">
        <f t="shared" si="4"/>
        <v>60-69</v>
      </c>
      <c r="C152" t="s">
        <v>15</v>
      </c>
      <c r="D152" t="s">
        <v>17</v>
      </c>
      <c r="E152">
        <v>160</v>
      </c>
      <c r="F152">
        <v>228</v>
      </c>
      <c r="G152" t="s">
        <v>25</v>
      </c>
      <c r="H152" t="s">
        <v>27</v>
      </c>
      <c r="I152">
        <v>138</v>
      </c>
      <c r="J152" t="s">
        <v>25</v>
      </c>
      <c r="K152">
        <v>2.2999999999999998</v>
      </c>
      <c r="L152">
        <v>2</v>
      </c>
      <c r="M152">
        <v>0</v>
      </c>
      <c r="N152" t="s">
        <v>27</v>
      </c>
      <c r="O152">
        <v>1</v>
      </c>
      <c r="P152" t="str">
        <f t="shared" si="5"/>
        <v>Yes</v>
      </c>
    </row>
    <row r="153" spans="1:16" x14ac:dyDescent="0.2">
      <c r="A153">
        <v>71</v>
      </c>
      <c r="B153" t="str">
        <f t="shared" si="4"/>
        <v>70-79</v>
      </c>
      <c r="C153" t="s">
        <v>16</v>
      </c>
      <c r="D153" t="s">
        <v>17</v>
      </c>
      <c r="E153">
        <v>112</v>
      </c>
      <c r="F153">
        <v>149</v>
      </c>
      <c r="G153" t="s">
        <v>25</v>
      </c>
      <c r="H153" t="s">
        <v>28</v>
      </c>
      <c r="I153">
        <v>125</v>
      </c>
      <c r="J153" t="s">
        <v>25</v>
      </c>
      <c r="K153">
        <v>1.6</v>
      </c>
      <c r="L153">
        <v>1</v>
      </c>
      <c r="M153">
        <v>0</v>
      </c>
      <c r="N153" t="s">
        <v>36</v>
      </c>
      <c r="O153">
        <v>1</v>
      </c>
      <c r="P153" t="str">
        <f t="shared" si="5"/>
        <v>Yes</v>
      </c>
    </row>
    <row r="154" spans="1:16" x14ac:dyDescent="0.2">
      <c r="A154">
        <v>64</v>
      </c>
      <c r="B154" t="str">
        <f t="shared" si="4"/>
        <v>60-69</v>
      </c>
      <c r="C154" t="s">
        <v>15</v>
      </c>
      <c r="D154" t="s">
        <v>20</v>
      </c>
      <c r="E154">
        <v>170</v>
      </c>
      <c r="F154">
        <v>227</v>
      </c>
      <c r="G154" t="s">
        <v>25</v>
      </c>
      <c r="H154" t="s">
        <v>27</v>
      </c>
      <c r="I154">
        <v>155</v>
      </c>
      <c r="J154" t="s">
        <v>25</v>
      </c>
      <c r="K154">
        <v>0.6</v>
      </c>
      <c r="L154">
        <v>1</v>
      </c>
      <c r="M154">
        <v>0</v>
      </c>
      <c r="N154" t="s">
        <v>37</v>
      </c>
      <c r="O154">
        <v>1</v>
      </c>
      <c r="P154" t="str">
        <f t="shared" si="5"/>
        <v>Yes</v>
      </c>
    </row>
    <row r="155" spans="1:16" x14ac:dyDescent="0.2">
      <c r="A155">
        <v>66</v>
      </c>
      <c r="B155" t="str">
        <f t="shared" si="4"/>
        <v>60-69</v>
      </c>
      <c r="C155" t="s">
        <v>16</v>
      </c>
      <c r="D155" t="s">
        <v>19</v>
      </c>
      <c r="E155">
        <v>146</v>
      </c>
      <c r="F155">
        <v>278</v>
      </c>
      <c r="G155" t="s">
        <v>25</v>
      </c>
      <c r="H155" t="s">
        <v>27</v>
      </c>
      <c r="I155">
        <v>152</v>
      </c>
      <c r="J155" t="s">
        <v>25</v>
      </c>
      <c r="K155">
        <v>0</v>
      </c>
      <c r="L155">
        <v>1</v>
      </c>
      <c r="M155">
        <v>1</v>
      </c>
      <c r="N155" t="s">
        <v>36</v>
      </c>
      <c r="O155">
        <v>1</v>
      </c>
      <c r="P155" t="str">
        <f t="shared" si="5"/>
        <v>Yes</v>
      </c>
    </row>
    <row r="156" spans="1:16" x14ac:dyDescent="0.2">
      <c r="A156">
        <v>39</v>
      </c>
      <c r="B156" t="str">
        <f t="shared" si="4"/>
        <v>30-39</v>
      </c>
      <c r="C156" t="s">
        <v>16</v>
      </c>
      <c r="D156" t="s">
        <v>19</v>
      </c>
      <c r="E156">
        <v>138</v>
      </c>
      <c r="F156">
        <v>220</v>
      </c>
      <c r="G156" t="s">
        <v>25</v>
      </c>
      <c r="H156" t="s">
        <v>28</v>
      </c>
      <c r="I156">
        <v>152</v>
      </c>
      <c r="J156" t="s">
        <v>25</v>
      </c>
      <c r="K156">
        <v>0</v>
      </c>
      <c r="L156">
        <v>1</v>
      </c>
      <c r="M156">
        <v>0</v>
      </c>
      <c r="N156" t="s">
        <v>36</v>
      </c>
      <c r="O156">
        <v>1</v>
      </c>
      <c r="P156" t="str">
        <f t="shared" si="5"/>
        <v>Yes</v>
      </c>
    </row>
    <row r="157" spans="1:16" x14ac:dyDescent="0.2">
      <c r="A157">
        <v>58</v>
      </c>
      <c r="B157" t="str">
        <f t="shared" si="4"/>
        <v>50-59</v>
      </c>
      <c r="C157" t="s">
        <v>16</v>
      </c>
      <c r="D157" t="s">
        <v>17</v>
      </c>
      <c r="E157">
        <v>130</v>
      </c>
      <c r="F157">
        <v>197</v>
      </c>
      <c r="G157" t="s">
        <v>25</v>
      </c>
      <c r="H157" t="s">
        <v>28</v>
      </c>
      <c r="I157">
        <v>131</v>
      </c>
      <c r="J157" t="s">
        <v>25</v>
      </c>
      <c r="K157">
        <v>0.6</v>
      </c>
      <c r="L157">
        <v>1</v>
      </c>
      <c r="M157">
        <v>0</v>
      </c>
      <c r="N157" t="s">
        <v>36</v>
      </c>
      <c r="O157">
        <v>1</v>
      </c>
      <c r="P157" t="str">
        <f t="shared" si="5"/>
        <v>Yes</v>
      </c>
    </row>
    <row r="158" spans="1:16" x14ac:dyDescent="0.2">
      <c r="A158">
        <v>47</v>
      </c>
      <c r="B158" t="str">
        <f t="shared" si="4"/>
        <v>40-49</v>
      </c>
      <c r="C158" t="s">
        <v>15</v>
      </c>
      <c r="D158" t="s">
        <v>19</v>
      </c>
      <c r="E158">
        <v>130</v>
      </c>
      <c r="F158">
        <v>253</v>
      </c>
      <c r="G158" t="s">
        <v>25</v>
      </c>
      <c r="H158" t="s">
        <v>28</v>
      </c>
      <c r="I158">
        <v>179</v>
      </c>
      <c r="J158" t="s">
        <v>25</v>
      </c>
      <c r="K158">
        <v>0</v>
      </c>
      <c r="L158">
        <v>2</v>
      </c>
      <c r="M158">
        <v>0</v>
      </c>
      <c r="N158" t="s">
        <v>36</v>
      </c>
      <c r="O158">
        <v>1</v>
      </c>
      <c r="P158" t="str">
        <f t="shared" si="5"/>
        <v>Yes</v>
      </c>
    </row>
    <row r="159" spans="1:16" x14ac:dyDescent="0.2">
      <c r="A159">
        <v>35</v>
      </c>
      <c r="B159" t="str">
        <f t="shared" si="4"/>
        <v>30-39</v>
      </c>
      <c r="C159" t="s">
        <v>15</v>
      </c>
      <c r="D159" t="s">
        <v>18</v>
      </c>
      <c r="E159">
        <v>122</v>
      </c>
      <c r="F159">
        <v>192</v>
      </c>
      <c r="G159" t="s">
        <v>25</v>
      </c>
      <c r="H159" t="s">
        <v>28</v>
      </c>
      <c r="I159">
        <v>174</v>
      </c>
      <c r="J159" t="s">
        <v>25</v>
      </c>
      <c r="K159">
        <v>0</v>
      </c>
      <c r="L159">
        <v>2</v>
      </c>
      <c r="M159">
        <v>0</v>
      </c>
      <c r="N159" t="s">
        <v>36</v>
      </c>
      <c r="O159">
        <v>1</v>
      </c>
      <c r="P159" t="str">
        <f t="shared" si="5"/>
        <v>Yes</v>
      </c>
    </row>
    <row r="160" spans="1:16" x14ac:dyDescent="0.2">
      <c r="A160">
        <v>58</v>
      </c>
      <c r="B160" t="str">
        <f t="shared" si="4"/>
        <v>50-59</v>
      </c>
      <c r="C160" t="s">
        <v>15</v>
      </c>
      <c r="D160" t="s">
        <v>18</v>
      </c>
      <c r="E160">
        <v>125</v>
      </c>
      <c r="F160">
        <v>220</v>
      </c>
      <c r="G160" t="s">
        <v>25</v>
      </c>
      <c r="H160" t="s">
        <v>28</v>
      </c>
      <c r="I160">
        <v>144</v>
      </c>
      <c r="J160" t="s">
        <v>25</v>
      </c>
      <c r="K160">
        <v>0.4</v>
      </c>
      <c r="L160">
        <v>1</v>
      </c>
      <c r="M160">
        <v>4</v>
      </c>
      <c r="N160" t="s">
        <v>37</v>
      </c>
      <c r="O160">
        <v>1</v>
      </c>
      <c r="P160" t="str">
        <f t="shared" si="5"/>
        <v>Yes</v>
      </c>
    </row>
    <row r="161" spans="1:16" x14ac:dyDescent="0.2">
      <c r="A161">
        <v>56</v>
      </c>
      <c r="B161" t="str">
        <f t="shared" si="4"/>
        <v>50-59</v>
      </c>
      <c r="C161" t="s">
        <v>15</v>
      </c>
      <c r="D161" t="s">
        <v>18</v>
      </c>
      <c r="E161">
        <v>130</v>
      </c>
      <c r="F161">
        <v>221</v>
      </c>
      <c r="G161" t="s">
        <v>25</v>
      </c>
      <c r="H161" t="s">
        <v>27</v>
      </c>
      <c r="I161">
        <v>163</v>
      </c>
      <c r="J161" t="s">
        <v>25</v>
      </c>
      <c r="K161">
        <v>0</v>
      </c>
      <c r="L161">
        <v>2</v>
      </c>
      <c r="M161">
        <v>0</v>
      </c>
      <c r="N161" t="s">
        <v>37</v>
      </c>
      <c r="O161">
        <v>1</v>
      </c>
      <c r="P161" t="str">
        <f t="shared" si="5"/>
        <v>Yes</v>
      </c>
    </row>
    <row r="162" spans="1:16" x14ac:dyDescent="0.2">
      <c r="A162">
        <v>56</v>
      </c>
      <c r="B162" t="str">
        <f t="shared" si="4"/>
        <v>50-59</v>
      </c>
      <c r="C162" t="s">
        <v>15</v>
      </c>
      <c r="D162" t="s">
        <v>18</v>
      </c>
      <c r="E162">
        <v>120</v>
      </c>
      <c r="F162">
        <v>240</v>
      </c>
      <c r="G162" t="s">
        <v>25</v>
      </c>
      <c r="H162" t="s">
        <v>28</v>
      </c>
      <c r="I162">
        <v>169</v>
      </c>
      <c r="J162" t="s">
        <v>25</v>
      </c>
      <c r="K162">
        <v>0</v>
      </c>
      <c r="L162">
        <v>0</v>
      </c>
      <c r="M162">
        <v>0</v>
      </c>
      <c r="N162" t="s">
        <v>36</v>
      </c>
      <c r="O162">
        <v>1</v>
      </c>
      <c r="P162" t="str">
        <f t="shared" si="5"/>
        <v>Yes</v>
      </c>
    </row>
    <row r="163" spans="1:16" x14ac:dyDescent="0.2">
      <c r="A163">
        <v>55</v>
      </c>
      <c r="B163" t="str">
        <f t="shared" si="4"/>
        <v>50-59</v>
      </c>
      <c r="C163" t="s">
        <v>16</v>
      </c>
      <c r="D163" t="s">
        <v>18</v>
      </c>
      <c r="E163">
        <v>132</v>
      </c>
      <c r="F163">
        <v>342</v>
      </c>
      <c r="G163" t="s">
        <v>25</v>
      </c>
      <c r="H163" t="s">
        <v>28</v>
      </c>
      <c r="I163">
        <v>166</v>
      </c>
      <c r="J163" t="s">
        <v>25</v>
      </c>
      <c r="K163">
        <v>1.2</v>
      </c>
      <c r="L163">
        <v>2</v>
      </c>
      <c r="M163">
        <v>0</v>
      </c>
      <c r="N163" t="s">
        <v>36</v>
      </c>
      <c r="O163">
        <v>1</v>
      </c>
      <c r="P163" t="str">
        <f t="shared" si="5"/>
        <v>Yes</v>
      </c>
    </row>
    <row r="164" spans="1:16" x14ac:dyDescent="0.2">
      <c r="A164">
        <v>41</v>
      </c>
      <c r="B164" t="str">
        <f t="shared" si="4"/>
        <v>40-49</v>
      </c>
      <c r="C164" t="s">
        <v>15</v>
      </c>
      <c r="D164" t="s">
        <v>18</v>
      </c>
      <c r="E164">
        <v>120</v>
      </c>
      <c r="F164">
        <v>157</v>
      </c>
      <c r="G164" t="s">
        <v>25</v>
      </c>
      <c r="H164" t="s">
        <v>28</v>
      </c>
      <c r="I164">
        <v>182</v>
      </c>
      <c r="J164" t="s">
        <v>25</v>
      </c>
      <c r="K164">
        <v>0</v>
      </c>
      <c r="L164">
        <v>2</v>
      </c>
      <c r="M164">
        <v>0</v>
      </c>
      <c r="N164" t="s">
        <v>36</v>
      </c>
      <c r="O164">
        <v>1</v>
      </c>
      <c r="P164" t="str">
        <f t="shared" si="5"/>
        <v>Yes</v>
      </c>
    </row>
    <row r="165" spans="1:16" x14ac:dyDescent="0.2">
      <c r="A165">
        <v>38</v>
      </c>
      <c r="B165" t="str">
        <f t="shared" si="4"/>
        <v>30-39</v>
      </c>
      <c r="C165" t="s">
        <v>15</v>
      </c>
      <c r="D165" t="s">
        <v>19</v>
      </c>
      <c r="E165">
        <v>138</v>
      </c>
      <c r="F165">
        <v>175</v>
      </c>
      <c r="G165" t="s">
        <v>25</v>
      </c>
      <c r="H165" t="s">
        <v>28</v>
      </c>
      <c r="I165">
        <v>173</v>
      </c>
      <c r="J165" t="s">
        <v>25</v>
      </c>
      <c r="K165">
        <v>0</v>
      </c>
      <c r="L165">
        <v>2</v>
      </c>
      <c r="M165">
        <v>4</v>
      </c>
      <c r="N165" t="s">
        <v>36</v>
      </c>
      <c r="O165">
        <v>1</v>
      </c>
      <c r="P165" t="str">
        <f t="shared" si="5"/>
        <v>Yes</v>
      </c>
    </row>
    <row r="166" spans="1:16" x14ac:dyDescent="0.2">
      <c r="A166">
        <v>38</v>
      </c>
      <c r="B166" t="str">
        <f t="shared" si="4"/>
        <v>30-39</v>
      </c>
      <c r="C166" t="s">
        <v>15</v>
      </c>
      <c r="D166" t="s">
        <v>19</v>
      </c>
      <c r="E166">
        <v>138</v>
      </c>
      <c r="F166">
        <v>175</v>
      </c>
      <c r="G166" t="s">
        <v>25</v>
      </c>
      <c r="H166" t="s">
        <v>28</v>
      </c>
      <c r="I166">
        <v>173</v>
      </c>
      <c r="J166" t="s">
        <v>25</v>
      </c>
      <c r="K166">
        <v>0</v>
      </c>
      <c r="L166">
        <v>2</v>
      </c>
      <c r="M166">
        <v>4</v>
      </c>
      <c r="N166" t="s">
        <v>36</v>
      </c>
      <c r="O166">
        <v>1</v>
      </c>
      <c r="P166" t="str">
        <f t="shared" si="5"/>
        <v>Yes</v>
      </c>
    </row>
    <row r="167" spans="1:16" x14ac:dyDescent="0.2">
      <c r="A167">
        <v>67</v>
      </c>
      <c r="B167" t="str">
        <f t="shared" si="4"/>
        <v>60-69</v>
      </c>
      <c r="C167" t="s">
        <v>15</v>
      </c>
      <c r="D167" t="s">
        <v>17</v>
      </c>
      <c r="E167">
        <v>160</v>
      </c>
      <c r="F167">
        <v>286</v>
      </c>
      <c r="G167" t="s">
        <v>25</v>
      </c>
      <c r="H167" t="s">
        <v>27</v>
      </c>
      <c r="I167">
        <v>108</v>
      </c>
      <c r="J167" t="s">
        <v>24</v>
      </c>
      <c r="K167">
        <v>1.5</v>
      </c>
      <c r="L167">
        <v>1</v>
      </c>
      <c r="M167">
        <v>3</v>
      </c>
      <c r="N167" t="s">
        <v>36</v>
      </c>
      <c r="O167">
        <v>0</v>
      </c>
      <c r="P167" t="str">
        <f t="shared" si="5"/>
        <v>No</v>
      </c>
    </row>
    <row r="168" spans="1:16" x14ac:dyDescent="0.2">
      <c r="A168">
        <v>67</v>
      </c>
      <c r="B168" t="str">
        <f t="shared" si="4"/>
        <v>60-69</v>
      </c>
      <c r="C168" t="s">
        <v>15</v>
      </c>
      <c r="D168" t="s">
        <v>17</v>
      </c>
      <c r="E168">
        <v>120</v>
      </c>
      <c r="F168">
        <v>229</v>
      </c>
      <c r="G168" t="s">
        <v>25</v>
      </c>
      <c r="H168" t="s">
        <v>27</v>
      </c>
      <c r="I168">
        <v>129</v>
      </c>
      <c r="J168" t="s">
        <v>24</v>
      </c>
      <c r="K168">
        <v>2.6</v>
      </c>
      <c r="L168">
        <v>1</v>
      </c>
      <c r="M168">
        <v>2</v>
      </c>
      <c r="N168" t="s">
        <v>37</v>
      </c>
      <c r="O168">
        <v>0</v>
      </c>
      <c r="P168" t="str">
        <f t="shared" si="5"/>
        <v>No</v>
      </c>
    </row>
    <row r="169" spans="1:16" x14ac:dyDescent="0.2">
      <c r="A169">
        <v>62</v>
      </c>
      <c r="B169" t="str">
        <f t="shared" si="4"/>
        <v>60-69</v>
      </c>
      <c r="C169" t="s">
        <v>16</v>
      </c>
      <c r="D169" t="s">
        <v>17</v>
      </c>
      <c r="E169">
        <v>140</v>
      </c>
      <c r="F169">
        <v>268</v>
      </c>
      <c r="G169" t="s">
        <v>25</v>
      </c>
      <c r="H169" t="s">
        <v>27</v>
      </c>
      <c r="I169">
        <v>160</v>
      </c>
      <c r="J169" t="s">
        <v>25</v>
      </c>
      <c r="K169">
        <v>3.6</v>
      </c>
      <c r="L169">
        <v>0</v>
      </c>
      <c r="M169">
        <v>2</v>
      </c>
      <c r="N169" t="s">
        <v>36</v>
      </c>
      <c r="O169">
        <v>0</v>
      </c>
      <c r="P169" t="str">
        <f t="shared" si="5"/>
        <v>No</v>
      </c>
    </row>
    <row r="170" spans="1:16" x14ac:dyDescent="0.2">
      <c r="A170">
        <v>63</v>
      </c>
      <c r="B170" t="str">
        <f t="shared" si="4"/>
        <v>60-69</v>
      </c>
      <c r="C170" t="s">
        <v>15</v>
      </c>
      <c r="D170" t="s">
        <v>17</v>
      </c>
      <c r="E170">
        <v>130</v>
      </c>
      <c r="F170">
        <v>254</v>
      </c>
      <c r="G170" t="s">
        <v>25</v>
      </c>
      <c r="H170" t="s">
        <v>27</v>
      </c>
      <c r="I170">
        <v>147</v>
      </c>
      <c r="J170" t="s">
        <v>25</v>
      </c>
      <c r="K170">
        <v>1.4</v>
      </c>
      <c r="L170">
        <v>1</v>
      </c>
      <c r="M170">
        <v>1</v>
      </c>
      <c r="N170" t="s">
        <v>37</v>
      </c>
      <c r="O170">
        <v>0</v>
      </c>
      <c r="P170" t="str">
        <f t="shared" si="5"/>
        <v>No</v>
      </c>
    </row>
    <row r="171" spans="1:16" x14ac:dyDescent="0.2">
      <c r="A171">
        <v>53</v>
      </c>
      <c r="B171" t="str">
        <f t="shared" si="4"/>
        <v>50-59</v>
      </c>
      <c r="C171" t="s">
        <v>15</v>
      </c>
      <c r="D171" t="s">
        <v>17</v>
      </c>
      <c r="E171">
        <v>140</v>
      </c>
      <c r="F171">
        <v>203</v>
      </c>
      <c r="G171" t="s">
        <v>24</v>
      </c>
      <c r="H171" t="s">
        <v>27</v>
      </c>
      <c r="I171">
        <v>155</v>
      </c>
      <c r="J171" t="s">
        <v>24</v>
      </c>
      <c r="K171">
        <v>3.1</v>
      </c>
      <c r="L171">
        <v>0</v>
      </c>
      <c r="M171">
        <v>0</v>
      </c>
      <c r="N171" t="s">
        <v>37</v>
      </c>
      <c r="O171">
        <v>0</v>
      </c>
      <c r="P171" t="str">
        <f t="shared" si="5"/>
        <v>No</v>
      </c>
    </row>
    <row r="172" spans="1:16" x14ac:dyDescent="0.2">
      <c r="A172">
        <v>56</v>
      </c>
      <c r="B172" t="str">
        <f t="shared" si="4"/>
        <v>50-59</v>
      </c>
      <c r="C172" t="s">
        <v>15</v>
      </c>
      <c r="D172" t="s">
        <v>19</v>
      </c>
      <c r="E172">
        <v>130</v>
      </c>
      <c r="F172">
        <v>256</v>
      </c>
      <c r="G172" t="s">
        <v>24</v>
      </c>
      <c r="H172" t="s">
        <v>27</v>
      </c>
      <c r="I172">
        <v>142</v>
      </c>
      <c r="J172" t="s">
        <v>24</v>
      </c>
      <c r="K172">
        <v>0.6</v>
      </c>
      <c r="L172">
        <v>1</v>
      </c>
      <c r="M172">
        <v>1</v>
      </c>
      <c r="N172" t="s">
        <v>27</v>
      </c>
      <c r="O172">
        <v>0</v>
      </c>
      <c r="P172" t="str">
        <f t="shared" si="5"/>
        <v>No</v>
      </c>
    </row>
    <row r="173" spans="1:16" x14ac:dyDescent="0.2">
      <c r="A173">
        <v>48</v>
      </c>
      <c r="B173" t="str">
        <f t="shared" si="4"/>
        <v>40-49</v>
      </c>
      <c r="C173" t="s">
        <v>15</v>
      </c>
      <c r="D173" t="s">
        <v>18</v>
      </c>
      <c r="E173">
        <v>110</v>
      </c>
      <c r="F173">
        <v>229</v>
      </c>
      <c r="G173" t="s">
        <v>25</v>
      </c>
      <c r="H173" t="s">
        <v>28</v>
      </c>
      <c r="I173">
        <v>168</v>
      </c>
      <c r="J173" t="s">
        <v>25</v>
      </c>
      <c r="K173">
        <v>1</v>
      </c>
      <c r="L173">
        <v>0</v>
      </c>
      <c r="M173">
        <v>0</v>
      </c>
      <c r="N173" t="s">
        <v>37</v>
      </c>
      <c r="O173">
        <v>0</v>
      </c>
      <c r="P173" t="str">
        <f t="shared" si="5"/>
        <v>No</v>
      </c>
    </row>
    <row r="174" spans="1:16" x14ac:dyDescent="0.2">
      <c r="A174">
        <v>58</v>
      </c>
      <c r="B174" t="str">
        <f t="shared" si="4"/>
        <v>50-59</v>
      </c>
      <c r="C174" t="s">
        <v>15</v>
      </c>
      <c r="D174" t="s">
        <v>18</v>
      </c>
      <c r="E174">
        <v>120</v>
      </c>
      <c r="F174">
        <v>284</v>
      </c>
      <c r="G174" t="s">
        <v>25</v>
      </c>
      <c r="H174" t="s">
        <v>27</v>
      </c>
      <c r="I174">
        <v>160</v>
      </c>
      <c r="J174" t="s">
        <v>25</v>
      </c>
      <c r="K174">
        <v>1.8</v>
      </c>
      <c r="L174">
        <v>1</v>
      </c>
      <c r="M174">
        <v>0</v>
      </c>
      <c r="N174" t="s">
        <v>36</v>
      </c>
      <c r="O174">
        <v>0</v>
      </c>
      <c r="P174" t="str">
        <f t="shared" si="5"/>
        <v>No</v>
      </c>
    </row>
    <row r="175" spans="1:16" x14ac:dyDescent="0.2">
      <c r="A175">
        <v>58</v>
      </c>
      <c r="B175" t="str">
        <f t="shared" si="4"/>
        <v>50-59</v>
      </c>
      <c r="C175" t="s">
        <v>15</v>
      </c>
      <c r="D175" t="s">
        <v>19</v>
      </c>
      <c r="E175">
        <v>132</v>
      </c>
      <c r="F175">
        <v>224</v>
      </c>
      <c r="G175" t="s">
        <v>25</v>
      </c>
      <c r="H175" t="s">
        <v>27</v>
      </c>
      <c r="I175">
        <v>173</v>
      </c>
      <c r="J175" t="s">
        <v>25</v>
      </c>
      <c r="K175">
        <v>3.2</v>
      </c>
      <c r="L175">
        <v>2</v>
      </c>
      <c r="M175">
        <v>2</v>
      </c>
      <c r="N175" t="s">
        <v>37</v>
      </c>
      <c r="O175">
        <v>0</v>
      </c>
      <c r="P175" t="str">
        <f t="shared" si="5"/>
        <v>No</v>
      </c>
    </row>
    <row r="176" spans="1:16" x14ac:dyDescent="0.2">
      <c r="A176">
        <v>60</v>
      </c>
      <c r="B176" t="str">
        <f t="shared" si="4"/>
        <v>60-69</v>
      </c>
      <c r="C176" t="s">
        <v>15</v>
      </c>
      <c r="D176" t="s">
        <v>17</v>
      </c>
      <c r="E176">
        <v>130</v>
      </c>
      <c r="F176">
        <v>206</v>
      </c>
      <c r="G176" t="s">
        <v>25</v>
      </c>
      <c r="H176" t="s">
        <v>27</v>
      </c>
      <c r="I176">
        <v>132</v>
      </c>
      <c r="J176" t="s">
        <v>24</v>
      </c>
      <c r="K176">
        <v>2.4</v>
      </c>
      <c r="L176">
        <v>1</v>
      </c>
      <c r="M176">
        <v>2</v>
      </c>
      <c r="N176" t="s">
        <v>37</v>
      </c>
      <c r="O176">
        <v>0</v>
      </c>
      <c r="P176" t="str">
        <f t="shared" si="5"/>
        <v>No</v>
      </c>
    </row>
    <row r="177" spans="1:16" x14ac:dyDescent="0.2">
      <c r="A177">
        <v>40</v>
      </c>
      <c r="B177" t="str">
        <f t="shared" si="4"/>
        <v>40-49</v>
      </c>
      <c r="C177" t="s">
        <v>15</v>
      </c>
      <c r="D177" t="s">
        <v>17</v>
      </c>
      <c r="E177">
        <v>110</v>
      </c>
      <c r="F177">
        <v>167</v>
      </c>
      <c r="G177" t="s">
        <v>25</v>
      </c>
      <c r="H177" t="s">
        <v>27</v>
      </c>
      <c r="I177">
        <v>114</v>
      </c>
      <c r="J177" t="s">
        <v>24</v>
      </c>
      <c r="K177">
        <v>2</v>
      </c>
      <c r="L177">
        <v>1</v>
      </c>
      <c r="M177">
        <v>0</v>
      </c>
      <c r="N177" t="s">
        <v>37</v>
      </c>
      <c r="O177">
        <v>0</v>
      </c>
      <c r="P177" t="str">
        <f t="shared" si="5"/>
        <v>No</v>
      </c>
    </row>
    <row r="178" spans="1:16" x14ac:dyDescent="0.2">
      <c r="A178">
        <v>60</v>
      </c>
      <c r="B178" t="str">
        <f t="shared" si="4"/>
        <v>60-69</v>
      </c>
      <c r="C178" t="s">
        <v>15</v>
      </c>
      <c r="D178" t="s">
        <v>17</v>
      </c>
      <c r="E178">
        <v>117</v>
      </c>
      <c r="F178">
        <v>230</v>
      </c>
      <c r="G178" t="s">
        <v>24</v>
      </c>
      <c r="H178" t="s">
        <v>28</v>
      </c>
      <c r="I178">
        <v>160</v>
      </c>
      <c r="J178" t="s">
        <v>24</v>
      </c>
      <c r="K178">
        <v>1.4</v>
      </c>
      <c r="L178">
        <v>2</v>
      </c>
      <c r="M178">
        <v>2</v>
      </c>
      <c r="N178" t="s">
        <v>37</v>
      </c>
      <c r="O178">
        <v>0</v>
      </c>
      <c r="P178" t="str">
        <f t="shared" si="5"/>
        <v>No</v>
      </c>
    </row>
    <row r="179" spans="1:16" x14ac:dyDescent="0.2">
      <c r="A179">
        <v>64</v>
      </c>
      <c r="B179" t="str">
        <f t="shared" si="4"/>
        <v>60-69</v>
      </c>
      <c r="C179" t="s">
        <v>15</v>
      </c>
      <c r="D179" t="s">
        <v>19</v>
      </c>
      <c r="E179">
        <v>140</v>
      </c>
      <c r="F179">
        <v>335</v>
      </c>
      <c r="G179" t="s">
        <v>25</v>
      </c>
      <c r="H179" t="s">
        <v>28</v>
      </c>
      <c r="I179">
        <v>158</v>
      </c>
      <c r="J179" t="s">
        <v>25</v>
      </c>
      <c r="K179">
        <v>0</v>
      </c>
      <c r="L179">
        <v>2</v>
      </c>
      <c r="M179">
        <v>0</v>
      </c>
      <c r="N179" t="s">
        <v>36</v>
      </c>
      <c r="O179">
        <v>0</v>
      </c>
      <c r="P179" t="str">
        <f t="shared" si="5"/>
        <v>No</v>
      </c>
    </row>
    <row r="180" spans="1:16" x14ac:dyDescent="0.2">
      <c r="A180">
        <v>43</v>
      </c>
      <c r="B180" t="str">
        <f t="shared" si="4"/>
        <v>40-49</v>
      </c>
      <c r="C180" t="s">
        <v>15</v>
      </c>
      <c r="D180" t="s">
        <v>17</v>
      </c>
      <c r="E180">
        <v>120</v>
      </c>
      <c r="F180">
        <v>177</v>
      </c>
      <c r="G180" t="s">
        <v>25</v>
      </c>
      <c r="H180" t="s">
        <v>27</v>
      </c>
      <c r="I180">
        <v>120</v>
      </c>
      <c r="J180" t="s">
        <v>24</v>
      </c>
      <c r="K180">
        <v>2.5</v>
      </c>
      <c r="L180">
        <v>1</v>
      </c>
      <c r="M180">
        <v>0</v>
      </c>
      <c r="N180" t="s">
        <v>37</v>
      </c>
      <c r="O180">
        <v>0</v>
      </c>
      <c r="P180" t="str">
        <f t="shared" si="5"/>
        <v>No</v>
      </c>
    </row>
    <row r="181" spans="1:16" x14ac:dyDescent="0.2">
      <c r="A181">
        <v>57</v>
      </c>
      <c r="B181" t="str">
        <f t="shared" si="4"/>
        <v>50-59</v>
      </c>
      <c r="C181" t="s">
        <v>15</v>
      </c>
      <c r="D181" t="s">
        <v>17</v>
      </c>
      <c r="E181">
        <v>150</v>
      </c>
      <c r="F181">
        <v>276</v>
      </c>
      <c r="G181" t="s">
        <v>25</v>
      </c>
      <c r="H181" t="s">
        <v>27</v>
      </c>
      <c r="I181">
        <v>112</v>
      </c>
      <c r="J181" t="s">
        <v>24</v>
      </c>
      <c r="K181">
        <v>0.6</v>
      </c>
      <c r="L181">
        <v>1</v>
      </c>
      <c r="M181">
        <v>1</v>
      </c>
      <c r="N181" t="s">
        <v>27</v>
      </c>
      <c r="O181">
        <v>0</v>
      </c>
      <c r="P181" t="str">
        <f t="shared" si="5"/>
        <v>No</v>
      </c>
    </row>
    <row r="182" spans="1:16" x14ac:dyDescent="0.2">
      <c r="A182">
        <v>55</v>
      </c>
      <c r="B182" t="str">
        <f t="shared" si="4"/>
        <v>50-59</v>
      </c>
      <c r="C182" t="s">
        <v>15</v>
      </c>
      <c r="D182" t="s">
        <v>17</v>
      </c>
      <c r="E182">
        <v>132</v>
      </c>
      <c r="F182">
        <v>353</v>
      </c>
      <c r="G182" t="s">
        <v>25</v>
      </c>
      <c r="H182" t="s">
        <v>28</v>
      </c>
      <c r="I182">
        <v>132</v>
      </c>
      <c r="J182" t="s">
        <v>24</v>
      </c>
      <c r="K182">
        <v>1.2</v>
      </c>
      <c r="L182">
        <v>1</v>
      </c>
      <c r="M182">
        <v>1</v>
      </c>
      <c r="N182" t="s">
        <v>37</v>
      </c>
      <c r="O182">
        <v>0</v>
      </c>
      <c r="P182" t="str">
        <f t="shared" si="5"/>
        <v>No</v>
      </c>
    </row>
    <row r="183" spans="1:16" x14ac:dyDescent="0.2">
      <c r="A183">
        <v>65</v>
      </c>
      <c r="B183" t="str">
        <f t="shared" si="4"/>
        <v>60-69</v>
      </c>
      <c r="C183" t="s">
        <v>16</v>
      </c>
      <c r="D183" t="s">
        <v>17</v>
      </c>
      <c r="E183">
        <v>150</v>
      </c>
      <c r="F183">
        <v>225</v>
      </c>
      <c r="G183" t="s">
        <v>25</v>
      </c>
      <c r="H183" t="s">
        <v>27</v>
      </c>
      <c r="I183">
        <v>114</v>
      </c>
      <c r="J183" t="s">
        <v>25</v>
      </c>
      <c r="K183">
        <v>1</v>
      </c>
      <c r="L183">
        <v>1</v>
      </c>
      <c r="M183">
        <v>3</v>
      </c>
      <c r="N183" t="s">
        <v>37</v>
      </c>
      <c r="O183">
        <v>0</v>
      </c>
      <c r="P183" t="str">
        <f t="shared" si="5"/>
        <v>No</v>
      </c>
    </row>
    <row r="184" spans="1:16" x14ac:dyDescent="0.2">
      <c r="A184">
        <v>61</v>
      </c>
      <c r="B184" t="str">
        <f t="shared" si="4"/>
        <v>60-69</v>
      </c>
      <c r="C184" t="s">
        <v>16</v>
      </c>
      <c r="D184" t="s">
        <v>17</v>
      </c>
      <c r="E184">
        <v>130</v>
      </c>
      <c r="F184">
        <v>330</v>
      </c>
      <c r="G184" t="s">
        <v>25</v>
      </c>
      <c r="H184" t="s">
        <v>27</v>
      </c>
      <c r="I184">
        <v>169</v>
      </c>
      <c r="J184" t="s">
        <v>25</v>
      </c>
      <c r="K184">
        <v>0</v>
      </c>
      <c r="L184">
        <v>2</v>
      </c>
      <c r="M184">
        <v>0</v>
      </c>
      <c r="N184" t="s">
        <v>36</v>
      </c>
      <c r="O184">
        <v>0</v>
      </c>
      <c r="P184" t="str">
        <f t="shared" si="5"/>
        <v>No</v>
      </c>
    </row>
    <row r="185" spans="1:16" x14ac:dyDescent="0.2">
      <c r="A185">
        <v>58</v>
      </c>
      <c r="B185" t="str">
        <f t="shared" si="4"/>
        <v>50-59</v>
      </c>
      <c r="C185" t="s">
        <v>15</v>
      </c>
      <c r="D185" t="s">
        <v>19</v>
      </c>
      <c r="E185">
        <v>112</v>
      </c>
      <c r="F185">
        <v>230</v>
      </c>
      <c r="G185" t="s">
        <v>25</v>
      </c>
      <c r="H185" t="s">
        <v>27</v>
      </c>
      <c r="I185">
        <v>165</v>
      </c>
      <c r="J185" t="s">
        <v>25</v>
      </c>
      <c r="K185">
        <v>2.5</v>
      </c>
      <c r="L185">
        <v>1</v>
      </c>
      <c r="M185">
        <v>1</v>
      </c>
      <c r="N185" t="s">
        <v>37</v>
      </c>
      <c r="O185">
        <v>0</v>
      </c>
      <c r="P185" t="str">
        <f t="shared" si="5"/>
        <v>No</v>
      </c>
    </row>
    <row r="186" spans="1:16" x14ac:dyDescent="0.2">
      <c r="A186">
        <v>50</v>
      </c>
      <c r="B186" t="str">
        <f t="shared" si="4"/>
        <v>50-59</v>
      </c>
      <c r="C186" t="s">
        <v>15</v>
      </c>
      <c r="D186" t="s">
        <v>17</v>
      </c>
      <c r="E186">
        <v>150</v>
      </c>
      <c r="F186">
        <v>243</v>
      </c>
      <c r="G186" t="s">
        <v>25</v>
      </c>
      <c r="H186" t="s">
        <v>27</v>
      </c>
      <c r="I186">
        <v>128</v>
      </c>
      <c r="J186" t="s">
        <v>25</v>
      </c>
      <c r="K186">
        <v>2.6</v>
      </c>
      <c r="L186">
        <v>1</v>
      </c>
      <c r="M186">
        <v>0</v>
      </c>
      <c r="N186" t="s">
        <v>37</v>
      </c>
      <c r="O186">
        <v>0</v>
      </c>
      <c r="P186" t="str">
        <f t="shared" si="5"/>
        <v>No</v>
      </c>
    </row>
    <row r="187" spans="1:16" x14ac:dyDescent="0.2">
      <c r="A187">
        <v>44</v>
      </c>
      <c r="B187" t="str">
        <f t="shared" si="4"/>
        <v>40-49</v>
      </c>
      <c r="C187" t="s">
        <v>15</v>
      </c>
      <c r="D187" t="s">
        <v>17</v>
      </c>
      <c r="E187">
        <v>112</v>
      </c>
      <c r="F187">
        <v>290</v>
      </c>
      <c r="G187" t="s">
        <v>25</v>
      </c>
      <c r="H187" t="s">
        <v>27</v>
      </c>
      <c r="I187">
        <v>153</v>
      </c>
      <c r="J187" t="s">
        <v>25</v>
      </c>
      <c r="K187">
        <v>0</v>
      </c>
      <c r="L187">
        <v>2</v>
      </c>
      <c r="M187">
        <v>1</v>
      </c>
      <c r="N187" t="s">
        <v>36</v>
      </c>
      <c r="O187">
        <v>0</v>
      </c>
      <c r="P187" t="str">
        <f t="shared" si="5"/>
        <v>No</v>
      </c>
    </row>
    <row r="188" spans="1:16" x14ac:dyDescent="0.2">
      <c r="A188">
        <v>60</v>
      </c>
      <c r="B188" t="str">
        <f t="shared" si="4"/>
        <v>60-69</v>
      </c>
      <c r="C188" t="s">
        <v>15</v>
      </c>
      <c r="D188" t="s">
        <v>17</v>
      </c>
      <c r="E188">
        <v>130</v>
      </c>
      <c r="F188">
        <v>253</v>
      </c>
      <c r="G188" t="s">
        <v>25</v>
      </c>
      <c r="H188" t="s">
        <v>28</v>
      </c>
      <c r="I188">
        <v>144</v>
      </c>
      <c r="J188" t="s">
        <v>24</v>
      </c>
      <c r="K188">
        <v>1.4</v>
      </c>
      <c r="L188">
        <v>2</v>
      </c>
      <c r="M188">
        <v>1</v>
      </c>
      <c r="N188" t="s">
        <v>37</v>
      </c>
      <c r="O188">
        <v>0</v>
      </c>
      <c r="P188" t="str">
        <f t="shared" si="5"/>
        <v>No</v>
      </c>
    </row>
    <row r="189" spans="1:16" x14ac:dyDescent="0.2">
      <c r="A189">
        <v>54</v>
      </c>
      <c r="B189" t="str">
        <f t="shared" si="4"/>
        <v>50-59</v>
      </c>
      <c r="C189" t="s">
        <v>15</v>
      </c>
      <c r="D189" t="s">
        <v>17</v>
      </c>
      <c r="E189">
        <v>124</v>
      </c>
      <c r="F189">
        <v>266</v>
      </c>
      <c r="G189" t="s">
        <v>25</v>
      </c>
      <c r="H189" t="s">
        <v>27</v>
      </c>
      <c r="I189">
        <v>109</v>
      </c>
      <c r="J189" t="s">
        <v>24</v>
      </c>
      <c r="K189">
        <v>2.2000000000000002</v>
      </c>
      <c r="L189">
        <v>1</v>
      </c>
      <c r="M189">
        <v>1</v>
      </c>
      <c r="N189" t="s">
        <v>37</v>
      </c>
      <c r="O189">
        <v>0</v>
      </c>
      <c r="P189" t="str">
        <f t="shared" si="5"/>
        <v>No</v>
      </c>
    </row>
    <row r="190" spans="1:16" x14ac:dyDescent="0.2">
      <c r="A190">
        <v>50</v>
      </c>
      <c r="B190" t="str">
        <f t="shared" si="4"/>
        <v>50-59</v>
      </c>
      <c r="C190" t="s">
        <v>15</v>
      </c>
      <c r="D190" t="s">
        <v>19</v>
      </c>
      <c r="E190">
        <v>140</v>
      </c>
      <c r="F190">
        <v>233</v>
      </c>
      <c r="G190" t="s">
        <v>25</v>
      </c>
      <c r="H190" t="s">
        <v>28</v>
      </c>
      <c r="I190">
        <v>163</v>
      </c>
      <c r="J190" t="s">
        <v>25</v>
      </c>
      <c r="K190">
        <v>0.6</v>
      </c>
      <c r="L190">
        <v>1</v>
      </c>
      <c r="M190">
        <v>1</v>
      </c>
      <c r="N190" t="s">
        <v>37</v>
      </c>
      <c r="O190">
        <v>0</v>
      </c>
      <c r="P190" t="str">
        <f t="shared" si="5"/>
        <v>No</v>
      </c>
    </row>
    <row r="191" spans="1:16" x14ac:dyDescent="0.2">
      <c r="A191">
        <v>41</v>
      </c>
      <c r="B191" t="str">
        <f t="shared" si="4"/>
        <v>40-49</v>
      </c>
      <c r="C191" t="s">
        <v>15</v>
      </c>
      <c r="D191" t="s">
        <v>17</v>
      </c>
      <c r="E191">
        <v>110</v>
      </c>
      <c r="F191">
        <v>172</v>
      </c>
      <c r="G191" t="s">
        <v>25</v>
      </c>
      <c r="H191" t="s">
        <v>27</v>
      </c>
      <c r="I191">
        <v>158</v>
      </c>
      <c r="J191" t="s">
        <v>25</v>
      </c>
      <c r="K191">
        <v>0</v>
      </c>
      <c r="L191">
        <v>2</v>
      </c>
      <c r="M191">
        <v>0</v>
      </c>
      <c r="N191" t="s">
        <v>37</v>
      </c>
      <c r="O191">
        <v>0</v>
      </c>
      <c r="P191" t="str">
        <f t="shared" si="5"/>
        <v>No</v>
      </c>
    </row>
    <row r="192" spans="1:16" x14ac:dyDescent="0.2">
      <c r="A192">
        <v>51</v>
      </c>
      <c r="B192" t="str">
        <f t="shared" si="4"/>
        <v>50-59</v>
      </c>
      <c r="C192" t="s">
        <v>16</v>
      </c>
      <c r="D192" t="s">
        <v>17</v>
      </c>
      <c r="E192">
        <v>130</v>
      </c>
      <c r="F192">
        <v>305</v>
      </c>
      <c r="G192" t="s">
        <v>25</v>
      </c>
      <c r="H192" t="s">
        <v>28</v>
      </c>
      <c r="I192">
        <v>142</v>
      </c>
      <c r="J192" t="s">
        <v>24</v>
      </c>
      <c r="K192">
        <v>1.2</v>
      </c>
      <c r="L192">
        <v>1</v>
      </c>
      <c r="M192">
        <v>0</v>
      </c>
      <c r="N192" t="s">
        <v>37</v>
      </c>
      <c r="O192">
        <v>0</v>
      </c>
      <c r="P192" t="str">
        <f t="shared" si="5"/>
        <v>No</v>
      </c>
    </row>
    <row r="193" spans="1:16" x14ac:dyDescent="0.2">
      <c r="A193">
        <v>58</v>
      </c>
      <c r="B193" t="str">
        <f t="shared" si="4"/>
        <v>50-59</v>
      </c>
      <c r="C193" t="s">
        <v>15</v>
      </c>
      <c r="D193" t="s">
        <v>17</v>
      </c>
      <c r="E193">
        <v>128</v>
      </c>
      <c r="F193">
        <v>216</v>
      </c>
      <c r="G193" t="s">
        <v>25</v>
      </c>
      <c r="H193" t="s">
        <v>27</v>
      </c>
      <c r="I193">
        <v>131</v>
      </c>
      <c r="J193" t="s">
        <v>24</v>
      </c>
      <c r="K193">
        <v>2.2000000000000002</v>
      </c>
      <c r="L193">
        <v>1</v>
      </c>
      <c r="M193">
        <v>3</v>
      </c>
      <c r="N193" t="s">
        <v>37</v>
      </c>
      <c r="O193">
        <v>0</v>
      </c>
      <c r="P193" t="str">
        <f t="shared" si="5"/>
        <v>No</v>
      </c>
    </row>
    <row r="194" spans="1:16" x14ac:dyDescent="0.2">
      <c r="A194">
        <v>54</v>
      </c>
      <c r="B194" t="str">
        <f t="shared" si="4"/>
        <v>50-59</v>
      </c>
      <c r="C194" t="s">
        <v>15</v>
      </c>
      <c r="D194" t="s">
        <v>17</v>
      </c>
      <c r="E194">
        <v>120</v>
      </c>
      <c r="F194">
        <v>188</v>
      </c>
      <c r="G194" t="s">
        <v>25</v>
      </c>
      <c r="H194" t="s">
        <v>28</v>
      </c>
      <c r="I194">
        <v>113</v>
      </c>
      <c r="J194" t="s">
        <v>25</v>
      </c>
      <c r="K194">
        <v>1.4</v>
      </c>
      <c r="L194">
        <v>1</v>
      </c>
      <c r="M194">
        <v>1</v>
      </c>
      <c r="N194" t="s">
        <v>37</v>
      </c>
      <c r="O194">
        <v>0</v>
      </c>
      <c r="P194" t="str">
        <f t="shared" si="5"/>
        <v>No</v>
      </c>
    </row>
    <row r="195" spans="1:16" x14ac:dyDescent="0.2">
      <c r="A195">
        <v>60</v>
      </c>
      <c r="B195" t="str">
        <f t="shared" ref="B195:B258" si="6">IF(AND(A195&lt;80,A195&gt;=70),"70-79",IF(AND(A195&lt;70,A195&gt;=60),"60-69",IF(AND(A195&lt;60,A195&gt;=50),"50-59",IF(AND(A195&lt;50,A195&gt;=40),"40-49",IF(AND(A195&lt;40,A195&gt;=30),"30-39",IF(AND(A195&lt;30,A195&gt;=20),"20-29","INVALID"))))))</f>
        <v>60-69</v>
      </c>
      <c r="C195" t="s">
        <v>15</v>
      </c>
      <c r="D195" t="s">
        <v>17</v>
      </c>
      <c r="E195">
        <v>145</v>
      </c>
      <c r="F195">
        <v>282</v>
      </c>
      <c r="G195" t="s">
        <v>25</v>
      </c>
      <c r="H195" t="s">
        <v>27</v>
      </c>
      <c r="I195">
        <v>142</v>
      </c>
      <c r="J195" t="s">
        <v>24</v>
      </c>
      <c r="K195">
        <v>2.8</v>
      </c>
      <c r="L195">
        <v>1</v>
      </c>
      <c r="M195">
        <v>2</v>
      </c>
      <c r="N195" t="s">
        <v>37</v>
      </c>
      <c r="O195">
        <v>0</v>
      </c>
      <c r="P195" t="str">
        <f t="shared" ref="P195:P258" si="7">IF(O195=1,"Yes","No")</f>
        <v>No</v>
      </c>
    </row>
    <row r="196" spans="1:16" x14ac:dyDescent="0.2">
      <c r="A196">
        <v>60</v>
      </c>
      <c r="B196" t="str">
        <f t="shared" si="6"/>
        <v>60-69</v>
      </c>
      <c r="C196" t="s">
        <v>15</v>
      </c>
      <c r="D196" t="s">
        <v>19</v>
      </c>
      <c r="E196">
        <v>140</v>
      </c>
      <c r="F196">
        <v>185</v>
      </c>
      <c r="G196" t="s">
        <v>25</v>
      </c>
      <c r="H196" t="s">
        <v>27</v>
      </c>
      <c r="I196">
        <v>155</v>
      </c>
      <c r="J196" t="s">
        <v>25</v>
      </c>
      <c r="K196">
        <v>3</v>
      </c>
      <c r="L196">
        <v>1</v>
      </c>
      <c r="M196">
        <v>0</v>
      </c>
      <c r="N196" t="s">
        <v>36</v>
      </c>
      <c r="O196">
        <v>0</v>
      </c>
      <c r="P196" t="str">
        <f t="shared" si="7"/>
        <v>No</v>
      </c>
    </row>
    <row r="197" spans="1:16" x14ac:dyDescent="0.2">
      <c r="A197">
        <v>59</v>
      </c>
      <c r="B197" t="str">
        <f t="shared" si="6"/>
        <v>50-59</v>
      </c>
      <c r="C197" t="s">
        <v>15</v>
      </c>
      <c r="D197" t="s">
        <v>17</v>
      </c>
      <c r="E197">
        <v>170</v>
      </c>
      <c r="F197">
        <v>326</v>
      </c>
      <c r="G197" t="s">
        <v>25</v>
      </c>
      <c r="H197" t="s">
        <v>27</v>
      </c>
      <c r="I197">
        <v>140</v>
      </c>
      <c r="J197" t="s">
        <v>24</v>
      </c>
      <c r="K197">
        <v>3.4</v>
      </c>
      <c r="L197">
        <v>0</v>
      </c>
      <c r="M197">
        <v>0</v>
      </c>
      <c r="N197" t="s">
        <v>37</v>
      </c>
      <c r="O197">
        <v>0</v>
      </c>
      <c r="P197" t="str">
        <f t="shared" si="7"/>
        <v>No</v>
      </c>
    </row>
    <row r="198" spans="1:16" x14ac:dyDescent="0.2">
      <c r="A198">
        <v>46</v>
      </c>
      <c r="B198" t="str">
        <f t="shared" si="6"/>
        <v>40-49</v>
      </c>
      <c r="C198" t="s">
        <v>15</v>
      </c>
      <c r="D198" t="s">
        <v>19</v>
      </c>
      <c r="E198">
        <v>150</v>
      </c>
      <c r="F198">
        <v>231</v>
      </c>
      <c r="G198" t="s">
        <v>25</v>
      </c>
      <c r="H198" t="s">
        <v>28</v>
      </c>
      <c r="I198">
        <v>147</v>
      </c>
      <c r="J198" t="s">
        <v>25</v>
      </c>
      <c r="K198">
        <v>3.6</v>
      </c>
      <c r="L198">
        <v>1</v>
      </c>
      <c r="M198">
        <v>0</v>
      </c>
      <c r="N198" t="s">
        <v>36</v>
      </c>
      <c r="O198">
        <v>0</v>
      </c>
      <c r="P198" t="str">
        <f t="shared" si="7"/>
        <v>No</v>
      </c>
    </row>
    <row r="199" spans="1:16" x14ac:dyDescent="0.2">
      <c r="A199">
        <v>67</v>
      </c>
      <c r="B199" t="str">
        <f t="shared" si="6"/>
        <v>60-69</v>
      </c>
      <c r="C199" t="s">
        <v>15</v>
      </c>
      <c r="D199" t="s">
        <v>17</v>
      </c>
      <c r="E199">
        <v>125</v>
      </c>
      <c r="F199">
        <v>254</v>
      </c>
      <c r="G199" t="s">
        <v>24</v>
      </c>
      <c r="H199" t="s">
        <v>28</v>
      </c>
      <c r="I199">
        <v>163</v>
      </c>
      <c r="J199" t="s">
        <v>25</v>
      </c>
      <c r="K199">
        <v>0.2</v>
      </c>
      <c r="L199">
        <v>1</v>
      </c>
      <c r="M199">
        <v>2</v>
      </c>
      <c r="N199" t="s">
        <v>37</v>
      </c>
      <c r="O199">
        <v>0</v>
      </c>
      <c r="P199" t="str">
        <f t="shared" si="7"/>
        <v>No</v>
      </c>
    </row>
    <row r="200" spans="1:16" x14ac:dyDescent="0.2">
      <c r="A200">
        <v>62</v>
      </c>
      <c r="B200" t="str">
        <f t="shared" si="6"/>
        <v>60-69</v>
      </c>
      <c r="C200" t="s">
        <v>15</v>
      </c>
      <c r="D200" t="s">
        <v>17</v>
      </c>
      <c r="E200">
        <v>120</v>
      </c>
      <c r="F200">
        <v>267</v>
      </c>
      <c r="G200" t="s">
        <v>25</v>
      </c>
      <c r="H200" t="s">
        <v>28</v>
      </c>
      <c r="I200">
        <v>99</v>
      </c>
      <c r="J200" t="s">
        <v>24</v>
      </c>
      <c r="K200">
        <v>1.8</v>
      </c>
      <c r="L200">
        <v>1</v>
      </c>
      <c r="M200">
        <v>2</v>
      </c>
      <c r="N200" t="s">
        <v>37</v>
      </c>
      <c r="O200">
        <v>0</v>
      </c>
      <c r="P200" t="str">
        <f t="shared" si="7"/>
        <v>No</v>
      </c>
    </row>
    <row r="201" spans="1:16" x14ac:dyDescent="0.2">
      <c r="A201">
        <v>65</v>
      </c>
      <c r="B201" t="str">
        <f t="shared" si="6"/>
        <v>60-69</v>
      </c>
      <c r="C201" t="s">
        <v>15</v>
      </c>
      <c r="D201" t="s">
        <v>17</v>
      </c>
      <c r="E201">
        <v>110</v>
      </c>
      <c r="F201">
        <v>248</v>
      </c>
      <c r="G201" t="s">
        <v>25</v>
      </c>
      <c r="H201" t="s">
        <v>27</v>
      </c>
      <c r="I201">
        <v>158</v>
      </c>
      <c r="J201" t="s">
        <v>25</v>
      </c>
      <c r="K201">
        <v>0.6</v>
      </c>
      <c r="L201">
        <v>2</v>
      </c>
      <c r="M201">
        <v>2</v>
      </c>
      <c r="N201" t="s">
        <v>27</v>
      </c>
      <c r="O201">
        <v>0</v>
      </c>
      <c r="P201" t="str">
        <f t="shared" si="7"/>
        <v>No</v>
      </c>
    </row>
    <row r="202" spans="1:16" x14ac:dyDescent="0.2">
      <c r="A202">
        <v>44</v>
      </c>
      <c r="B202" t="str">
        <f t="shared" si="6"/>
        <v>40-49</v>
      </c>
      <c r="C202" t="s">
        <v>15</v>
      </c>
      <c r="D202" t="s">
        <v>17</v>
      </c>
      <c r="E202">
        <v>110</v>
      </c>
      <c r="F202">
        <v>197</v>
      </c>
      <c r="G202" t="s">
        <v>25</v>
      </c>
      <c r="H202" t="s">
        <v>27</v>
      </c>
      <c r="I202">
        <v>177</v>
      </c>
      <c r="J202" t="s">
        <v>25</v>
      </c>
      <c r="K202">
        <v>0</v>
      </c>
      <c r="L202">
        <v>2</v>
      </c>
      <c r="M202">
        <v>1</v>
      </c>
      <c r="N202" t="s">
        <v>36</v>
      </c>
      <c r="O202">
        <v>0</v>
      </c>
      <c r="P202" t="str">
        <f t="shared" si="7"/>
        <v>No</v>
      </c>
    </row>
    <row r="203" spans="1:16" x14ac:dyDescent="0.2">
      <c r="A203">
        <v>60</v>
      </c>
      <c r="B203" t="str">
        <f t="shared" si="6"/>
        <v>60-69</v>
      </c>
      <c r="C203" t="s">
        <v>15</v>
      </c>
      <c r="D203" t="s">
        <v>17</v>
      </c>
      <c r="E203">
        <v>125</v>
      </c>
      <c r="F203">
        <v>258</v>
      </c>
      <c r="G203" t="s">
        <v>25</v>
      </c>
      <c r="H203" t="s">
        <v>27</v>
      </c>
      <c r="I203">
        <v>141</v>
      </c>
      <c r="J203" t="s">
        <v>24</v>
      </c>
      <c r="K203">
        <v>2.8</v>
      </c>
      <c r="L203">
        <v>1</v>
      </c>
      <c r="M203">
        <v>1</v>
      </c>
      <c r="N203" t="s">
        <v>37</v>
      </c>
      <c r="O203">
        <v>0</v>
      </c>
      <c r="P203" t="str">
        <f t="shared" si="7"/>
        <v>No</v>
      </c>
    </row>
    <row r="204" spans="1:16" x14ac:dyDescent="0.2">
      <c r="A204">
        <v>58</v>
      </c>
      <c r="B204" t="str">
        <f t="shared" si="6"/>
        <v>50-59</v>
      </c>
      <c r="C204" t="s">
        <v>15</v>
      </c>
      <c r="D204" t="s">
        <v>17</v>
      </c>
      <c r="E204">
        <v>150</v>
      </c>
      <c r="F204">
        <v>270</v>
      </c>
      <c r="G204" t="s">
        <v>25</v>
      </c>
      <c r="H204" t="s">
        <v>27</v>
      </c>
      <c r="I204">
        <v>111</v>
      </c>
      <c r="J204" t="s">
        <v>24</v>
      </c>
      <c r="K204">
        <v>0.8</v>
      </c>
      <c r="L204">
        <v>2</v>
      </c>
      <c r="M204">
        <v>0</v>
      </c>
      <c r="N204" t="s">
        <v>37</v>
      </c>
      <c r="O204">
        <v>0</v>
      </c>
      <c r="P204" t="str">
        <f t="shared" si="7"/>
        <v>No</v>
      </c>
    </row>
    <row r="205" spans="1:16" x14ac:dyDescent="0.2">
      <c r="A205">
        <v>68</v>
      </c>
      <c r="B205" t="str">
        <f t="shared" si="6"/>
        <v>60-69</v>
      </c>
      <c r="C205" t="s">
        <v>15</v>
      </c>
      <c r="D205" t="s">
        <v>19</v>
      </c>
      <c r="E205">
        <v>180</v>
      </c>
      <c r="F205">
        <v>274</v>
      </c>
      <c r="G205" t="s">
        <v>24</v>
      </c>
      <c r="H205" t="s">
        <v>27</v>
      </c>
      <c r="I205">
        <v>150</v>
      </c>
      <c r="J205" t="s">
        <v>24</v>
      </c>
      <c r="K205">
        <v>1.6</v>
      </c>
      <c r="L205">
        <v>1</v>
      </c>
      <c r="M205">
        <v>0</v>
      </c>
      <c r="N205" t="s">
        <v>37</v>
      </c>
      <c r="O205">
        <v>0</v>
      </c>
      <c r="P205" t="str">
        <f t="shared" si="7"/>
        <v>No</v>
      </c>
    </row>
    <row r="206" spans="1:16" x14ac:dyDescent="0.2">
      <c r="A206">
        <v>62</v>
      </c>
      <c r="B206" t="str">
        <f t="shared" si="6"/>
        <v>60-69</v>
      </c>
      <c r="C206" t="s">
        <v>16</v>
      </c>
      <c r="D206" t="s">
        <v>17</v>
      </c>
      <c r="E206">
        <v>160</v>
      </c>
      <c r="F206">
        <v>164</v>
      </c>
      <c r="G206" t="s">
        <v>25</v>
      </c>
      <c r="H206" t="s">
        <v>27</v>
      </c>
      <c r="I206">
        <v>145</v>
      </c>
      <c r="J206" t="s">
        <v>25</v>
      </c>
      <c r="K206">
        <v>6.2</v>
      </c>
      <c r="L206">
        <v>0</v>
      </c>
      <c r="M206">
        <v>3</v>
      </c>
      <c r="N206" t="s">
        <v>37</v>
      </c>
      <c r="O206">
        <v>0</v>
      </c>
      <c r="P206" t="str">
        <f t="shared" si="7"/>
        <v>No</v>
      </c>
    </row>
    <row r="207" spans="1:16" x14ac:dyDescent="0.2">
      <c r="A207">
        <v>52</v>
      </c>
      <c r="B207" t="str">
        <f t="shared" si="6"/>
        <v>50-59</v>
      </c>
      <c r="C207" t="s">
        <v>15</v>
      </c>
      <c r="D207" t="s">
        <v>17</v>
      </c>
      <c r="E207">
        <v>128</v>
      </c>
      <c r="F207">
        <v>255</v>
      </c>
      <c r="G207" t="s">
        <v>25</v>
      </c>
      <c r="H207" t="s">
        <v>28</v>
      </c>
      <c r="I207">
        <v>161</v>
      </c>
      <c r="J207" t="s">
        <v>24</v>
      </c>
      <c r="K207">
        <v>0</v>
      </c>
      <c r="L207">
        <v>2</v>
      </c>
      <c r="M207">
        <v>1</v>
      </c>
      <c r="N207" t="s">
        <v>37</v>
      </c>
      <c r="O207">
        <v>0</v>
      </c>
      <c r="P207" t="str">
        <f t="shared" si="7"/>
        <v>No</v>
      </c>
    </row>
    <row r="208" spans="1:16" x14ac:dyDescent="0.2">
      <c r="A208">
        <v>59</v>
      </c>
      <c r="B208" t="str">
        <f t="shared" si="6"/>
        <v>50-59</v>
      </c>
      <c r="C208" t="s">
        <v>15</v>
      </c>
      <c r="D208" t="s">
        <v>17</v>
      </c>
      <c r="E208">
        <v>110</v>
      </c>
      <c r="F208">
        <v>239</v>
      </c>
      <c r="G208" t="s">
        <v>25</v>
      </c>
      <c r="H208" t="s">
        <v>27</v>
      </c>
      <c r="I208">
        <v>142</v>
      </c>
      <c r="J208" t="s">
        <v>24</v>
      </c>
      <c r="K208">
        <v>1.2</v>
      </c>
      <c r="L208">
        <v>1</v>
      </c>
      <c r="M208">
        <v>1</v>
      </c>
      <c r="N208" t="s">
        <v>37</v>
      </c>
      <c r="O208">
        <v>0</v>
      </c>
      <c r="P208" t="str">
        <f t="shared" si="7"/>
        <v>No</v>
      </c>
    </row>
    <row r="209" spans="1:16" x14ac:dyDescent="0.2">
      <c r="A209">
        <v>60</v>
      </c>
      <c r="B209" t="str">
        <f t="shared" si="6"/>
        <v>60-69</v>
      </c>
      <c r="C209" t="s">
        <v>16</v>
      </c>
      <c r="D209" t="s">
        <v>17</v>
      </c>
      <c r="E209">
        <v>150</v>
      </c>
      <c r="F209">
        <v>258</v>
      </c>
      <c r="G209" t="s">
        <v>25</v>
      </c>
      <c r="H209" t="s">
        <v>27</v>
      </c>
      <c r="I209">
        <v>157</v>
      </c>
      <c r="J209" t="s">
        <v>25</v>
      </c>
      <c r="K209">
        <v>2.6</v>
      </c>
      <c r="L209">
        <v>1</v>
      </c>
      <c r="M209">
        <v>2</v>
      </c>
      <c r="N209" t="s">
        <v>37</v>
      </c>
      <c r="O209">
        <v>0</v>
      </c>
      <c r="P209" t="str">
        <f t="shared" si="7"/>
        <v>No</v>
      </c>
    </row>
    <row r="210" spans="1:16" x14ac:dyDescent="0.2">
      <c r="A210">
        <v>49</v>
      </c>
      <c r="B210" t="str">
        <f t="shared" si="6"/>
        <v>40-49</v>
      </c>
      <c r="C210" t="s">
        <v>15</v>
      </c>
      <c r="D210" t="s">
        <v>19</v>
      </c>
      <c r="E210">
        <v>120</v>
      </c>
      <c r="F210">
        <v>188</v>
      </c>
      <c r="G210" t="s">
        <v>25</v>
      </c>
      <c r="H210" t="s">
        <v>28</v>
      </c>
      <c r="I210">
        <v>139</v>
      </c>
      <c r="J210" t="s">
        <v>25</v>
      </c>
      <c r="K210">
        <v>2</v>
      </c>
      <c r="L210">
        <v>1</v>
      </c>
      <c r="M210">
        <v>3</v>
      </c>
      <c r="N210" t="s">
        <v>37</v>
      </c>
      <c r="O210">
        <v>0</v>
      </c>
      <c r="P210" t="str">
        <f t="shared" si="7"/>
        <v>No</v>
      </c>
    </row>
    <row r="211" spans="1:16" x14ac:dyDescent="0.2">
      <c r="A211">
        <v>59</v>
      </c>
      <c r="B211" t="str">
        <f t="shared" si="6"/>
        <v>50-59</v>
      </c>
      <c r="C211" t="s">
        <v>15</v>
      </c>
      <c r="D211" t="s">
        <v>17</v>
      </c>
      <c r="E211">
        <v>140</v>
      </c>
      <c r="F211">
        <v>177</v>
      </c>
      <c r="G211" t="s">
        <v>25</v>
      </c>
      <c r="H211" t="s">
        <v>28</v>
      </c>
      <c r="I211">
        <v>162</v>
      </c>
      <c r="J211" t="s">
        <v>24</v>
      </c>
      <c r="K211">
        <v>0</v>
      </c>
      <c r="L211">
        <v>2</v>
      </c>
      <c r="M211">
        <v>1</v>
      </c>
      <c r="N211" t="s">
        <v>37</v>
      </c>
      <c r="O211">
        <v>0</v>
      </c>
      <c r="P211" t="str">
        <f t="shared" si="7"/>
        <v>No</v>
      </c>
    </row>
    <row r="212" spans="1:16" x14ac:dyDescent="0.2">
      <c r="A212">
        <v>57</v>
      </c>
      <c r="B212" t="str">
        <f t="shared" si="6"/>
        <v>50-59</v>
      </c>
      <c r="C212" t="s">
        <v>15</v>
      </c>
      <c r="D212" t="s">
        <v>19</v>
      </c>
      <c r="E212">
        <v>128</v>
      </c>
      <c r="F212">
        <v>229</v>
      </c>
      <c r="G212" t="s">
        <v>25</v>
      </c>
      <c r="H212" t="s">
        <v>27</v>
      </c>
      <c r="I212">
        <v>150</v>
      </c>
      <c r="J212" t="s">
        <v>25</v>
      </c>
      <c r="K212">
        <v>0.4</v>
      </c>
      <c r="L212">
        <v>1</v>
      </c>
      <c r="M212">
        <v>1</v>
      </c>
      <c r="N212" t="s">
        <v>37</v>
      </c>
      <c r="O212">
        <v>0</v>
      </c>
      <c r="P212" t="str">
        <f t="shared" si="7"/>
        <v>No</v>
      </c>
    </row>
    <row r="213" spans="1:16" x14ac:dyDescent="0.2">
      <c r="A213">
        <v>61</v>
      </c>
      <c r="B213" t="str">
        <f t="shared" si="6"/>
        <v>60-69</v>
      </c>
      <c r="C213" t="s">
        <v>15</v>
      </c>
      <c r="D213" t="s">
        <v>17</v>
      </c>
      <c r="E213">
        <v>120</v>
      </c>
      <c r="F213">
        <v>260</v>
      </c>
      <c r="G213" t="s">
        <v>25</v>
      </c>
      <c r="H213" t="s">
        <v>28</v>
      </c>
      <c r="I213">
        <v>140</v>
      </c>
      <c r="J213" t="s">
        <v>24</v>
      </c>
      <c r="K213">
        <v>3.6</v>
      </c>
      <c r="L213">
        <v>1</v>
      </c>
      <c r="M213">
        <v>1</v>
      </c>
      <c r="N213" t="s">
        <v>37</v>
      </c>
      <c r="O213">
        <v>0</v>
      </c>
      <c r="P213" t="str">
        <f t="shared" si="7"/>
        <v>No</v>
      </c>
    </row>
    <row r="214" spans="1:16" x14ac:dyDescent="0.2">
      <c r="A214">
        <v>39</v>
      </c>
      <c r="B214" t="str">
        <f t="shared" si="6"/>
        <v>30-39</v>
      </c>
      <c r="C214" t="s">
        <v>15</v>
      </c>
      <c r="D214" t="s">
        <v>17</v>
      </c>
      <c r="E214">
        <v>118</v>
      </c>
      <c r="F214">
        <v>219</v>
      </c>
      <c r="G214" t="s">
        <v>25</v>
      </c>
      <c r="H214" t="s">
        <v>28</v>
      </c>
      <c r="I214">
        <v>140</v>
      </c>
      <c r="J214" t="s">
        <v>25</v>
      </c>
      <c r="K214">
        <v>1.2</v>
      </c>
      <c r="L214">
        <v>1</v>
      </c>
      <c r="M214">
        <v>0</v>
      </c>
      <c r="N214" t="s">
        <v>37</v>
      </c>
      <c r="O214">
        <v>0</v>
      </c>
      <c r="P214" t="str">
        <f t="shared" si="7"/>
        <v>No</v>
      </c>
    </row>
    <row r="215" spans="1:16" x14ac:dyDescent="0.2">
      <c r="A215">
        <v>61</v>
      </c>
      <c r="B215" t="str">
        <f t="shared" si="6"/>
        <v>60-69</v>
      </c>
      <c r="C215" t="s">
        <v>16</v>
      </c>
      <c r="D215" t="s">
        <v>17</v>
      </c>
      <c r="E215">
        <v>145</v>
      </c>
      <c r="F215">
        <v>307</v>
      </c>
      <c r="G215" t="s">
        <v>25</v>
      </c>
      <c r="H215" t="s">
        <v>27</v>
      </c>
      <c r="I215">
        <v>146</v>
      </c>
      <c r="J215" t="s">
        <v>24</v>
      </c>
      <c r="K215">
        <v>1</v>
      </c>
      <c r="L215">
        <v>1</v>
      </c>
      <c r="M215">
        <v>0</v>
      </c>
      <c r="N215" t="s">
        <v>37</v>
      </c>
      <c r="O215">
        <v>0</v>
      </c>
      <c r="P215" t="str">
        <f t="shared" si="7"/>
        <v>No</v>
      </c>
    </row>
    <row r="216" spans="1:16" x14ac:dyDescent="0.2">
      <c r="A216">
        <v>56</v>
      </c>
      <c r="B216" t="str">
        <f t="shared" si="6"/>
        <v>50-59</v>
      </c>
      <c r="C216" t="s">
        <v>15</v>
      </c>
      <c r="D216" t="s">
        <v>17</v>
      </c>
      <c r="E216">
        <v>125</v>
      </c>
      <c r="F216">
        <v>249</v>
      </c>
      <c r="G216" t="s">
        <v>24</v>
      </c>
      <c r="H216" t="s">
        <v>27</v>
      </c>
      <c r="I216">
        <v>144</v>
      </c>
      <c r="J216" t="s">
        <v>24</v>
      </c>
      <c r="K216">
        <v>1.2</v>
      </c>
      <c r="L216">
        <v>1</v>
      </c>
      <c r="M216">
        <v>1</v>
      </c>
      <c r="N216" t="s">
        <v>36</v>
      </c>
      <c r="O216">
        <v>0</v>
      </c>
      <c r="P216" t="str">
        <f t="shared" si="7"/>
        <v>No</v>
      </c>
    </row>
    <row r="217" spans="1:16" x14ac:dyDescent="0.2">
      <c r="A217">
        <v>43</v>
      </c>
      <c r="B217" t="str">
        <f t="shared" si="6"/>
        <v>40-49</v>
      </c>
      <c r="C217" t="s">
        <v>16</v>
      </c>
      <c r="D217" t="s">
        <v>17</v>
      </c>
      <c r="E217">
        <v>132</v>
      </c>
      <c r="F217">
        <v>341</v>
      </c>
      <c r="G217" t="s">
        <v>24</v>
      </c>
      <c r="H217" t="s">
        <v>27</v>
      </c>
      <c r="I217">
        <v>136</v>
      </c>
      <c r="J217" t="s">
        <v>24</v>
      </c>
      <c r="K217">
        <v>3</v>
      </c>
      <c r="L217">
        <v>1</v>
      </c>
      <c r="M217">
        <v>0</v>
      </c>
      <c r="N217" t="s">
        <v>37</v>
      </c>
      <c r="O217">
        <v>0</v>
      </c>
      <c r="P217" t="str">
        <f t="shared" si="7"/>
        <v>No</v>
      </c>
    </row>
    <row r="218" spans="1:16" x14ac:dyDescent="0.2">
      <c r="A218">
        <v>62</v>
      </c>
      <c r="B218" t="str">
        <f t="shared" si="6"/>
        <v>60-69</v>
      </c>
      <c r="C218" t="s">
        <v>16</v>
      </c>
      <c r="D218" t="s">
        <v>19</v>
      </c>
      <c r="E218">
        <v>130</v>
      </c>
      <c r="F218">
        <v>263</v>
      </c>
      <c r="G218" t="s">
        <v>25</v>
      </c>
      <c r="H218" t="s">
        <v>28</v>
      </c>
      <c r="I218">
        <v>97</v>
      </c>
      <c r="J218" t="s">
        <v>25</v>
      </c>
      <c r="K218">
        <v>1.2</v>
      </c>
      <c r="L218">
        <v>1</v>
      </c>
      <c r="M218">
        <v>1</v>
      </c>
      <c r="N218" t="s">
        <v>37</v>
      </c>
      <c r="O218">
        <v>0</v>
      </c>
      <c r="P218" t="str">
        <f t="shared" si="7"/>
        <v>No</v>
      </c>
    </row>
    <row r="219" spans="1:16" x14ac:dyDescent="0.2">
      <c r="A219">
        <v>63</v>
      </c>
      <c r="B219" t="str">
        <f t="shared" si="6"/>
        <v>60-69</v>
      </c>
      <c r="C219" t="s">
        <v>15</v>
      </c>
      <c r="D219" t="s">
        <v>17</v>
      </c>
      <c r="E219">
        <v>130</v>
      </c>
      <c r="F219">
        <v>330</v>
      </c>
      <c r="G219" t="s">
        <v>24</v>
      </c>
      <c r="H219" t="s">
        <v>27</v>
      </c>
      <c r="I219">
        <v>132</v>
      </c>
      <c r="J219" t="s">
        <v>24</v>
      </c>
      <c r="K219">
        <v>1.8</v>
      </c>
      <c r="L219">
        <v>2</v>
      </c>
      <c r="M219">
        <v>3</v>
      </c>
      <c r="N219" t="s">
        <v>37</v>
      </c>
      <c r="O219">
        <v>0</v>
      </c>
      <c r="P219" t="str">
        <f t="shared" si="7"/>
        <v>No</v>
      </c>
    </row>
    <row r="220" spans="1:16" x14ac:dyDescent="0.2">
      <c r="A220">
        <v>65</v>
      </c>
      <c r="B220" t="str">
        <f t="shared" si="6"/>
        <v>60-69</v>
      </c>
      <c r="C220" t="s">
        <v>15</v>
      </c>
      <c r="D220" t="s">
        <v>17</v>
      </c>
      <c r="E220">
        <v>135</v>
      </c>
      <c r="F220">
        <v>254</v>
      </c>
      <c r="G220" t="s">
        <v>25</v>
      </c>
      <c r="H220" t="s">
        <v>27</v>
      </c>
      <c r="I220">
        <v>127</v>
      </c>
      <c r="J220" t="s">
        <v>25</v>
      </c>
      <c r="K220">
        <v>2.8</v>
      </c>
      <c r="L220">
        <v>1</v>
      </c>
      <c r="M220">
        <v>1</v>
      </c>
      <c r="N220" t="s">
        <v>37</v>
      </c>
      <c r="O220">
        <v>0</v>
      </c>
      <c r="P220" t="str">
        <f t="shared" si="7"/>
        <v>No</v>
      </c>
    </row>
    <row r="221" spans="1:16" x14ac:dyDescent="0.2">
      <c r="A221">
        <v>48</v>
      </c>
      <c r="B221" t="str">
        <f t="shared" si="6"/>
        <v>40-49</v>
      </c>
      <c r="C221" t="s">
        <v>15</v>
      </c>
      <c r="D221" t="s">
        <v>17</v>
      </c>
      <c r="E221">
        <v>130</v>
      </c>
      <c r="F221">
        <v>256</v>
      </c>
      <c r="G221" t="s">
        <v>24</v>
      </c>
      <c r="H221" t="s">
        <v>27</v>
      </c>
      <c r="I221">
        <v>150</v>
      </c>
      <c r="J221" t="s">
        <v>24</v>
      </c>
      <c r="K221">
        <v>0</v>
      </c>
      <c r="L221">
        <v>2</v>
      </c>
      <c r="M221">
        <v>2</v>
      </c>
      <c r="N221" t="s">
        <v>37</v>
      </c>
      <c r="O221">
        <v>0</v>
      </c>
      <c r="P221" t="str">
        <f t="shared" si="7"/>
        <v>No</v>
      </c>
    </row>
    <row r="222" spans="1:16" x14ac:dyDescent="0.2">
      <c r="A222">
        <v>63</v>
      </c>
      <c r="B222" t="str">
        <f t="shared" si="6"/>
        <v>60-69</v>
      </c>
      <c r="C222" t="s">
        <v>16</v>
      </c>
      <c r="D222" t="s">
        <v>17</v>
      </c>
      <c r="E222">
        <v>150</v>
      </c>
      <c r="F222">
        <v>407</v>
      </c>
      <c r="G222" t="s">
        <v>25</v>
      </c>
      <c r="H222" t="s">
        <v>27</v>
      </c>
      <c r="I222">
        <v>154</v>
      </c>
      <c r="J222" t="s">
        <v>25</v>
      </c>
      <c r="K222">
        <v>4</v>
      </c>
      <c r="L222">
        <v>1</v>
      </c>
      <c r="M222">
        <v>3</v>
      </c>
      <c r="N222" t="s">
        <v>37</v>
      </c>
      <c r="O222">
        <v>0</v>
      </c>
      <c r="P222" t="str">
        <f t="shared" si="7"/>
        <v>No</v>
      </c>
    </row>
    <row r="223" spans="1:16" x14ac:dyDescent="0.2">
      <c r="A223">
        <v>55</v>
      </c>
      <c r="B223" t="str">
        <f t="shared" si="6"/>
        <v>50-59</v>
      </c>
      <c r="C223" t="s">
        <v>15</v>
      </c>
      <c r="D223" t="s">
        <v>17</v>
      </c>
      <c r="E223">
        <v>140</v>
      </c>
      <c r="F223">
        <v>217</v>
      </c>
      <c r="G223" t="s">
        <v>25</v>
      </c>
      <c r="H223" t="s">
        <v>28</v>
      </c>
      <c r="I223">
        <v>111</v>
      </c>
      <c r="J223" t="s">
        <v>24</v>
      </c>
      <c r="K223">
        <v>5.6</v>
      </c>
      <c r="L223">
        <v>0</v>
      </c>
      <c r="M223">
        <v>0</v>
      </c>
      <c r="N223" t="s">
        <v>37</v>
      </c>
      <c r="O223">
        <v>0</v>
      </c>
      <c r="P223" t="str">
        <f t="shared" si="7"/>
        <v>No</v>
      </c>
    </row>
    <row r="224" spans="1:16" x14ac:dyDescent="0.2">
      <c r="A224">
        <v>65</v>
      </c>
      <c r="B224" t="str">
        <f t="shared" si="6"/>
        <v>60-69</v>
      </c>
      <c r="C224" t="s">
        <v>15</v>
      </c>
      <c r="D224" t="s">
        <v>20</v>
      </c>
      <c r="E224">
        <v>138</v>
      </c>
      <c r="F224">
        <v>282</v>
      </c>
      <c r="G224" t="s">
        <v>24</v>
      </c>
      <c r="H224" t="s">
        <v>27</v>
      </c>
      <c r="I224">
        <v>174</v>
      </c>
      <c r="J224" t="s">
        <v>25</v>
      </c>
      <c r="K224">
        <v>1.4</v>
      </c>
      <c r="L224">
        <v>1</v>
      </c>
      <c r="M224">
        <v>1</v>
      </c>
      <c r="N224" t="s">
        <v>36</v>
      </c>
      <c r="O224">
        <v>0</v>
      </c>
      <c r="P224" t="str">
        <f t="shared" si="7"/>
        <v>No</v>
      </c>
    </row>
    <row r="225" spans="1:16" x14ac:dyDescent="0.2">
      <c r="A225">
        <v>56</v>
      </c>
      <c r="B225" t="str">
        <f t="shared" si="6"/>
        <v>50-59</v>
      </c>
      <c r="C225" t="s">
        <v>16</v>
      </c>
      <c r="D225" t="s">
        <v>17</v>
      </c>
      <c r="E225">
        <v>200</v>
      </c>
      <c r="F225">
        <v>288</v>
      </c>
      <c r="G225" t="s">
        <v>24</v>
      </c>
      <c r="H225" t="s">
        <v>27</v>
      </c>
      <c r="I225">
        <v>133</v>
      </c>
      <c r="J225" t="s">
        <v>24</v>
      </c>
      <c r="K225">
        <v>4</v>
      </c>
      <c r="L225">
        <v>0</v>
      </c>
      <c r="M225">
        <v>2</v>
      </c>
      <c r="N225" t="s">
        <v>37</v>
      </c>
      <c r="O225">
        <v>0</v>
      </c>
      <c r="P225" t="str">
        <f t="shared" si="7"/>
        <v>No</v>
      </c>
    </row>
    <row r="226" spans="1:16" x14ac:dyDescent="0.2">
      <c r="A226">
        <v>54</v>
      </c>
      <c r="B226" t="str">
        <f t="shared" si="6"/>
        <v>50-59</v>
      </c>
      <c r="C226" t="s">
        <v>15</v>
      </c>
      <c r="D226" t="s">
        <v>17</v>
      </c>
      <c r="E226">
        <v>110</v>
      </c>
      <c r="F226">
        <v>239</v>
      </c>
      <c r="G226" t="s">
        <v>25</v>
      </c>
      <c r="H226" t="s">
        <v>28</v>
      </c>
      <c r="I226">
        <v>126</v>
      </c>
      <c r="J226" t="s">
        <v>24</v>
      </c>
      <c r="K226">
        <v>2.8</v>
      </c>
      <c r="L226">
        <v>1</v>
      </c>
      <c r="M226">
        <v>1</v>
      </c>
      <c r="N226" t="s">
        <v>37</v>
      </c>
      <c r="O226">
        <v>0</v>
      </c>
      <c r="P226" t="str">
        <f t="shared" si="7"/>
        <v>No</v>
      </c>
    </row>
    <row r="227" spans="1:16" x14ac:dyDescent="0.2">
      <c r="A227">
        <v>70</v>
      </c>
      <c r="B227" t="str">
        <f t="shared" si="6"/>
        <v>70-79</v>
      </c>
      <c r="C227" t="s">
        <v>15</v>
      </c>
      <c r="D227" t="s">
        <v>17</v>
      </c>
      <c r="E227">
        <v>145</v>
      </c>
      <c r="F227">
        <v>174</v>
      </c>
      <c r="G227" t="s">
        <v>25</v>
      </c>
      <c r="H227" t="s">
        <v>28</v>
      </c>
      <c r="I227">
        <v>125</v>
      </c>
      <c r="J227" t="s">
        <v>24</v>
      </c>
      <c r="K227">
        <v>2.6</v>
      </c>
      <c r="L227">
        <v>0</v>
      </c>
      <c r="M227">
        <v>0</v>
      </c>
      <c r="N227" t="s">
        <v>37</v>
      </c>
      <c r="O227">
        <v>0</v>
      </c>
      <c r="P227" t="str">
        <f t="shared" si="7"/>
        <v>No</v>
      </c>
    </row>
    <row r="228" spans="1:16" x14ac:dyDescent="0.2">
      <c r="A228">
        <v>62</v>
      </c>
      <c r="B228" t="str">
        <f t="shared" si="6"/>
        <v>60-69</v>
      </c>
      <c r="C228" t="s">
        <v>15</v>
      </c>
      <c r="D228" t="s">
        <v>18</v>
      </c>
      <c r="E228">
        <v>120</v>
      </c>
      <c r="F228">
        <v>281</v>
      </c>
      <c r="G228" t="s">
        <v>25</v>
      </c>
      <c r="H228" t="s">
        <v>27</v>
      </c>
      <c r="I228">
        <v>103</v>
      </c>
      <c r="J228" t="s">
        <v>25</v>
      </c>
      <c r="K228">
        <v>1.4</v>
      </c>
      <c r="L228">
        <v>1</v>
      </c>
      <c r="M228">
        <v>1</v>
      </c>
      <c r="N228" t="s">
        <v>37</v>
      </c>
      <c r="O228">
        <v>0</v>
      </c>
      <c r="P228" t="str">
        <f t="shared" si="7"/>
        <v>No</v>
      </c>
    </row>
    <row r="229" spans="1:16" x14ac:dyDescent="0.2">
      <c r="A229">
        <v>35</v>
      </c>
      <c r="B229" t="str">
        <f t="shared" si="6"/>
        <v>30-39</v>
      </c>
      <c r="C229" t="s">
        <v>15</v>
      </c>
      <c r="D229" t="s">
        <v>17</v>
      </c>
      <c r="E229">
        <v>120</v>
      </c>
      <c r="F229">
        <v>198</v>
      </c>
      <c r="G229" t="s">
        <v>25</v>
      </c>
      <c r="H229" t="s">
        <v>28</v>
      </c>
      <c r="I229">
        <v>130</v>
      </c>
      <c r="J229" t="s">
        <v>24</v>
      </c>
      <c r="K229">
        <v>1.6</v>
      </c>
      <c r="L229">
        <v>1</v>
      </c>
      <c r="M229">
        <v>0</v>
      </c>
      <c r="N229" t="s">
        <v>37</v>
      </c>
      <c r="O229">
        <v>0</v>
      </c>
      <c r="P229" t="str">
        <f t="shared" si="7"/>
        <v>No</v>
      </c>
    </row>
    <row r="230" spans="1:16" x14ac:dyDescent="0.2">
      <c r="A230">
        <v>59</v>
      </c>
      <c r="B230" t="str">
        <f t="shared" si="6"/>
        <v>50-59</v>
      </c>
      <c r="C230" t="s">
        <v>15</v>
      </c>
      <c r="D230" t="s">
        <v>20</v>
      </c>
      <c r="E230">
        <v>170</v>
      </c>
      <c r="F230">
        <v>288</v>
      </c>
      <c r="G230" t="s">
        <v>25</v>
      </c>
      <c r="H230" t="s">
        <v>27</v>
      </c>
      <c r="I230">
        <v>159</v>
      </c>
      <c r="J230" t="s">
        <v>25</v>
      </c>
      <c r="K230">
        <v>0.2</v>
      </c>
      <c r="L230">
        <v>1</v>
      </c>
      <c r="M230">
        <v>0</v>
      </c>
      <c r="N230" t="s">
        <v>37</v>
      </c>
      <c r="O230">
        <v>0</v>
      </c>
      <c r="P230" t="str">
        <f t="shared" si="7"/>
        <v>No</v>
      </c>
    </row>
    <row r="231" spans="1:16" x14ac:dyDescent="0.2">
      <c r="A231">
        <v>64</v>
      </c>
      <c r="B231" t="str">
        <f t="shared" si="6"/>
        <v>60-69</v>
      </c>
      <c r="C231" t="s">
        <v>15</v>
      </c>
      <c r="D231" t="s">
        <v>19</v>
      </c>
      <c r="E231">
        <v>125</v>
      </c>
      <c r="F231">
        <v>309</v>
      </c>
      <c r="G231" t="s">
        <v>25</v>
      </c>
      <c r="H231" t="s">
        <v>28</v>
      </c>
      <c r="I231">
        <v>131</v>
      </c>
      <c r="J231" t="s">
        <v>24</v>
      </c>
      <c r="K231">
        <v>1.8</v>
      </c>
      <c r="L231">
        <v>1</v>
      </c>
      <c r="M231">
        <v>0</v>
      </c>
      <c r="N231" t="s">
        <v>37</v>
      </c>
      <c r="O231">
        <v>0</v>
      </c>
      <c r="P231" t="str">
        <f t="shared" si="7"/>
        <v>No</v>
      </c>
    </row>
    <row r="232" spans="1:16" x14ac:dyDescent="0.2">
      <c r="A232">
        <v>47</v>
      </c>
      <c r="B232" t="str">
        <f t="shared" si="6"/>
        <v>40-49</v>
      </c>
      <c r="C232" t="s">
        <v>15</v>
      </c>
      <c r="D232" t="s">
        <v>19</v>
      </c>
      <c r="E232">
        <v>108</v>
      </c>
      <c r="F232">
        <v>243</v>
      </c>
      <c r="G232" t="s">
        <v>25</v>
      </c>
      <c r="H232" t="s">
        <v>28</v>
      </c>
      <c r="I232">
        <v>152</v>
      </c>
      <c r="J232" t="s">
        <v>25</v>
      </c>
      <c r="K232">
        <v>0</v>
      </c>
      <c r="L232">
        <v>2</v>
      </c>
      <c r="M232">
        <v>0</v>
      </c>
      <c r="N232" t="s">
        <v>36</v>
      </c>
      <c r="O232">
        <v>0</v>
      </c>
      <c r="P232" t="str">
        <f t="shared" si="7"/>
        <v>No</v>
      </c>
    </row>
    <row r="233" spans="1:16" x14ac:dyDescent="0.2">
      <c r="A233">
        <v>57</v>
      </c>
      <c r="B233" t="str">
        <f t="shared" si="6"/>
        <v>50-59</v>
      </c>
      <c r="C233" t="s">
        <v>15</v>
      </c>
      <c r="D233" t="s">
        <v>17</v>
      </c>
      <c r="E233">
        <v>165</v>
      </c>
      <c r="F233">
        <v>289</v>
      </c>
      <c r="G233" t="s">
        <v>24</v>
      </c>
      <c r="H233" t="s">
        <v>27</v>
      </c>
      <c r="I233">
        <v>124</v>
      </c>
      <c r="J233" t="s">
        <v>25</v>
      </c>
      <c r="K233">
        <v>1</v>
      </c>
      <c r="L233">
        <v>1</v>
      </c>
      <c r="M233">
        <v>3</v>
      </c>
      <c r="N233" t="s">
        <v>37</v>
      </c>
      <c r="O233">
        <v>0</v>
      </c>
      <c r="P233" t="str">
        <f t="shared" si="7"/>
        <v>No</v>
      </c>
    </row>
    <row r="234" spans="1:16" x14ac:dyDescent="0.2">
      <c r="A234">
        <v>55</v>
      </c>
      <c r="B234" t="str">
        <f t="shared" si="6"/>
        <v>50-59</v>
      </c>
      <c r="C234" t="s">
        <v>15</v>
      </c>
      <c r="D234" t="s">
        <v>17</v>
      </c>
      <c r="E234">
        <v>160</v>
      </c>
      <c r="F234">
        <v>289</v>
      </c>
      <c r="G234" t="s">
        <v>25</v>
      </c>
      <c r="H234" t="s">
        <v>27</v>
      </c>
      <c r="I234">
        <v>145</v>
      </c>
      <c r="J234" t="s">
        <v>24</v>
      </c>
      <c r="K234">
        <v>0.8</v>
      </c>
      <c r="L234">
        <v>1</v>
      </c>
      <c r="M234">
        <v>1</v>
      </c>
      <c r="N234" t="s">
        <v>37</v>
      </c>
      <c r="O234">
        <v>0</v>
      </c>
      <c r="P234" t="str">
        <f t="shared" si="7"/>
        <v>No</v>
      </c>
    </row>
    <row r="235" spans="1:16" x14ac:dyDescent="0.2">
      <c r="A235">
        <v>64</v>
      </c>
      <c r="B235" t="str">
        <f t="shared" si="6"/>
        <v>60-69</v>
      </c>
      <c r="C235" t="s">
        <v>15</v>
      </c>
      <c r="D235" t="s">
        <v>17</v>
      </c>
      <c r="E235">
        <v>120</v>
      </c>
      <c r="F235">
        <v>246</v>
      </c>
      <c r="G235" t="s">
        <v>25</v>
      </c>
      <c r="H235" t="s">
        <v>27</v>
      </c>
      <c r="I235">
        <v>96</v>
      </c>
      <c r="J235" t="s">
        <v>24</v>
      </c>
      <c r="K235">
        <v>2.2000000000000002</v>
      </c>
      <c r="L235">
        <v>0</v>
      </c>
      <c r="M235">
        <v>1</v>
      </c>
      <c r="N235" t="s">
        <v>36</v>
      </c>
      <c r="O235">
        <v>0</v>
      </c>
      <c r="P235" t="str">
        <f t="shared" si="7"/>
        <v>No</v>
      </c>
    </row>
    <row r="236" spans="1:16" x14ac:dyDescent="0.2">
      <c r="A236">
        <v>70</v>
      </c>
      <c r="B236" t="str">
        <f t="shared" si="6"/>
        <v>70-79</v>
      </c>
      <c r="C236" t="s">
        <v>15</v>
      </c>
      <c r="D236" t="s">
        <v>17</v>
      </c>
      <c r="E236">
        <v>130</v>
      </c>
      <c r="F236">
        <v>322</v>
      </c>
      <c r="G236" t="s">
        <v>25</v>
      </c>
      <c r="H236" t="s">
        <v>27</v>
      </c>
      <c r="I236">
        <v>109</v>
      </c>
      <c r="J236" t="s">
        <v>25</v>
      </c>
      <c r="K236">
        <v>2.4</v>
      </c>
      <c r="L236">
        <v>1</v>
      </c>
      <c r="M236">
        <v>3</v>
      </c>
      <c r="N236" t="s">
        <v>36</v>
      </c>
      <c r="O236">
        <v>0</v>
      </c>
      <c r="P236" t="str">
        <f t="shared" si="7"/>
        <v>No</v>
      </c>
    </row>
    <row r="237" spans="1:16" x14ac:dyDescent="0.2">
      <c r="A237">
        <v>51</v>
      </c>
      <c r="B237" t="str">
        <f t="shared" si="6"/>
        <v>50-59</v>
      </c>
      <c r="C237" t="s">
        <v>15</v>
      </c>
      <c r="D237" t="s">
        <v>17</v>
      </c>
      <c r="E237">
        <v>140</v>
      </c>
      <c r="F237">
        <v>299</v>
      </c>
      <c r="G237" t="s">
        <v>25</v>
      </c>
      <c r="H237" t="s">
        <v>28</v>
      </c>
      <c r="I237">
        <v>173</v>
      </c>
      <c r="J237" t="s">
        <v>24</v>
      </c>
      <c r="K237">
        <v>1.6</v>
      </c>
      <c r="L237">
        <v>2</v>
      </c>
      <c r="M237">
        <v>0</v>
      </c>
      <c r="N237" t="s">
        <v>37</v>
      </c>
      <c r="O237">
        <v>0</v>
      </c>
      <c r="P237" t="str">
        <f t="shared" si="7"/>
        <v>No</v>
      </c>
    </row>
    <row r="238" spans="1:16" x14ac:dyDescent="0.2">
      <c r="A238">
        <v>58</v>
      </c>
      <c r="B238" t="str">
        <f t="shared" si="6"/>
        <v>50-59</v>
      </c>
      <c r="C238" t="s">
        <v>15</v>
      </c>
      <c r="D238" t="s">
        <v>17</v>
      </c>
      <c r="E238">
        <v>125</v>
      </c>
      <c r="F238">
        <v>300</v>
      </c>
      <c r="G238" t="s">
        <v>25</v>
      </c>
      <c r="H238" t="s">
        <v>27</v>
      </c>
      <c r="I238">
        <v>171</v>
      </c>
      <c r="J238" t="s">
        <v>25</v>
      </c>
      <c r="K238">
        <v>0</v>
      </c>
      <c r="L238">
        <v>2</v>
      </c>
      <c r="M238">
        <v>2</v>
      </c>
      <c r="N238" t="s">
        <v>37</v>
      </c>
      <c r="O238">
        <v>0</v>
      </c>
      <c r="P238" t="str">
        <f t="shared" si="7"/>
        <v>No</v>
      </c>
    </row>
    <row r="239" spans="1:16" x14ac:dyDescent="0.2">
      <c r="A239">
        <v>60</v>
      </c>
      <c r="B239" t="str">
        <f t="shared" si="6"/>
        <v>60-69</v>
      </c>
      <c r="C239" t="s">
        <v>15</v>
      </c>
      <c r="D239" t="s">
        <v>17</v>
      </c>
      <c r="E239">
        <v>140</v>
      </c>
      <c r="F239">
        <v>293</v>
      </c>
      <c r="G239" t="s">
        <v>25</v>
      </c>
      <c r="H239" t="s">
        <v>27</v>
      </c>
      <c r="I239">
        <v>170</v>
      </c>
      <c r="J239" t="s">
        <v>25</v>
      </c>
      <c r="K239">
        <v>1.2</v>
      </c>
      <c r="L239">
        <v>1</v>
      </c>
      <c r="M239">
        <v>2</v>
      </c>
      <c r="N239" t="s">
        <v>37</v>
      </c>
      <c r="O239">
        <v>0</v>
      </c>
      <c r="P239" t="str">
        <f t="shared" si="7"/>
        <v>No</v>
      </c>
    </row>
    <row r="240" spans="1:16" x14ac:dyDescent="0.2">
      <c r="A240">
        <v>77</v>
      </c>
      <c r="B240" t="str">
        <f t="shared" si="6"/>
        <v>70-79</v>
      </c>
      <c r="C240" t="s">
        <v>15</v>
      </c>
      <c r="D240" t="s">
        <v>17</v>
      </c>
      <c r="E240">
        <v>125</v>
      </c>
      <c r="F240">
        <v>304</v>
      </c>
      <c r="G240" t="s">
        <v>25</v>
      </c>
      <c r="H240" t="s">
        <v>27</v>
      </c>
      <c r="I240">
        <v>162</v>
      </c>
      <c r="J240" t="s">
        <v>24</v>
      </c>
      <c r="K240">
        <v>0</v>
      </c>
      <c r="L240">
        <v>2</v>
      </c>
      <c r="M240">
        <v>3</v>
      </c>
      <c r="N240" t="s">
        <v>36</v>
      </c>
      <c r="O240">
        <v>0</v>
      </c>
      <c r="P240" t="str">
        <f t="shared" si="7"/>
        <v>No</v>
      </c>
    </row>
    <row r="241" spans="1:16" x14ac:dyDescent="0.2">
      <c r="A241">
        <v>35</v>
      </c>
      <c r="B241" t="str">
        <f t="shared" si="6"/>
        <v>30-39</v>
      </c>
      <c r="C241" t="s">
        <v>15</v>
      </c>
      <c r="D241" t="s">
        <v>17</v>
      </c>
      <c r="E241">
        <v>126</v>
      </c>
      <c r="F241">
        <v>282</v>
      </c>
      <c r="G241" t="s">
        <v>25</v>
      </c>
      <c r="H241" t="s">
        <v>27</v>
      </c>
      <c r="I241">
        <v>156</v>
      </c>
      <c r="J241" t="s">
        <v>24</v>
      </c>
      <c r="K241">
        <v>0</v>
      </c>
      <c r="L241">
        <v>2</v>
      </c>
      <c r="M241">
        <v>0</v>
      </c>
      <c r="N241" t="s">
        <v>37</v>
      </c>
      <c r="O241">
        <v>0</v>
      </c>
      <c r="P241" t="str">
        <f t="shared" si="7"/>
        <v>No</v>
      </c>
    </row>
    <row r="242" spans="1:16" x14ac:dyDescent="0.2">
      <c r="A242">
        <v>70</v>
      </c>
      <c r="B242" t="str">
        <f t="shared" si="6"/>
        <v>70-79</v>
      </c>
      <c r="C242" t="s">
        <v>15</v>
      </c>
      <c r="D242" t="s">
        <v>19</v>
      </c>
      <c r="E242">
        <v>160</v>
      </c>
      <c r="F242">
        <v>269</v>
      </c>
      <c r="G242" t="s">
        <v>25</v>
      </c>
      <c r="H242" t="s">
        <v>28</v>
      </c>
      <c r="I242">
        <v>112</v>
      </c>
      <c r="J242" t="s">
        <v>24</v>
      </c>
      <c r="K242">
        <v>2.9</v>
      </c>
      <c r="L242">
        <v>1</v>
      </c>
      <c r="M242">
        <v>1</v>
      </c>
      <c r="N242" t="s">
        <v>37</v>
      </c>
      <c r="O242">
        <v>0</v>
      </c>
      <c r="P242" t="str">
        <f t="shared" si="7"/>
        <v>No</v>
      </c>
    </row>
    <row r="243" spans="1:16" x14ac:dyDescent="0.2">
      <c r="A243">
        <v>59</v>
      </c>
      <c r="B243" t="str">
        <f t="shared" si="6"/>
        <v>50-59</v>
      </c>
      <c r="C243" t="s">
        <v>16</v>
      </c>
      <c r="D243" t="s">
        <v>17</v>
      </c>
      <c r="E243">
        <v>174</v>
      </c>
      <c r="F243">
        <v>249</v>
      </c>
      <c r="G243" t="s">
        <v>25</v>
      </c>
      <c r="H243" t="s">
        <v>28</v>
      </c>
      <c r="I243">
        <v>143</v>
      </c>
      <c r="J243" t="s">
        <v>24</v>
      </c>
      <c r="K243">
        <v>0</v>
      </c>
      <c r="L243">
        <v>1</v>
      </c>
      <c r="M243">
        <v>0</v>
      </c>
      <c r="N243" t="s">
        <v>36</v>
      </c>
      <c r="O243">
        <v>0</v>
      </c>
      <c r="P243" t="str">
        <f t="shared" si="7"/>
        <v>No</v>
      </c>
    </row>
    <row r="244" spans="1:16" x14ac:dyDescent="0.2">
      <c r="A244">
        <v>64</v>
      </c>
      <c r="B244" t="str">
        <f t="shared" si="6"/>
        <v>60-69</v>
      </c>
      <c r="C244" t="s">
        <v>15</v>
      </c>
      <c r="D244" t="s">
        <v>17</v>
      </c>
      <c r="E244">
        <v>145</v>
      </c>
      <c r="F244">
        <v>212</v>
      </c>
      <c r="G244" t="s">
        <v>25</v>
      </c>
      <c r="H244" t="s">
        <v>27</v>
      </c>
      <c r="I244">
        <v>132</v>
      </c>
      <c r="J244" t="s">
        <v>25</v>
      </c>
      <c r="K244">
        <v>2</v>
      </c>
      <c r="L244">
        <v>1</v>
      </c>
      <c r="M244">
        <v>2</v>
      </c>
      <c r="N244" t="s">
        <v>27</v>
      </c>
      <c r="O244">
        <v>0</v>
      </c>
      <c r="P244" t="str">
        <f t="shared" si="7"/>
        <v>No</v>
      </c>
    </row>
    <row r="245" spans="1:16" x14ac:dyDescent="0.2">
      <c r="A245">
        <v>57</v>
      </c>
      <c r="B245" t="str">
        <f t="shared" si="6"/>
        <v>50-59</v>
      </c>
      <c r="C245" t="s">
        <v>15</v>
      </c>
      <c r="D245" t="s">
        <v>17</v>
      </c>
      <c r="E245">
        <v>152</v>
      </c>
      <c r="F245">
        <v>274</v>
      </c>
      <c r="G245" t="s">
        <v>25</v>
      </c>
      <c r="H245" t="s">
        <v>28</v>
      </c>
      <c r="I245">
        <v>88</v>
      </c>
      <c r="J245" t="s">
        <v>24</v>
      </c>
      <c r="K245">
        <v>1.2</v>
      </c>
      <c r="L245">
        <v>1</v>
      </c>
      <c r="M245">
        <v>1</v>
      </c>
      <c r="N245" t="s">
        <v>37</v>
      </c>
      <c r="O245">
        <v>0</v>
      </c>
      <c r="P245" t="str">
        <f t="shared" si="7"/>
        <v>No</v>
      </c>
    </row>
    <row r="246" spans="1:16" x14ac:dyDescent="0.2">
      <c r="A246">
        <v>56</v>
      </c>
      <c r="B246" t="str">
        <f t="shared" si="6"/>
        <v>50-59</v>
      </c>
      <c r="C246" t="s">
        <v>15</v>
      </c>
      <c r="D246" t="s">
        <v>17</v>
      </c>
      <c r="E246">
        <v>132</v>
      </c>
      <c r="F246">
        <v>184</v>
      </c>
      <c r="G246" t="s">
        <v>25</v>
      </c>
      <c r="H246" t="s">
        <v>27</v>
      </c>
      <c r="I246">
        <v>105</v>
      </c>
      <c r="J246" t="s">
        <v>24</v>
      </c>
      <c r="K246">
        <v>2.1</v>
      </c>
      <c r="L246">
        <v>1</v>
      </c>
      <c r="M246">
        <v>1</v>
      </c>
      <c r="N246" t="s">
        <v>27</v>
      </c>
      <c r="O246">
        <v>0</v>
      </c>
      <c r="P246" t="str">
        <f t="shared" si="7"/>
        <v>No</v>
      </c>
    </row>
    <row r="247" spans="1:16" x14ac:dyDescent="0.2">
      <c r="A247">
        <v>48</v>
      </c>
      <c r="B247" t="str">
        <f t="shared" si="6"/>
        <v>40-49</v>
      </c>
      <c r="C247" t="s">
        <v>15</v>
      </c>
      <c r="D247" t="s">
        <v>17</v>
      </c>
      <c r="E247">
        <v>124</v>
      </c>
      <c r="F247">
        <v>274</v>
      </c>
      <c r="G247" t="s">
        <v>25</v>
      </c>
      <c r="H247" t="s">
        <v>27</v>
      </c>
      <c r="I247">
        <v>166</v>
      </c>
      <c r="J247" t="s">
        <v>25</v>
      </c>
      <c r="K247">
        <v>0.5</v>
      </c>
      <c r="L247">
        <v>1</v>
      </c>
      <c r="M247">
        <v>0</v>
      </c>
      <c r="N247" t="s">
        <v>37</v>
      </c>
      <c r="O247">
        <v>0</v>
      </c>
      <c r="P247" t="str">
        <f t="shared" si="7"/>
        <v>No</v>
      </c>
    </row>
    <row r="248" spans="1:16" x14ac:dyDescent="0.2">
      <c r="A248">
        <v>56</v>
      </c>
      <c r="B248" t="str">
        <f t="shared" si="6"/>
        <v>50-59</v>
      </c>
      <c r="C248" t="s">
        <v>16</v>
      </c>
      <c r="D248" t="s">
        <v>17</v>
      </c>
      <c r="E248">
        <v>134</v>
      </c>
      <c r="F248">
        <v>409</v>
      </c>
      <c r="G248" t="s">
        <v>25</v>
      </c>
      <c r="H248" t="s">
        <v>27</v>
      </c>
      <c r="I248">
        <v>150</v>
      </c>
      <c r="J248" t="s">
        <v>24</v>
      </c>
      <c r="K248">
        <v>1.9</v>
      </c>
      <c r="L248">
        <v>1</v>
      </c>
      <c r="M248">
        <v>2</v>
      </c>
      <c r="N248" t="s">
        <v>37</v>
      </c>
      <c r="O248">
        <v>0</v>
      </c>
      <c r="P248" t="str">
        <f t="shared" si="7"/>
        <v>No</v>
      </c>
    </row>
    <row r="249" spans="1:16" x14ac:dyDescent="0.2">
      <c r="A249">
        <v>66</v>
      </c>
      <c r="B249" t="str">
        <f t="shared" si="6"/>
        <v>60-69</v>
      </c>
      <c r="C249" t="s">
        <v>15</v>
      </c>
      <c r="D249" t="s">
        <v>18</v>
      </c>
      <c r="E249">
        <v>160</v>
      </c>
      <c r="F249">
        <v>246</v>
      </c>
      <c r="G249" t="s">
        <v>25</v>
      </c>
      <c r="H249" t="s">
        <v>28</v>
      </c>
      <c r="I249">
        <v>120</v>
      </c>
      <c r="J249" t="s">
        <v>24</v>
      </c>
      <c r="K249">
        <v>0</v>
      </c>
      <c r="L249">
        <v>1</v>
      </c>
      <c r="M249">
        <v>3</v>
      </c>
      <c r="N249" t="s">
        <v>27</v>
      </c>
      <c r="O249">
        <v>0</v>
      </c>
      <c r="P249" t="str">
        <f t="shared" si="7"/>
        <v>No</v>
      </c>
    </row>
    <row r="250" spans="1:16" x14ac:dyDescent="0.2">
      <c r="A250">
        <v>54</v>
      </c>
      <c r="B250" t="str">
        <f t="shared" si="6"/>
        <v>50-59</v>
      </c>
      <c r="C250" t="s">
        <v>15</v>
      </c>
      <c r="D250" t="s">
        <v>18</v>
      </c>
      <c r="E250">
        <v>192</v>
      </c>
      <c r="F250">
        <v>283</v>
      </c>
      <c r="G250" t="s">
        <v>25</v>
      </c>
      <c r="H250" t="s">
        <v>27</v>
      </c>
      <c r="I250">
        <v>195</v>
      </c>
      <c r="J250" t="s">
        <v>25</v>
      </c>
      <c r="K250">
        <v>0</v>
      </c>
      <c r="L250">
        <v>2</v>
      </c>
      <c r="M250">
        <v>1</v>
      </c>
      <c r="N250" t="s">
        <v>37</v>
      </c>
      <c r="O250">
        <v>0</v>
      </c>
      <c r="P250" t="str">
        <f t="shared" si="7"/>
        <v>No</v>
      </c>
    </row>
    <row r="251" spans="1:16" x14ac:dyDescent="0.2">
      <c r="A251">
        <v>69</v>
      </c>
      <c r="B251" t="str">
        <f t="shared" si="6"/>
        <v>60-69</v>
      </c>
      <c r="C251" t="s">
        <v>15</v>
      </c>
      <c r="D251" t="s">
        <v>19</v>
      </c>
      <c r="E251">
        <v>140</v>
      </c>
      <c r="F251">
        <v>254</v>
      </c>
      <c r="G251" t="s">
        <v>25</v>
      </c>
      <c r="H251" t="s">
        <v>27</v>
      </c>
      <c r="I251">
        <v>146</v>
      </c>
      <c r="J251" t="s">
        <v>25</v>
      </c>
      <c r="K251">
        <v>2</v>
      </c>
      <c r="L251">
        <v>1</v>
      </c>
      <c r="M251">
        <v>3</v>
      </c>
      <c r="N251" t="s">
        <v>37</v>
      </c>
      <c r="O251">
        <v>0</v>
      </c>
      <c r="P251" t="str">
        <f t="shared" si="7"/>
        <v>No</v>
      </c>
    </row>
    <row r="252" spans="1:16" x14ac:dyDescent="0.2">
      <c r="A252">
        <v>51</v>
      </c>
      <c r="B252" t="str">
        <f t="shared" si="6"/>
        <v>50-59</v>
      </c>
      <c r="C252" t="s">
        <v>15</v>
      </c>
      <c r="D252" t="s">
        <v>17</v>
      </c>
      <c r="E252">
        <v>140</v>
      </c>
      <c r="F252">
        <v>298</v>
      </c>
      <c r="G252" t="s">
        <v>25</v>
      </c>
      <c r="H252" t="s">
        <v>28</v>
      </c>
      <c r="I252">
        <v>122</v>
      </c>
      <c r="J252" t="s">
        <v>24</v>
      </c>
      <c r="K252">
        <v>4.2</v>
      </c>
      <c r="L252">
        <v>1</v>
      </c>
      <c r="M252">
        <v>3</v>
      </c>
      <c r="N252" t="s">
        <v>37</v>
      </c>
      <c r="O252">
        <v>0</v>
      </c>
      <c r="P252" t="str">
        <f t="shared" si="7"/>
        <v>No</v>
      </c>
    </row>
    <row r="253" spans="1:16" x14ac:dyDescent="0.2">
      <c r="A253">
        <v>43</v>
      </c>
      <c r="B253" t="str">
        <f t="shared" si="6"/>
        <v>40-49</v>
      </c>
      <c r="C253" t="s">
        <v>15</v>
      </c>
      <c r="D253" t="s">
        <v>17</v>
      </c>
      <c r="E253">
        <v>132</v>
      </c>
      <c r="F253">
        <v>247</v>
      </c>
      <c r="G253" t="s">
        <v>24</v>
      </c>
      <c r="H253" t="s">
        <v>27</v>
      </c>
      <c r="I253">
        <v>143</v>
      </c>
      <c r="J253" t="s">
        <v>24</v>
      </c>
      <c r="K253">
        <v>0.1</v>
      </c>
      <c r="L253">
        <v>1</v>
      </c>
      <c r="M253">
        <v>4</v>
      </c>
      <c r="N253" t="s">
        <v>37</v>
      </c>
      <c r="O253">
        <v>0</v>
      </c>
      <c r="P253" t="str">
        <f t="shared" si="7"/>
        <v>No</v>
      </c>
    </row>
    <row r="254" spans="1:16" x14ac:dyDescent="0.2">
      <c r="A254">
        <v>62</v>
      </c>
      <c r="B254" t="str">
        <f t="shared" si="6"/>
        <v>60-69</v>
      </c>
      <c r="C254" t="s">
        <v>16</v>
      </c>
      <c r="D254" t="s">
        <v>17</v>
      </c>
      <c r="E254">
        <v>138</v>
      </c>
      <c r="F254">
        <v>294</v>
      </c>
      <c r="G254" t="s">
        <v>24</v>
      </c>
      <c r="H254" t="s">
        <v>28</v>
      </c>
      <c r="I254">
        <v>106</v>
      </c>
      <c r="J254" t="s">
        <v>25</v>
      </c>
      <c r="K254">
        <v>1.9</v>
      </c>
      <c r="L254">
        <v>1</v>
      </c>
      <c r="M254">
        <v>3</v>
      </c>
      <c r="N254" t="s">
        <v>36</v>
      </c>
      <c r="O254">
        <v>0</v>
      </c>
      <c r="P254" t="str">
        <f t="shared" si="7"/>
        <v>No</v>
      </c>
    </row>
    <row r="255" spans="1:16" x14ac:dyDescent="0.2">
      <c r="A255">
        <v>67</v>
      </c>
      <c r="B255" t="str">
        <f t="shared" si="6"/>
        <v>60-69</v>
      </c>
      <c r="C255" t="s">
        <v>15</v>
      </c>
      <c r="D255" t="s">
        <v>17</v>
      </c>
      <c r="E255">
        <v>100</v>
      </c>
      <c r="F255">
        <v>299</v>
      </c>
      <c r="G255" t="s">
        <v>25</v>
      </c>
      <c r="H255" t="s">
        <v>27</v>
      </c>
      <c r="I255">
        <v>125</v>
      </c>
      <c r="J255" t="s">
        <v>24</v>
      </c>
      <c r="K255">
        <v>0.9</v>
      </c>
      <c r="L255">
        <v>1</v>
      </c>
      <c r="M255">
        <v>2</v>
      </c>
      <c r="N255" t="s">
        <v>36</v>
      </c>
      <c r="O255">
        <v>0</v>
      </c>
      <c r="P255" t="str">
        <f t="shared" si="7"/>
        <v>No</v>
      </c>
    </row>
    <row r="256" spans="1:16" x14ac:dyDescent="0.2">
      <c r="A256">
        <v>59</v>
      </c>
      <c r="B256" t="str">
        <f t="shared" si="6"/>
        <v>50-59</v>
      </c>
      <c r="C256" t="s">
        <v>15</v>
      </c>
      <c r="D256" t="s">
        <v>20</v>
      </c>
      <c r="E256">
        <v>160</v>
      </c>
      <c r="F256">
        <v>273</v>
      </c>
      <c r="G256" t="s">
        <v>25</v>
      </c>
      <c r="H256" t="s">
        <v>27</v>
      </c>
      <c r="I256">
        <v>125</v>
      </c>
      <c r="J256" t="s">
        <v>25</v>
      </c>
      <c r="K256">
        <v>0</v>
      </c>
      <c r="L256">
        <v>2</v>
      </c>
      <c r="M256">
        <v>0</v>
      </c>
      <c r="N256" t="s">
        <v>36</v>
      </c>
      <c r="O256">
        <v>0</v>
      </c>
      <c r="P256" t="str">
        <f t="shared" si="7"/>
        <v>No</v>
      </c>
    </row>
    <row r="257" spans="1:16" x14ac:dyDescent="0.2">
      <c r="A257">
        <v>45</v>
      </c>
      <c r="B257" t="str">
        <f t="shared" si="6"/>
        <v>40-49</v>
      </c>
      <c r="C257" t="s">
        <v>15</v>
      </c>
      <c r="D257" t="s">
        <v>17</v>
      </c>
      <c r="E257">
        <v>142</v>
      </c>
      <c r="F257">
        <v>309</v>
      </c>
      <c r="G257" t="s">
        <v>25</v>
      </c>
      <c r="H257" t="s">
        <v>27</v>
      </c>
      <c r="I257">
        <v>147</v>
      </c>
      <c r="J257" t="s">
        <v>24</v>
      </c>
      <c r="K257">
        <v>0</v>
      </c>
      <c r="L257">
        <v>1</v>
      </c>
      <c r="M257">
        <v>3</v>
      </c>
      <c r="N257" t="s">
        <v>37</v>
      </c>
      <c r="O257">
        <v>0</v>
      </c>
      <c r="P257" t="str">
        <f t="shared" si="7"/>
        <v>No</v>
      </c>
    </row>
    <row r="258" spans="1:16" x14ac:dyDescent="0.2">
      <c r="A258">
        <v>58</v>
      </c>
      <c r="B258" t="str">
        <f t="shared" si="6"/>
        <v>50-59</v>
      </c>
      <c r="C258" t="s">
        <v>15</v>
      </c>
      <c r="D258" t="s">
        <v>17</v>
      </c>
      <c r="E258">
        <v>128</v>
      </c>
      <c r="F258">
        <v>259</v>
      </c>
      <c r="G258" t="s">
        <v>25</v>
      </c>
      <c r="H258" t="s">
        <v>27</v>
      </c>
      <c r="I258">
        <v>130</v>
      </c>
      <c r="J258" t="s">
        <v>24</v>
      </c>
      <c r="K258">
        <v>3</v>
      </c>
      <c r="L258">
        <v>1</v>
      </c>
      <c r="M258">
        <v>2</v>
      </c>
      <c r="N258" t="s">
        <v>37</v>
      </c>
      <c r="O258">
        <v>0</v>
      </c>
      <c r="P258" t="str">
        <f t="shared" si="7"/>
        <v>No</v>
      </c>
    </row>
    <row r="259" spans="1:16" x14ac:dyDescent="0.2">
      <c r="A259">
        <v>50</v>
      </c>
      <c r="B259" t="str">
        <f t="shared" ref="B259:B304" si="8">IF(AND(A259&lt;80,A259&gt;=70),"70-79",IF(AND(A259&lt;70,A259&gt;=60),"60-69",IF(AND(A259&lt;60,A259&gt;=50),"50-59",IF(AND(A259&lt;50,A259&gt;=40),"40-49",IF(AND(A259&lt;40,A259&gt;=30),"30-39",IF(AND(A259&lt;30,A259&gt;=20),"20-29","INVALID"))))))</f>
        <v>50-59</v>
      </c>
      <c r="C259" t="s">
        <v>15</v>
      </c>
      <c r="D259" t="s">
        <v>17</v>
      </c>
      <c r="E259">
        <v>144</v>
      </c>
      <c r="F259">
        <v>200</v>
      </c>
      <c r="G259" t="s">
        <v>25</v>
      </c>
      <c r="H259" t="s">
        <v>27</v>
      </c>
      <c r="I259">
        <v>126</v>
      </c>
      <c r="J259" t="s">
        <v>24</v>
      </c>
      <c r="K259">
        <v>0.9</v>
      </c>
      <c r="L259">
        <v>1</v>
      </c>
      <c r="M259">
        <v>0</v>
      </c>
      <c r="N259" t="s">
        <v>37</v>
      </c>
      <c r="O259">
        <v>0</v>
      </c>
      <c r="P259" t="str">
        <f t="shared" ref="P259:P304" si="9">IF(O259=1,"Yes","No")</f>
        <v>No</v>
      </c>
    </row>
    <row r="260" spans="1:16" x14ac:dyDescent="0.2">
      <c r="A260">
        <v>62</v>
      </c>
      <c r="B260" t="str">
        <f t="shared" si="8"/>
        <v>60-69</v>
      </c>
      <c r="C260" t="s">
        <v>16</v>
      </c>
      <c r="D260" t="s">
        <v>17</v>
      </c>
      <c r="E260">
        <v>150</v>
      </c>
      <c r="F260">
        <v>244</v>
      </c>
      <c r="G260" t="s">
        <v>25</v>
      </c>
      <c r="H260" t="s">
        <v>28</v>
      </c>
      <c r="I260">
        <v>154</v>
      </c>
      <c r="J260" t="s">
        <v>24</v>
      </c>
      <c r="K260">
        <v>1.4</v>
      </c>
      <c r="L260">
        <v>1</v>
      </c>
      <c r="M260">
        <v>0</v>
      </c>
      <c r="N260" t="s">
        <v>36</v>
      </c>
      <c r="O260">
        <v>0</v>
      </c>
      <c r="P260" t="str">
        <f t="shared" si="9"/>
        <v>No</v>
      </c>
    </row>
    <row r="261" spans="1:16" x14ac:dyDescent="0.2">
      <c r="A261">
        <v>38</v>
      </c>
      <c r="B261" t="str">
        <f t="shared" si="8"/>
        <v>30-39</v>
      </c>
      <c r="C261" t="s">
        <v>15</v>
      </c>
      <c r="D261" t="s">
        <v>20</v>
      </c>
      <c r="E261">
        <v>120</v>
      </c>
      <c r="F261">
        <v>231</v>
      </c>
      <c r="G261" t="s">
        <v>25</v>
      </c>
      <c r="H261" t="s">
        <v>28</v>
      </c>
      <c r="I261">
        <v>182</v>
      </c>
      <c r="J261" t="s">
        <v>24</v>
      </c>
      <c r="K261">
        <v>3.8</v>
      </c>
      <c r="L261">
        <v>1</v>
      </c>
      <c r="M261">
        <v>0</v>
      </c>
      <c r="N261" t="s">
        <v>37</v>
      </c>
      <c r="O261">
        <v>0</v>
      </c>
      <c r="P261" t="str">
        <f t="shared" si="9"/>
        <v>No</v>
      </c>
    </row>
    <row r="262" spans="1:16" x14ac:dyDescent="0.2">
      <c r="A262">
        <v>66</v>
      </c>
      <c r="B262" t="str">
        <f t="shared" si="8"/>
        <v>60-69</v>
      </c>
      <c r="C262" t="s">
        <v>16</v>
      </c>
      <c r="D262" t="s">
        <v>17</v>
      </c>
      <c r="E262">
        <v>178</v>
      </c>
      <c r="F262">
        <v>228</v>
      </c>
      <c r="G262" t="s">
        <v>24</v>
      </c>
      <c r="H262" t="s">
        <v>28</v>
      </c>
      <c r="I262">
        <v>165</v>
      </c>
      <c r="J262" t="s">
        <v>24</v>
      </c>
      <c r="K262">
        <v>1</v>
      </c>
      <c r="L262">
        <v>1</v>
      </c>
      <c r="M262">
        <v>2</v>
      </c>
      <c r="N262" t="s">
        <v>37</v>
      </c>
      <c r="O262">
        <v>0</v>
      </c>
      <c r="P262" t="str">
        <f t="shared" si="9"/>
        <v>No</v>
      </c>
    </row>
    <row r="263" spans="1:16" x14ac:dyDescent="0.2">
      <c r="A263">
        <v>52</v>
      </c>
      <c r="B263" t="str">
        <f t="shared" si="8"/>
        <v>50-59</v>
      </c>
      <c r="C263" t="s">
        <v>15</v>
      </c>
      <c r="D263" t="s">
        <v>17</v>
      </c>
      <c r="E263">
        <v>112</v>
      </c>
      <c r="F263">
        <v>230</v>
      </c>
      <c r="G263" t="s">
        <v>25</v>
      </c>
      <c r="H263" t="s">
        <v>28</v>
      </c>
      <c r="I263">
        <v>160</v>
      </c>
      <c r="J263" t="s">
        <v>25</v>
      </c>
      <c r="K263">
        <v>0</v>
      </c>
      <c r="L263">
        <v>2</v>
      </c>
      <c r="M263">
        <v>1</v>
      </c>
      <c r="N263" t="s">
        <v>36</v>
      </c>
      <c r="O263">
        <v>0</v>
      </c>
      <c r="P263" t="str">
        <f t="shared" si="9"/>
        <v>No</v>
      </c>
    </row>
    <row r="264" spans="1:16" x14ac:dyDescent="0.2">
      <c r="A264">
        <v>53</v>
      </c>
      <c r="B264" t="str">
        <f t="shared" si="8"/>
        <v>50-59</v>
      </c>
      <c r="C264" t="s">
        <v>15</v>
      </c>
      <c r="D264" t="s">
        <v>17</v>
      </c>
      <c r="E264">
        <v>123</v>
      </c>
      <c r="F264">
        <v>282</v>
      </c>
      <c r="G264" t="s">
        <v>25</v>
      </c>
      <c r="H264" t="s">
        <v>28</v>
      </c>
      <c r="I264">
        <v>95</v>
      </c>
      <c r="J264" t="s">
        <v>24</v>
      </c>
      <c r="K264">
        <v>2</v>
      </c>
      <c r="L264">
        <v>1</v>
      </c>
      <c r="M264">
        <v>2</v>
      </c>
      <c r="N264" t="s">
        <v>37</v>
      </c>
      <c r="O264">
        <v>0</v>
      </c>
      <c r="P264" t="str">
        <f t="shared" si="9"/>
        <v>No</v>
      </c>
    </row>
    <row r="265" spans="1:16" x14ac:dyDescent="0.2">
      <c r="A265">
        <v>63</v>
      </c>
      <c r="B265" t="str">
        <f t="shared" si="8"/>
        <v>60-69</v>
      </c>
      <c r="C265" t="s">
        <v>16</v>
      </c>
      <c r="D265" t="s">
        <v>17</v>
      </c>
      <c r="E265">
        <v>108</v>
      </c>
      <c r="F265">
        <v>269</v>
      </c>
      <c r="G265" t="s">
        <v>25</v>
      </c>
      <c r="H265" t="s">
        <v>28</v>
      </c>
      <c r="I265">
        <v>169</v>
      </c>
      <c r="J265" t="s">
        <v>24</v>
      </c>
      <c r="K265">
        <v>1.8</v>
      </c>
      <c r="L265">
        <v>1</v>
      </c>
      <c r="M265">
        <v>2</v>
      </c>
      <c r="N265" t="s">
        <v>36</v>
      </c>
      <c r="O265">
        <v>0</v>
      </c>
      <c r="P265" t="str">
        <f t="shared" si="9"/>
        <v>No</v>
      </c>
    </row>
    <row r="266" spans="1:16" x14ac:dyDescent="0.2">
      <c r="A266">
        <v>54</v>
      </c>
      <c r="B266" t="str">
        <f t="shared" si="8"/>
        <v>50-59</v>
      </c>
      <c r="C266" t="s">
        <v>15</v>
      </c>
      <c r="D266" t="s">
        <v>17</v>
      </c>
      <c r="E266">
        <v>110</v>
      </c>
      <c r="F266">
        <v>206</v>
      </c>
      <c r="G266" t="s">
        <v>25</v>
      </c>
      <c r="H266" t="s">
        <v>27</v>
      </c>
      <c r="I266">
        <v>108</v>
      </c>
      <c r="J266" t="s">
        <v>24</v>
      </c>
      <c r="K266">
        <v>0</v>
      </c>
      <c r="L266">
        <v>1</v>
      </c>
      <c r="M266">
        <v>1</v>
      </c>
      <c r="N266" t="s">
        <v>36</v>
      </c>
      <c r="O266">
        <v>0</v>
      </c>
      <c r="P266" t="str">
        <f t="shared" si="9"/>
        <v>No</v>
      </c>
    </row>
    <row r="267" spans="1:16" x14ac:dyDescent="0.2">
      <c r="A267">
        <v>66</v>
      </c>
      <c r="B267" t="str">
        <f t="shared" si="8"/>
        <v>60-69</v>
      </c>
      <c r="C267" t="s">
        <v>15</v>
      </c>
      <c r="D267" t="s">
        <v>17</v>
      </c>
      <c r="E267">
        <v>112</v>
      </c>
      <c r="F267">
        <v>212</v>
      </c>
      <c r="G267" t="s">
        <v>25</v>
      </c>
      <c r="H267" t="s">
        <v>27</v>
      </c>
      <c r="I267">
        <v>132</v>
      </c>
      <c r="J267" t="s">
        <v>24</v>
      </c>
      <c r="K267">
        <v>0.1</v>
      </c>
      <c r="L267">
        <v>2</v>
      </c>
      <c r="M267">
        <v>1</v>
      </c>
      <c r="N267" t="s">
        <v>36</v>
      </c>
      <c r="O267">
        <v>0</v>
      </c>
      <c r="P267" t="str">
        <f t="shared" si="9"/>
        <v>No</v>
      </c>
    </row>
    <row r="268" spans="1:16" x14ac:dyDescent="0.2">
      <c r="A268">
        <v>55</v>
      </c>
      <c r="B268" t="str">
        <f t="shared" si="8"/>
        <v>50-59</v>
      </c>
      <c r="C268" t="s">
        <v>16</v>
      </c>
      <c r="D268" t="s">
        <v>17</v>
      </c>
      <c r="E268">
        <v>180</v>
      </c>
      <c r="F268">
        <v>327</v>
      </c>
      <c r="G268" t="s">
        <v>25</v>
      </c>
      <c r="H268" t="s">
        <v>29</v>
      </c>
      <c r="I268">
        <v>117</v>
      </c>
      <c r="J268" t="s">
        <v>24</v>
      </c>
      <c r="K268">
        <v>3.4</v>
      </c>
      <c r="L268">
        <v>1</v>
      </c>
      <c r="M268">
        <v>0</v>
      </c>
      <c r="N268" t="s">
        <v>36</v>
      </c>
      <c r="O268">
        <v>0</v>
      </c>
      <c r="P268" t="str">
        <f t="shared" si="9"/>
        <v>No</v>
      </c>
    </row>
    <row r="269" spans="1:16" x14ac:dyDescent="0.2">
      <c r="A269">
        <v>49</v>
      </c>
      <c r="B269" t="str">
        <f t="shared" si="8"/>
        <v>40-49</v>
      </c>
      <c r="C269" t="s">
        <v>15</v>
      </c>
      <c r="D269" t="s">
        <v>19</v>
      </c>
      <c r="E269">
        <v>118</v>
      </c>
      <c r="F269">
        <v>149</v>
      </c>
      <c r="G269" t="s">
        <v>25</v>
      </c>
      <c r="H269" t="s">
        <v>27</v>
      </c>
      <c r="I269">
        <v>126</v>
      </c>
      <c r="J269" t="s">
        <v>25</v>
      </c>
      <c r="K269">
        <v>0.8</v>
      </c>
      <c r="L269">
        <v>2</v>
      </c>
      <c r="M269">
        <v>3</v>
      </c>
      <c r="N269" t="s">
        <v>36</v>
      </c>
      <c r="O269">
        <v>0</v>
      </c>
      <c r="P269" t="str">
        <f t="shared" si="9"/>
        <v>No</v>
      </c>
    </row>
    <row r="270" spans="1:16" x14ac:dyDescent="0.2">
      <c r="A270">
        <v>54</v>
      </c>
      <c r="B270" t="str">
        <f t="shared" si="8"/>
        <v>50-59</v>
      </c>
      <c r="C270" t="s">
        <v>15</v>
      </c>
      <c r="D270" t="s">
        <v>17</v>
      </c>
      <c r="E270">
        <v>122</v>
      </c>
      <c r="F270">
        <v>286</v>
      </c>
      <c r="G270" t="s">
        <v>25</v>
      </c>
      <c r="H270" t="s">
        <v>27</v>
      </c>
      <c r="I270">
        <v>116</v>
      </c>
      <c r="J270" t="s">
        <v>24</v>
      </c>
      <c r="K270">
        <v>3.2</v>
      </c>
      <c r="L270">
        <v>1</v>
      </c>
      <c r="M270">
        <v>2</v>
      </c>
      <c r="N270" t="s">
        <v>36</v>
      </c>
      <c r="O270">
        <v>0</v>
      </c>
      <c r="P270" t="str">
        <f t="shared" si="9"/>
        <v>No</v>
      </c>
    </row>
    <row r="271" spans="1:16" x14ac:dyDescent="0.2">
      <c r="A271">
        <v>56</v>
      </c>
      <c r="B271" t="str">
        <f t="shared" si="8"/>
        <v>50-59</v>
      </c>
      <c r="C271" t="s">
        <v>15</v>
      </c>
      <c r="D271" t="s">
        <v>17</v>
      </c>
      <c r="E271">
        <v>130</v>
      </c>
      <c r="F271">
        <v>283</v>
      </c>
      <c r="G271" t="s">
        <v>24</v>
      </c>
      <c r="H271" t="s">
        <v>27</v>
      </c>
      <c r="I271">
        <v>103</v>
      </c>
      <c r="J271" t="s">
        <v>24</v>
      </c>
      <c r="K271">
        <v>1.6</v>
      </c>
      <c r="L271">
        <v>0</v>
      </c>
      <c r="M271">
        <v>0</v>
      </c>
      <c r="N271" t="s">
        <v>37</v>
      </c>
      <c r="O271">
        <v>0</v>
      </c>
      <c r="P271" t="str">
        <f t="shared" si="9"/>
        <v>No</v>
      </c>
    </row>
    <row r="272" spans="1:16" x14ac:dyDescent="0.2">
      <c r="A272">
        <v>46</v>
      </c>
      <c r="B272" t="str">
        <f t="shared" si="8"/>
        <v>40-49</v>
      </c>
      <c r="C272" t="s">
        <v>15</v>
      </c>
      <c r="D272" t="s">
        <v>17</v>
      </c>
      <c r="E272">
        <v>120</v>
      </c>
      <c r="F272">
        <v>249</v>
      </c>
      <c r="G272" t="s">
        <v>25</v>
      </c>
      <c r="H272" t="s">
        <v>27</v>
      </c>
      <c r="I272">
        <v>144</v>
      </c>
      <c r="J272" t="s">
        <v>25</v>
      </c>
      <c r="K272">
        <v>0.8</v>
      </c>
      <c r="L272">
        <v>2</v>
      </c>
      <c r="M272">
        <v>0</v>
      </c>
      <c r="N272" t="s">
        <v>37</v>
      </c>
      <c r="O272">
        <v>0</v>
      </c>
      <c r="P272" t="str">
        <f t="shared" si="9"/>
        <v>No</v>
      </c>
    </row>
    <row r="273" spans="1:16" x14ac:dyDescent="0.2">
      <c r="A273">
        <v>61</v>
      </c>
      <c r="B273" t="str">
        <f t="shared" si="8"/>
        <v>60-69</v>
      </c>
      <c r="C273" t="s">
        <v>15</v>
      </c>
      <c r="D273" t="s">
        <v>20</v>
      </c>
      <c r="E273">
        <v>134</v>
      </c>
      <c r="F273">
        <v>234</v>
      </c>
      <c r="G273" t="s">
        <v>25</v>
      </c>
      <c r="H273" t="s">
        <v>28</v>
      </c>
      <c r="I273">
        <v>145</v>
      </c>
      <c r="J273" t="s">
        <v>25</v>
      </c>
      <c r="K273">
        <v>2.6</v>
      </c>
      <c r="L273">
        <v>1</v>
      </c>
      <c r="M273">
        <v>2</v>
      </c>
      <c r="N273" t="s">
        <v>36</v>
      </c>
      <c r="O273">
        <v>0</v>
      </c>
      <c r="P273" t="str">
        <f t="shared" si="9"/>
        <v>No</v>
      </c>
    </row>
    <row r="274" spans="1:16" x14ac:dyDescent="0.2">
      <c r="A274">
        <v>67</v>
      </c>
      <c r="B274" t="str">
        <f t="shared" si="8"/>
        <v>60-69</v>
      </c>
      <c r="C274" t="s">
        <v>15</v>
      </c>
      <c r="D274" t="s">
        <v>17</v>
      </c>
      <c r="E274">
        <v>120</v>
      </c>
      <c r="F274">
        <v>237</v>
      </c>
      <c r="G274" t="s">
        <v>25</v>
      </c>
      <c r="H274" t="s">
        <v>28</v>
      </c>
      <c r="I274">
        <v>71</v>
      </c>
      <c r="J274" t="s">
        <v>25</v>
      </c>
      <c r="K274">
        <v>1</v>
      </c>
      <c r="L274">
        <v>1</v>
      </c>
      <c r="M274">
        <v>0</v>
      </c>
      <c r="N274" t="s">
        <v>36</v>
      </c>
      <c r="O274">
        <v>0</v>
      </c>
      <c r="P274" t="str">
        <f t="shared" si="9"/>
        <v>No</v>
      </c>
    </row>
    <row r="275" spans="1:16" x14ac:dyDescent="0.2">
      <c r="A275">
        <v>58</v>
      </c>
      <c r="B275" t="str">
        <f t="shared" si="8"/>
        <v>50-59</v>
      </c>
      <c r="C275" t="s">
        <v>15</v>
      </c>
      <c r="D275" t="s">
        <v>17</v>
      </c>
      <c r="E275">
        <v>100</v>
      </c>
      <c r="F275">
        <v>234</v>
      </c>
      <c r="G275" t="s">
        <v>25</v>
      </c>
      <c r="H275" t="s">
        <v>28</v>
      </c>
      <c r="I275">
        <v>156</v>
      </c>
      <c r="J275" t="s">
        <v>25</v>
      </c>
      <c r="K275">
        <v>0.1</v>
      </c>
      <c r="L275">
        <v>2</v>
      </c>
      <c r="M275">
        <v>1</v>
      </c>
      <c r="N275" t="s">
        <v>37</v>
      </c>
      <c r="O275">
        <v>0</v>
      </c>
      <c r="P275" t="str">
        <f t="shared" si="9"/>
        <v>No</v>
      </c>
    </row>
    <row r="276" spans="1:16" x14ac:dyDescent="0.2">
      <c r="A276">
        <v>47</v>
      </c>
      <c r="B276" t="str">
        <f t="shared" si="8"/>
        <v>40-49</v>
      </c>
      <c r="C276" t="s">
        <v>15</v>
      </c>
      <c r="D276" t="s">
        <v>17</v>
      </c>
      <c r="E276">
        <v>110</v>
      </c>
      <c r="F276">
        <v>275</v>
      </c>
      <c r="G276" t="s">
        <v>25</v>
      </c>
      <c r="H276" t="s">
        <v>27</v>
      </c>
      <c r="I276">
        <v>118</v>
      </c>
      <c r="J276" t="s">
        <v>24</v>
      </c>
      <c r="K276">
        <v>1</v>
      </c>
      <c r="L276">
        <v>1</v>
      </c>
      <c r="M276">
        <v>1</v>
      </c>
      <c r="N276" t="s">
        <v>36</v>
      </c>
      <c r="O276">
        <v>0</v>
      </c>
      <c r="P276" t="str">
        <f t="shared" si="9"/>
        <v>No</v>
      </c>
    </row>
    <row r="277" spans="1:16" x14ac:dyDescent="0.2">
      <c r="A277">
        <v>52</v>
      </c>
      <c r="B277" t="str">
        <f t="shared" si="8"/>
        <v>50-59</v>
      </c>
      <c r="C277" t="s">
        <v>15</v>
      </c>
      <c r="D277" t="s">
        <v>17</v>
      </c>
      <c r="E277">
        <v>125</v>
      </c>
      <c r="F277">
        <v>212</v>
      </c>
      <c r="G277" t="s">
        <v>25</v>
      </c>
      <c r="H277" t="s">
        <v>28</v>
      </c>
      <c r="I277">
        <v>168</v>
      </c>
      <c r="J277" t="s">
        <v>25</v>
      </c>
      <c r="K277">
        <v>1</v>
      </c>
      <c r="L277">
        <v>2</v>
      </c>
      <c r="M277">
        <v>2</v>
      </c>
      <c r="N277" t="s">
        <v>37</v>
      </c>
      <c r="O277">
        <v>0</v>
      </c>
      <c r="P277" t="str">
        <f t="shared" si="9"/>
        <v>No</v>
      </c>
    </row>
    <row r="278" spans="1:16" x14ac:dyDescent="0.2">
      <c r="A278">
        <v>58</v>
      </c>
      <c r="B278" t="str">
        <f t="shared" si="8"/>
        <v>50-59</v>
      </c>
      <c r="C278" t="s">
        <v>15</v>
      </c>
      <c r="D278" t="s">
        <v>17</v>
      </c>
      <c r="E278">
        <v>146</v>
      </c>
      <c r="F278">
        <v>218</v>
      </c>
      <c r="G278" t="s">
        <v>25</v>
      </c>
      <c r="H278" t="s">
        <v>28</v>
      </c>
      <c r="I278">
        <v>105</v>
      </c>
      <c r="J278" t="s">
        <v>25</v>
      </c>
      <c r="K278">
        <v>2</v>
      </c>
      <c r="L278">
        <v>1</v>
      </c>
      <c r="M278">
        <v>1</v>
      </c>
      <c r="N278" t="s">
        <v>37</v>
      </c>
      <c r="O278">
        <v>0</v>
      </c>
      <c r="P278" t="str">
        <f t="shared" si="9"/>
        <v>No</v>
      </c>
    </row>
    <row r="279" spans="1:16" x14ac:dyDescent="0.2">
      <c r="A279">
        <v>57</v>
      </c>
      <c r="B279" t="str">
        <f t="shared" si="8"/>
        <v>50-59</v>
      </c>
      <c r="C279" t="s">
        <v>15</v>
      </c>
      <c r="D279" t="s">
        <v>18</v>
      </c>
      <c r="E279">
        <v>124</v>
      </c>
      <c r="F279">
        <v>261</v>
      </c>
      <c r="G279" t="s">
        <v>25</v>
      </c>
      <c r="H279" t="s">
        <v>28</v>
      </c>
      <c r="I279">
        <v>141</v>
      </c>
      <c r="J279" t="s">
        <v>25</v>
      </c>
      <c r="K279">
        <v>0.3</v>
      </c>
      <c r="L279">
        <v>2</v>
      </c>
      <c r="M279">
        <v>0</v>
      </c>
      <c r="N279" t="s">
        <v>37</v>
      </c>
      <c r="O279">
        <v>0</v>
      </c>
      <c r="P279" t="str">
        <f t="shared" si="9"/>
        <v>No</v>
      </c>
    </row>
    <row r="280" spans="1:16" x14ac:dyDescent="0.2">
      <c r="A280">
        <v>58</v>
      </c>
      <c r="B280" t="str">
        <f t="shared" si="8"/>
        <v>50-59</v>
      </c>
      <c r="C280" t="s">
        <v>16</v>
      </c>
      <c r="D280" t="s">
        <v>18</v>
      </c>
      <c r="E280">
        <v>136</v>
      </c>
      <c r="F280">
        <v>319</v>
      </c>
      <c r="G280" t="s">
        <v>24</v>
      </c>
      <c r="H280" t="s">
        <v>27</v>
      </c>
      <c r="I280">
        <v>152</v>
      </c>
      <c r="J280" t="s">
        <v>25</v>
      </c>
      <c r="K280">
        <v>0</v>
      </c>
      <c r="L280">
        <v>2</v>
      </c>
      <c r="M280">
        <v>2</v>
      </c>
      <c r="N280" t="s">
        <v>36</v>
      </c>
      <c r="O280">
        <v>0</v>
      </c>
      <c r="P280" t="str">
        <f t="shared" si="9"/>
        <v>No</v>
      </c>
    </row>
    <row r="281" spans="1:16" x14ac:dyDescent="0.2">
      <c r="A281">
        <v>61</v>
      </c>
      <c r="B281" t="str">
        <f t="shared" si="8"/>
        <v>60-69</v>
      </c>
      <c r="C281" t="s">
        <v>15</v>
      </c>
      <c r="D281" t="s">
        <v>17</v>
      </c>
      <c r="E281">
        <v>138</v>
      </c>
      <c r="F281">
        <v>166</v>
      </c>
      <c r="G281" t="s">
        <v>25</v>
      </c>
      <c r="H281" t="s">
        <v>27</v>
      </c>
      <c r="I281">
        <v>125</v>
      </c>
      <c r="J281" t="s">
        <v>24</v>
      </c>
      <c r="K281">
        <v>3.6</v>
      </c>
      <c r="L281">
        <v>1</v>
      </c>
      <c r="M281">
        <v>1</v>
      </c>
      <c r="N281" t="s">
        <v>36</v>
      </c>
      <c r="O281">
        <v>0</v>
      </c>
      <c r="P281" t="str">
        <f t="shared" si="9"/>
        <v>No</v>
      </c>
    </row>
    <row r="282" spans="1:16" x14ac:dyDescent="0.2">
      <c r="A282">
        <v>42</v>
      </c>
      <c r="B282" t="str">
        <f t="shared" si="8"/>
        <v>40-49</v>
      </c>
      <c r="C282" t="s">
        <v>15</v>
      </c>
      <c r="D282" t="s">
        <v>17</v>
      </c>
      <c r="E282">
        <v>136</v>
      </c>
      <c r="F282">
        <v>315</v>
      </c>
      <c r="G282" t="s">
        <v>25</v>
      </c>
      <c r="H282" t="s">
        <v>28</v>
      </c>
      <c r="I282">
        <v>125</v>
      </c>
      <c r="J282" t="s">
        <v>24</v>
      </c>
      <c r="K282">
        <v>1.8</v>
      </c>
      <c r="L282">
        <v>1</v>
      </c>
      <c r="M282">
        <v>0</v>
      </c>
      <c r="N282" t="s">
        <v>27</v>
      </c>
      <c r="O282">
        <v>0</v>
      </c>
      <c r="P282" t="str">
        <f t="shared" si="9"/>
        <v>No</v>
      </c>
    </row>
    <row r="283" spans="1:16" x14ac:dyDescent="0.2">
      <c r="A283">
        <v>52</v>
      </c>
      <c r="B283" t="str">
        <f t="shared" si="8"/>
        <v>50-59</v>
      </c>
      <c r="C283" t="s">
        <v>15</v>
      </c>
      <c r="D283" t="s">
        <v>17</v>
      </c>
      <c r="E283">
        <v>128</v>
      </c>
      <c r="F283">
        <v>204</v>
      </c>
      <c r="G283" t="s">
        <v>24</v>
      </c>
      <c r="H283" t="s">
        <v>28</v>
      </c>
      <c r="I283">
        <v>156</v>
      </c>
      <c r="J283" t="s">
        <v>24</v>
      </c>
      <c r="K283">
        <v>1</v>
      </c>
      <c r="L283">
        <v>1</v>
      </c>
      <c r="M283">
        <v>0</v>
      </c>
      <c r="N283" t="s">
        <v>27</v>
      </c>
      <c r="O283">
        <v>0</v>
      </c>
      <c r="P283" t="str">
        <f t="shared" si="9"/>
        <v>No</v>
      </c>
    </row>
    <row r="284" spans="1:16" x14ac:dyDescent="0.2">
      <c r="A284">
        <v>59</v>
      </c>
      <c r="B284" t="str">
        <f t="shared" si="8"/>
        <v>50-59</v>
      </c>
      <c r="C284" t="s">
        <v>15</v>
      </c>
      <c r="D284" t="s">
        <v>19</v>
      </c>
      <c r="E284">
        <v>126</v>
      </c>
      <c r="F284">
        <v>218</v>
      </c>
      <c r="G284" t="s">
        <v>24</v>
      </c>
      <c r="H284" t="s">
        <v>28</v>
      </c>
      <c r="I284">
        <v>134</v>
      </c>
      <c r="J284" t="s">
        <v>25</v>
      </c>
      <c r="K284">
        <v>2.2000000000000002</v>
      </c>
      <c r="L284">
        <v>1</v>
      </c>
      <c r="M284">
        <v>1</v>
      </c>
      <c r="N284" t="s">
        <v>27</v>
      </c>
      <c r="O284">
        <v>0</v>
      </c>
      <c r="P284" t="str">
        <f t="shared" si="9"/>
        <v>No</v>
      </c>
    </row>
    <row r="285" spans="1:16" x14ac:dyDescent="0.2">
      <c r="A285">
        <v>40</v>
      </c>
      <c r="B285" t="str">
        <f t="shared" si="8"/>
        <v>40-49</v>
      </c>
      <c r="C285" t="s">
        <v>15</v>
      </c>
      <c r="D285" t="s">
        <v>17</v>
      </c>
      <c r="E285">
        <v>152</v>
      </c>
      <c r="F285">
        <v>223</v>
      </c>
      <c r="G285" t="s">
        <v>25</v>
      </c>
      <c r="H285" t="s">
        <v>28</v>
      </c>
      <c r="I285">
        <v>181</v>
      </c>
      <c r="J285" t="s">
        <v>25</v>
      </c>
      <c r="K285">
        <v>0</v>
      </c>
      <c r="L285">
        <v>2</v>
      </c>
      <c r="M285">
        <v>0</v>
      </c>
      <c r="N285" t="s">
        <v>37</v>
      </c>
      <c r="O285">
        <v>0</v>
      </c>
      <c r="P285" t="str">
        <f t="shared" si="9"/>
        <v>No</v>
      </c>
    </row>
    <row r="286" spans="1:16" x14ac:dyDescent="0.2">
      <c r="A286">
        <v>61</v>
      </c>
      <c r="B286" t="str">
        <f t="shared" si="8"/>
        <v>60-69</v>
      </c>
      <c r="C286" t="s">
        <v>15</v>
      </c>
      <c r="D286" t="s">
        <v>17</v>
      </c>
      <c r="E286">
        <v>140</v>
      </c>
      <c r="F286">
        <v>207</v>
      </c>
      <c r="G286" t="s">
        <v>25</v>
      </c>
      <c r="H286" t="s">
        <v>27</v>
      </c>
      <c r="I286">
        <v>138</v>
      </c>
      <c r="J286" t="s">
        <v>24</v>
      </c>
      <c r="K286">
        <v>1.9</v>
      </c>
      <c r="L286">
        <v>2</v>
      </c>
      <c r="M286">
        <v>1</v>
      </c>
      <c r="N286" t="s">
        <v>37</v>
      </c>
      <c r="O286">
        <v>0</v>
      </c>
      <c r="P286" t="str">
        <f t="shared" si="9"/>
        <v>No</v>
      </c>
    </row>
    <row r="287" spans="1:16" x14ac:dyDescent="0.2">
      <c r="A287">
        <v>46</v>
      </c>
      <c r="B287" t="str">
        <f t="shared" si="8"/>
        <v>40-49</v>
      </c>
      <c r="C287" t="s">
        <v>15</v>
      </c>
      <c r="D287" t="s">
        <v>17</v>
      </c>
      <c r="E287">
        <v>140</v>
      </c>
      <c r="F287">
        <v>311</v>
      </c>
      <c r="G287" t="s">
        <v>25</v>
      </c>
      <c r="H287" t="s">
        <v>28</v>
      </c>
      <c r="I287">
        <v>120</v>
      </c>
      <c r="J287" t="s">
        <v>24</v>
      </c>
      <c r="K287">
        <v>1.8</v>
      </c>
      <c r="L287">
        <v>1</v>
      </c>
      <c r="M287">
        <v>2</v>
      </c>
      <c r="N287" t="s">
        <v>37</v>
      </c>
      <c r="O287">
        <v>0</v>
      </c>
      <c r="P287" t="str">
        <f t="shared" si="9"/>
        <v>No</v>
      </c>
    </row>
    <row r="288" spans="1:16" x14ac:dyDescent="0.2">
      <c r="A288">
        <v>59</v>
      </c>
      <c r="B288" t="str">
        <f t="shared" si="8"/>
        <v>50-59</v>
      </c>
      <c r="C288" t="s">
        <v>15</v>
      </c>
      <c r="D288" t="s">
        <v>20</v>
      </c>
      <c r="E288">
        <v>134</v>
      </c>
      <c r="F288">
        <v>204</v>
      </c>
      <c r="G288" t="s">
        <v>25</v>
      </c>
      <c r="H288" t="s">
        <v>28</v>
      </c>
      <c r="I288">
        <v>162</v>
      </c>
      <c r="J288" t="s">
        <v>25</v>
      </c>
      <c r="K288">
        <v>0.8</v>
      </c>
      <c r="L288">
        <v>2</v>
      </c>
      <c r="M288">
        <v>2</v>
      </c>
      <c r="N288" t="s">
        <v>36</v>
      </c>
      <c r="O288">
        <v>0</v>
      </c>
      <c r="P288" t="str">
        <f t="shared" si="9"/>
        <v>No</v>
      </c>
    </row>
    <row r="289" spans="1:16" x14ac:dyDescent="0.2">
      <c r="A289">
        <v>57</v>
      </c>
      <c r="B289" t="str">
        <f t="shared" si="8"/>
        <v>50-59</v>
      </c>
      <c r="C289" t="s">
        <v>15</v>
      </c>
      <c r="D289" t="s">
        <v>18</v>
      </c>
      <c r="E289">
        <v>154</v>
      </c>
      <c r="F289">
        <v>232</v>
      </c>
      <c r="G289" t="s">
        <v>25</v>
      </c>
      <c r="H289" t="s">
        <v>27</v>
      </c>
      <c r="I289">
        <v>164</v>
      </c>
      <c r="J289" t="s">
        <v>25</v>
      </c>
      <c r="K289">
        <v>0</v>
      </c>
      <c r="L289">
        <v>2</v>
      </c>
      <c r="M289">
        <v>1</v>
      </c>
      <c r="N289" t="s">
        <v>36</v>
      </c>
      <c r="O289">
        <v>0</v>
      </c>
      <c r="P289" t="str">
        <f t="shared" si="9"/>
        <v>No</v>
      </c>
    </row>
    <row r="290" spans="1:16" x14ac:dyDescent="0.2">
      <c r="A290">
        <v>57</v>
      </c>
      <c r="B290" t="str">
        <f t="shared" si="8"/>
        <v>50-59</v>
      </c>
      <c r="C290" t="s">
        <v>15</v>
      </c>
      <c r="D290" t="s">
        <v>17</v>
      </c>
      <c r="E290">
        <v>110</v>
      </c>
      <c r="F290">
        <v>335</v>
      </c>
      <c r="G290" t="s">
        <v>25</v>
      </c>
      <c r="H290" t="s">
        <v>28</v>
      </c>
      <c r="I290">
        <v>143</v>
      </c>
      <c r="J290" t="s">
        <v>24</v>
      </c>
      <c r="K290">
        <v>3</v>
      </c>
      <c r="L290">
        <v>1</v>
      </c>
      <c r="M290">
        <v>1</v>
      </c>
      <c r="N290" t="s">
        <v>37</v>
      </c>
      <c r="O290">
        <v>0</v>
      </c>
      <c r="P290" t="str">
        <f t="shared" si="9"/>
        <v>No</v>
      </c>
    </row>
    <row r="291" spans="1:16" x14ac:dyDescent="0.2">
      <c r="A291">
        <v>55</v>
      </c>
      <c r="B291" t="str">
        <f t="shared" si="8"/>
        <v>50-59</v>
      </c>
      <c r="C291" t="s">
        <v>16</v>
      </c>
      <c r="D291" t="s">
        <v>17</v>
      </c>
      <c r="E291">
        <v>128</v>
      </c>
      <c r="F291">
        <v>205</v>
      </c>
      <c r="G291" t="s">
        <v>25</v>
      </c>
      <c r="H291" t="s">
        <v>29</v>
      </c>
      <c r="I291">
        <v>130</v>
      </c>
      <c r="J291" t="s">
        <v>24</v>
      </c>
      <c r="K291">
        <v>2</v>
      </c>
      <c r="L291">
        <v>1</v>
      </c>
      <c r="M291">
        <v>1</v>
      </c>
      <c r="N291" t="s">
        <v>37</v>
      </c>
      <c r="O291">
        <v>0</v>
      </c>
      <c r="P291" t="str">
        <f t="shared" si="9"/>
        <v>No</v>
      </c>
    </row>
    <row r="292" spans="1:16" x14ac:dyDescent="0.2">
      <c r="A292">
        <v>61</v>
      </c>
      <c r="B292" t="str">
        <f t="shared" si="8"/>
        <v>60-69</v>
      </c>
      <c r="C292" t="s">
        <v>15</v>
      </c>
      <c r="D292" t="s">
        <v>17</v>
      </c>
      <c r="E292">
        <v>148</v>
      </c>
      <c r="F292">
        <v>203</v>
      </c>
      <c r="G292" t="s">
        <v>25</v>
      </c>
      <c r="H292" t="s">
        <v>28</v>
      </c>
      <c r="I292">
        <v>161</v>
      </c>
      <c r="J292" t="s">
        <v>25</v>
      </c>
      <c r="K292">
        <v>0</v>
      </c>
      <c r="L292">
        <v>2</v>
      </c>
      <c r="M292">
        <v>1</v>
      </c>
      <c r="N292" t="s">
        <v>37</v>
      </c>
      <c r="O292">
        <v>0</v>
      </c>
      <c r="P292" t="str">
        <f t="shared" si="9"/>
        <v>No</v>
      </c>
    </row>
    <row r="293" spans="1:16" x14ac:dyDescent="0.2">
      <c r="A293">
        <v>58</v>
      </c>
      <c r="B293" t="str">
        <f t="shared" si="8"/>
        <v>50-59</v>
      </c>
      <c r="C293" t="s">
        <v>15</v>
      </c>
      <c r="D293" t="s">
        <v>17</v>
      </c>
      <c r="E293">
        <v>114</v>
      </c>
      <c r="F293">
        <v>318</v>
      </c>
      <c r="G293" t="s">
        <v>25</v>
      </c>
      <c r="H293" t="s">
        <v>29</v>
      </c>
      <c r="I293">
        <v>140</v>
      </c>
      <c r="J293" t="s">
        <v>25</v>
      </c>
      <c r="K293">
        <v>4.4000000000000004</v>
      </c>
      <c r="L293">
        <v>0</v>
      </c>
      <c r="M293">
        <v>3</v>
      </c>
      <c r="N293" t="s">
        <v>27</v>
      </c>
      <c r="O293">
        <v>0</v>
      </c>
      <c r="P293" t="str">
        <f t="shared" si="9"/>
        <v>No</v>
      </c>
    </row>
    <row r="294" spans="1:16" x14ac:dyDescent="0.2">
      <c r="A294">
        <v>58</v>
      </c>
      <c r="B294" t="str">
        <f t="shared" si="8"/>
        <v>50-59</v>
      </c>
      <c r="C294" t="s">
        <v>16</v>
      </c>
      <c r="D294" t="s">
        <v>17</v>
      </c>
      <c r="E294">
        <v>170</v>
      </c>
      <c r="F294">
        <v>225</v>
      </c>
      <c r="G294" t="s">
        <v>24</v>
      </c>
      <c r="H294" t="s">
        <v>27</v>
      </c>
      <c r="I294">
        <v>146</v>
      </c>
      <c r="J294" t="s">
        <v>24</v>
      </c>
      <c r="K294">
        <v>2.8</v>
      </c>
      <c r="L294">
        <v>1</v>
      </c>
      <c r="M294">
        <v>2</v>
      </c>
      <c r="N294" t="s">
        <v>27</v>
      </c>
      <c r="O294">
        <v>0</v>
      </c>
      <c r="P294" t="str">
        <f t="shared" si="9"/>
        <v>No</v>
      </c>
    </row>
    <row r="295" spans="1:16" x14ac:dyDescent="0.2">
      <c r="A295">
        <v>67</v>
      </c>
      <c r="B295" t="str">
        <f t="shared" si="8"/>
        <v>60-69</v>
      </c>
      <c r="C295" t="s">
        <v>15</v>
      </c>
      <c r="D295" t="s">
        <v>19</v>
      </c>
      <c r="E295">
        <v>152</v>
      </c>
      <c r="F295">
        <v>212</v>
      </c>
      <c r="G295" t="s">
        <v>25</v>
      </c>
      <c r="H295" t="s">
        <v>27</v>
      </c>
      <c r="I295">
        <v>150</v>
      </c>
      <c r="J295" t="s">
        <v>25</v>
      </c>
      <c r="K295">
        <v>0.8</v>
      </c>
      <c r="L295">
        <v>1</v>
      </c>
      <c r="M295">
        <v>0</v>
      </c>
      <c r="N295" t="s">
        <v>37</v>
      </c>
      <c r="O295">
        <v>0</v>
      </c>
      <c r="P295" t="str">
        <f t="shared" si="9"/>
        <v>No</v>
      </c>
    </row>
    <row r="296" spans="1:16" x14ac:dyDescent="0.2">
      <c r="A296">
        <v>44</v>
      </c>
      <c r="B296" t="str">
        <f t="shared" si="8"/>
        <v>40-49</v>
      </c>
      <c r="C296" t="s">
        <v>15</v>
      </c>
      <c r="D296" t="s">
        <v>17</v>
      </c>
      <c r="E296">
        <v>120</v>
      </c>
      <c r="F296">
        <v>169</v>
      </c>
      <c r="G296" t="s">
        <v>25</v>
      </c>
      <c r="H296" t="s">
        <v>28</v>
      </c>
      <c r="I296">
        <v>144</v>
      </c>
      <c r="J296" t="s">
        <v>24</v>
      </c>
      <c r="K296">
        <v>2.8</v>
      </c>
      <c r="L296">
        <v>0</v>
      </c>
      <c r="M296">
        <v>0</v>
      </c>
      <c r="N296" t="s">
        <v>27</v>
      </c>
      <c r="O296">
        <v>0</v>
      </c>
      <c r="P296" t="str">
        <f t="shared" si="9"/>
        <v>No</v>
      </c>
    </row>
    <row r="297" spans="1:16" x14ac:dyDescent="0.2">
      <c r="A297">
        <v>63</v>
      </c>
      <c r="B297" t="str">
        <f t="shared" si="8"/>
        <v>60-69</v>
      </c>
      <c r="C297" t="s">
        <v>15</v>
      </c>
      <c r="D297" t="s">
        <v>17</v>
      </c>
      <c r="E297">
        <v>140</v>
      </c>
      <c r="F297">
        <v>187</v>
      </c>
      <c r="G297" t="s">
        <v>25</v>
      </c>
      <c r="H297" t="s">
        <v>27</v>
      </c>
      <c r="I297">
        <v>144</v>
      </c>
      <c r="J297" t="s">
        <v>24</v>
      </c>
      <c r="K297">
        <v>4</v>
      </c>
      <c r="L297">
        <v>2</v>
      </c>
      <c r="M297">
        <v>2</v>
      </c>
      <c r="N297" t="s">
        <v>37</v>
      </c>
      <c r="O297">
        <v>0</v>
      </c>
      <c r="P297" t="str">
        <f t="shared" si="9"/>
        <v>No</v>
      </c>
    </row>
    <row r="298" spans="1:16" x14ac:dyDescent="0.2">
      <c r="A298">
        <v>63</v>
      </c>
      <c r="B298" t="str">
        <f t="shared" si="8"/>
        <v>60-69</v>
      </c>
      <c r="C298" t="s">
        <v>16</v>
      </c>
      <c r="D298" t="s">
        <v>17</v>
      </c>
      <c r="E298">
        <v>124</v>
      </c>
      <c r="F298">
        <v>197</v>
      </c>
      <c r="G298" t="s">
        <v>25</v>
      </c>
      <c r="H298" t="s">
        <v>28</v>
      </c>
      <c r="I298">
        <v>136</v>
      </c>
      <c r="J298" t="s">
        <v>24</v>
      </c>
      <c r="K298">
        <v>0</v>
      </c>
      <c r="L298">
        <v>1</v>
      </c>
      <c r="M298">
        <v>0</v>
      </c>
      <c r="N298" t="s">
        <v>36</v>
      </c>
      <c r="O298">
        <v>0</v>
      </c>
      <c r="P298" t="str">
        <f t="shared" si="9"/>
        <v>No</v>
      </c>
    </row>
    <row r="299" spans="1:16" x14ac:dyDescent="0.2">
      <c r="A299">
        <v>59</v>
      </c>
      <c r="B299" t="str">
        <f t="shared" si="8"/>
        <v>50-59</v>
      </c>
      <c r="C299" t="s">
        <v>15</v>
      </c>
      <c r="D299" t="s">
        <v>17</v>
      </c>
      <c r="E299">
        <v>164</v>
      </c>
      <c r="F299">
        <v>176</v>
      </c>
      <c r="G299" t="s">
        <v>24</v>
      </c>
      <c r="H299" t="s">
        <v>27</v>
      </c>
      <c r="I299">
        <v>90</v>
      </c>
      <c r="J299" t="s">
        <v>25</v>
      </c>
      <c r="K299">
        <v>1</v>
      </c>
      <c r="L299">
        <v>1</v>
      </c>
      <c r="M299">
        <v>2</v>
      </c>
      <c r="N299" t="s">
        <v>27</v>
      </c>
      <c r="O299">
        <v>0</v>
      </c>
      <c r="P299" t="str">
        <f t="shared" si="9"/>
        <v>No</v>
      </c>
    </row>
    <row r="300" spans="1:16" x14ac:dyDescent="0.2">
      <c r="A300">
        <v>57</v>
      </c>
      <c r="B300" t="str">
        <f t="shared" si="8"/>
        <v>50-59</v>
      </c>
      <c r="C300" t="s">
        <v>16</v>
      </c>
      <c r="D300" t="s">
        <v>17</v>
      </c>
      <c r="E300">
        <v>140</v>
      </c>
      <c r="F300">
        <v>241</v>
      </c>
      <c r="G300" t="s">
        <v>25</v>
      </c>
      <c r="H300" t="s">
        <v>28</v>
      </c>
      <c r="I300">
        <v>123</v>
      </c>
      <c r="J300" t="s">
        <v>24</v>
      </c>
      <c r="K300">
        <v>0.2</v>
      </c>
      <c r="L300">
        <v>1</v>
      </c>
      <c r="M300">
        <v>0</v>
      </c>
      <c r="N300" t="s">
        <v>37</v>
      </c>
      <c r="O300">
        <v>0</v>
      </c>
      <c r="P300" t="str">
        <f t="shared" si="9"/>
        <v>No</v>
      </c>
    </row>
    <row r="301" spans="1:16" x14ac:dyDescent="0.2">
      <c r="A301">
        <v>45</v>
      </c>
      <c r="B301" t="str">
        <f t="shared" si="8"/>
        <v>40-49</v>
      </c>
      <c r="C301" t="s">
        <v>15</v>
      </c>
      <c r="D301" t="s">
        <v>20</v>
      </c>
      <c r="E301">
        <v>110</v>
      </c>
      <c r="F301">
        <v>264</v>
      </c>
      <c r="G301" t="s">
        <v>25</v>
      </c>
      <c r="H301" t="s">
        <v>28</v>
      </c>
      <c r="I301">
        <v>132</v>
      </c>
      <c r="J301" t="s">
        <v>25</v>
      </c>
      <c r="K301">
        <v>1.2</v>
      </c>
      <c r="L301">
        <v>1</v>
      </c>
      <c r="M301">
        <v>0</v>
      </c>
      <c r="N301" t="s">
        <v>37</v>
      </c>
      <c r="O301">
        <v>0</v>
      </c>
      <c r="P301" t="str">
        <f t="shared" si="9"/>
        <v>No</v>
      </c>
    </row>
    <row r="302" spans="1:16" x14ac:dyDescent="0.2">
      <c r="A302">
        <v>68</v>
      </c>
      <c r="B302" t="str">
        <f t="shared" si="8"/>
        <v>60-69</v>
      </c>
      <c r="C302" t="s">
        <v>15</v>
      </c>
      <c r="D302" t="s">
        <v>17</v>
      </c>
      <c r="E302">
        <v>144</v>
      </c>
      <c r="F302">
        <v>193</v>
      </c>
      <c r="G302" t="s">
        <v>24</v>
      </c>
      <c r="H302" t="s">
        <v>28</v>
      </c>
      <c r="I302">
        <v>141</v>
      </c>
      <c r="J302" t="s">
        <v>25</v>
      </c>
      <c r="K302">
        <v>3.4</v>
      </c>
      <c r="L302">
        <v>1</v>
      </c>
      <c r="M302">
        <v>2</v>
      </c>
      <c r="N302" t="s">
        <v>37</v>
      </c>
      <c r="O302">
        <v>0</v>
      </c>
      <c r="P302" t="str">
        <f t="shared" si="9"/>
        <v>No</v>
      </c>
    </row>
    <row r="303" spans="1:16" x14ac:dyDescent="0.2">
      <c r="A303">
        <v>57</v>
      </c>
      <c r="B303" t="str">
        <f t="shared" si="8"/>
        <v>50-59</v>
      </c>
      <c r="C303" t="s">
        <v>15</v>
      </c>
      <c r="D303" t="s">
        <v>17</v>
      </c>
      <c r="E303">
        <v>130</v>
      </c>
      <c r="F303">
        <v>131</v>
      </c>
      <c r="G303" t="s">
        <v>25</v>
      </c>
      <c r="H303" t="s">
        <v>28</v>
      </c>
      <c r="I303">
        <v>115</v>
      </c>
      <c r="J303" t="s">
        <v>24</v>
      </c>
      <c r="K303">
        <v>1.2</v>
      </c>
      <c r="L303">
        <v>1</v>
      </c>
      <c r="M303">
        <v>1</v>
      </c>
      <c r="N303" t="s">
        <v>37</v>
      </c>
      <c r="O303">
        <v>0</v>
      </c>
      <c r="P303" t="str">
        <f t="shared" si="9"/>
        <v>No</v>
      </c>
    </row>
    <row r="304" spans="1:16" x14ac:dyDescent="0.2">
      <c r="A304">
        <v>57</v>
      </c>
      <c r="B304" t="str">
        <f t="shared" si="8"/>
        <v>50-59</v>
      </c>
      <c r="C304" t="s">
        <v>16</v>
      </c>
      <c r="D304" t="s">
        <v>18</v>
      </c>
      <c r="E304">
        <v>130</v>
      </c>
      <c r="F304">
        <v>236</v>
      </c>
      <c r="G304" t="s">
        <v>25</v>
      </c>
      <c r="H304" t="s">
        <v>27</v>
      </c>
      <c r="I304">
        <v>174</v>
      </c>
      <c r="J304" t="s">
        <v>25</v>
      </c>
      <c r="K304">
        <v>0</v>
      </c>
      <c r="L304">
        <v>1</v>
      </c>
      <c r="M304">
        <v>1</v>
      </c>
      <c r="N304" t="s">
        <v>36</v>
      </c>
      <c r="O304">
        <v>0</v>
      </c>
      <c r="P304" t="str">
        <f t="shared" si="9"/>
        <v>No</v>
      </c>
    </row>
  </sheetData>
  <autoFilter ref="A1:O30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7"/>
  <sheetViews>
    <sheetView topLeftCell="A51" workbookViewId="0">
      <selection activeCell="A78" sqref="A78"/>
    </sheetView>
  </sheetViews>
  <sheetFormatPr baseColWidth="10" defaultRowHeight="16" x14ac:dyDescent="0.2"/>
  <cols>
    <col min="1" max="1" width="13.5" bestFit="1" customWidth="1"/>
    <col min="2" max="2" width="21.1640625" bestFit="1" customWidth="1"/>
    <col min="3" max="3" width="4.1640625" bestFit="1" customWidth="1"/>
    <col min="4" max="4" width="10.83203125" bestFit="1" customWidth="1"/>
    <col min="5" max="5" width="31.33203125" bestFit="1" customWidth="1"/>
    <col min="6" max="6" width="20" bestFit="1" customWidth="1"/>
    <col min="7" max="7" width="36.1640625" bestFit="1" customWidth="1"/>
    <col min="8" max="8" width="10.83203125" bestFit="1" customWidth="1"/>
    <col min="9" max="9" width="7.83203125" bestFit="1" customWidth="1"/>
    <col min="10" max="10" width="5.83203125" bestFit="1" customWidth="1"/>
    <col min="11" max="11" width="7.83203125" bestFit="1" customWidth="1"/>
    <col min="12" max="12" width="5.83203125" bestFit="1" customWidth="1"/>
    <col min="13" max="13" width="7.83203125" bestFit="1" customWidth="1"/>
    <col min="14" max="14" width="5.83203125" bestFit="1" customWidth="1"/>
    <col min="15" max="15" width="7.83203125" bestFit="1" customWidth="1"/>
    <col min="16" max="16" width="6.33203125" bestFit="1" customWidth="1"/>
    <col min="17" max="17" width="5.83203125" bestFit="1" customWidth="1"/>
    <col min="18" max="18" width="8.83203125" bestFit="1" customWidth="1"/>
    <col min="19" max="19" width="6.33203125" bestFit="1" customWidth="1"/>
    <col min="20" max="20" width="5.83203125" bestFit="1" customWidth="1"/>
    <col min="21" max="21" width="8.83203125" bestFit="1" customWidth="1"/>
    <col min="22" max="22" width="6.33203125" bestFit="1" customWidth="1"/>
    <col min="23" max="23" width="8.83203125" bestFit="1" customWidth="1"/>
    <col min="24" max="24" width="6.33203125" bestFit="1" customWidth="1"/>
    <col min="25" max="25" width="5.83203125" bestFit="1" customWidth="1"/>
    <col min="26" max="26" width="8.83203125" bestFit="1" customWidth="1"/>
    <col min="27" max="27" width="6.33203125" bestFit="1" customWidth="1"/>
    <col min="28" max="28" width="5.83203125" bestFit="1" customWidth="1"/>
    <col min="29" max="29" width="8.83203125" bestFit="1" customWidth="1"/>
    <col min="30" max="30" width="6.33203125" bestFit="1" customWidth="1"/>
    <col min="31" max="31" width="8.83203125" bestFit="1" customWidth="1"/>
    <col min="32" max="32" width="6.33203125" bestFit="1" customWidth="1"/>
    <col min="33" max="33" width="5.83203125" bestFit="1" customWidth="1"/>
    <col min="34" max="34" width="8.83203125" bestFit="1" customWidth="1"/>
    <col min="35" max="35" width="6.33203125" bestFit="1" customWidth="1"/>
    <col min="36" max="36" width="8.83203125" bestFit="1" customWidth="1"/>
    <col min="37" max="37" width="6.33203125" bestFit="1" customWidth="1"/>
    <col min="38" max="38" width="5.83203125" bestFit="1" customWidth="1"/>
    <col min="39" max="39" width="8.83203125" bestFit="1" customWidth="1"/>
    <col min="40" max="40" width="6.33203125" bestFit="1" customWidth="1"/>
    <col min="41" max="41" width="5.83203125" bestFit="1" customWidth="1"/>
    <col min="42" max="42" width="8.83203125" bestFit="1" customWidth="1"/>
    <col min="43" max="43" width="6.33203125" bestFit="1" customWidth="1"/>
    <col min="44" max="44" width="5.83203125" bestFit="1" customWidth="1"/>
    <col min="45" max="45" width="8.83203125" bestFit="1" customWidth="1"/>
    <col min="46" max="46" width="6.33203125" bestFit="1" customWidth="1"/>
    <col min="47" max="47" width="8.83203125" bestFit="1" customWidth="1"/>
    <col min="48" max="48" width="6.33203125" bestFit="1" customWidth="1"/>
    <col min="49" max="49" width="8.83203125" bestFit="1" customWidth="1"/>
    <col min="50" max="50" width="6.33203125" bestFit="1" customWidth="1"/>
    <col min="51" max="51" width="5.83203125" bestFit="1" customWidth="1"/>
    <col min="52" max="52" width="8.83203125" bestFit="1" customWidth="1"/>
    <col min="53" max="53" width="6.33203125" bestFit="1" customWidth="1"/>
    <col min="54" max="54" width="8.83203125" bestFit="1" customWidth="1"/>
    <col min="55" max="55" width="6.33203125" bestFit="1" customWidth="1"/>
    <col min="56" max="57" width="5.83203125" bestFit="1" customWidth="1"/>
    <col min="58" max="58" width="8.83203125" bestFit="1" customWidth="1"/>
    <col min="59" max="59" width="6.33203125" bestFit="1" customWidth="1"/>
    <col min="60" max="60" width="8.83203125" bestFit="1" customWidth="1"/>
    <col min="61" max="61" width="6.33203125" bestFit="1" customWidth="1"/>
    <col min="62" max="62" width="8.83203125" bestFit="1" customWidth="1"/>
    <col min="63" max="63" width="6.33203125" bestFit="1" customWidth="1"/>
    <col min="64" max="66" width="5.83203125" bestFit="1" customWidth="1"/>
    <col min="67" max="67" width="8.83203125" bestFit="1" customWidth="1"/>
    <col min="68" max="68" width="6.33203125" bestFit="1" customWidth="1"/>
    <col min="69" max="69" width="5.83203125" bestFit="1" customWidth="1"/>
    <col min="70" max="70" width="8.83203125" bestFit="1" customWidth="1"/>
    <col min="71" max="71" width="6.33203125" bestFit="1" customWidth="1"/>
    <col min="72" max="72" width="8.83203125" bestFit="1" customWidth="1"/>
    <col min="73" max="73" width="6.33203125" bestFit="1" customWidth="1"/>
    <col min="74" max="74" width="8.83203125" bestFit="1" customWidth="1"/>
    <col min="75" max="75" width="6.33203125" bestFit="1" customWidth="1"/>
    <col min="76" max="76" width="8.83203125" bestFit="1" customWidth="1"/>
    <col min="77" max="77" width="6.33203125" bestFit="1" customWidth="1"/>
    <col min="78" max="79" width="5.83203125" bestFit="1" customWidth="1"/>
    <col min="80" max="80" width="8.83203125" bestFit="1" customWidth="1"/>
    <col min="81" max="81" width="6.33203125" bestFit="1" customWidth="1"/>
    <col min="82" max="82" width="5.83203125" bestFit="1" customWidth="1"/>
    <col min="83" max="83" width="8.83203125" bestFit="1" customWidth="1"/>
    <col min="84" max="84" width="6.33203125" bestFit="1" customWidth="1"/>
    <col min="85" max="86" width="5.83203125" bestFit="1" customWidth="1"/>
    <col min="87" max="87" width="8.83203125" bestFit="1" customWidth="1"/>
    <col min="88" max="88" width="6.33203125" bestFit="1" customWidth="1"/>
    <col min="89" max="89" width="5.83203125" bestFit="1" customWidth="1"/>
    <col min="90" max="90" width="8.83203125" bestFit="1" customWidth="1"/>
    <col min="91" max="91" width="6.33203125" bestFit="1" customWidth="1"/>
    <col min="92" max="92" width="8.83203125" bestFit="1" customWidth="1"/>
    <col min="93" max="93" width="6.33203125" bestFit="1" customWidth="1"/>
    <col min="94" max="94" width="5.83203125" bestFit="1" customWidth="1"/>
    <col min="95" max="95" width="8.83203125" bestFit="1" customWidth="1"/>
    <col min="96" max="96" width="6.33203125" bestFit="1" customWidth="1"/>
    <col min="97" max="97" width="8.83203125" bestFit="1" customWidth="1"/>
    <col min="98" max="98" width="6.33203125" bestFit="1" customWidth="1"/>
    <col min="99" max="99" width="5.83203125" bestFit="1" customWidth="1"/>
    <col min="100" max="100" width="8.83203125" bestFit="1" customWidth="1"/>
    <col min="101" max="101" width="6.33203125" bestFit="1" customWidth="1"/>
    <col min="102" max="102" width="8.83203125" bestFit="1" customWidth="1"/>
    <col min="103" max="103" width="6.33203125" bestFit="1" customWidth="1"/>
    <col min="104" max="105" width="5.83203125" bestFit="1" customWidth="1"/>
    <col min="106" max="106" width="8.83203125" bestFit="1" customWidth="1"/>
    <col min="107" max="107" width="6.33203125" bestFit="1" customWidth="1"/>
    <col min="108" max="108" width="5.83203125" bestFit="1" customWidth="1"/>
    <col min="109" max="109" width="8.83203125" bestFit="1" customWidth="1"/>
    <col min="110" max="110" width="6.33203125" bestFit="1" customWidth="1"/>
    <col min="111" max="111" width="5.83203125" bestFit="1" customWidth="1"/>
    <col min="112" max="112" width="8.83203125" bestFit="1" customWidth="1"/>
    <col min="113" max="113" width="6.33203125" bestFit="1" customWidth="1"/>
    <col min="114" max="115" width="5.83203125" bestFit="1" customWidth="1"/>
    <col min="116" max="116" width="8.83203125" bestFit="1" customWidth="1"/>
    <col min="117" max="117" width="6.33203125" bestFit="1" customWidth="1"/>
    <col min="118" max="119" width="5.83203125" bestFit="1" customWidth="1"/>
    <col min="120" max="120" width="8.83203125" bestFit="1" customWidth="1"/>
    <col min="121" max="121" width="6.33203125" bestFit="1" customWidth="1"/>
    <col min="122" max="122" width="5.83203125" bestFit="1" customWidth="1"/>
    <col min="123" max="123" width="8.83203125" bestFit="1" customWidth="1"/>
    <col min="124" max="124" width="6.33203125" bestFit="1" customWidth="1"/>
    <col min="125" max="125" width="5.83203125" bestFit="1" customWidth="1"/>
    <col min="126" max="126" width="8.83203125" bestFit="1" customWidth="1"/>
    <col min="127" max="127" width="6.33203125" bestFit="1" customWidth="1"/>
    <col min="128" max="129" width="5.83203125" bestFit="1" customWidth="1"/>
    <col min="130" max="130" width="8.83203125" bestFit="1" customWidth="1"/>
    <col min="131" max="131" width="6.33203125" bestFit="1" customWidth="1"/>
    <col min="132" max="133" width="5.83203125" bestFit="1" customWidth="1"/>
    <col min="134" max="134" width="8.83203125" bestFit="1" customWidth="1"/>
    <col min="135" max="135" width="6.33203125" bestFit="1" customWidth="1"/>
    <col min="136" max="136" width="5.83203125" bestFit="1" customWidth="1"/>
    <col min="137" max="137" width="8.83203125" bestFit="1" customWidth="1"/>
    <col min="138" max="138" width="6.33203125" bestFit="1" customWidth="1"/>
    <col min="139" max="140" width="5.83203125" bestFit="1" customWidth="1"/>
    <col min="141" max="141" width="8.83203125" bestFit="1" customWidth="1"/>
    <col min="142" max="142" width="6.33203125" bestFit="1" customWidth="1"/>
    <col min="143" max="143" width="8.83203125" bestFit="1" customWidth="1"/>
    <col min="144" max="144" width="6.33203125" bestFit="1" customWidth="1"/>
    <col min="145" max="147" width="5.83203125" bestFit="1" customWidth="1"/>
    <col min="148" max="148" width="8.83203125" bestFit="1" customWidth="1"/>
    <col min="149" max="149" width="6.33203125" bestFit="1" customWidth="1"/>
    <col min="150" max="150" width="5.83203125" bestFit="1" customWidth="1"/>
    <col min="151" max="151" width="8.83203125" bestFit="1" customWidth="1"/>
    <col min="152" max="152" width="6.33203125" bestFit="1" customWidth="1"/>
    <col min="153" max="153" width="5.83203125" bestFit="1" customWidth="1"/>
    <col min="154" max="154" width="8.83203125" bestFit="1" customWidth="1"/>
    <col min="155" max="155" width="6.33203125" bestFit="1" customWidth="1"/>
    <col min="156" max="156" width="5.83203125" bestFit="1" customWidth="1"/>
    <col min="157" max="157" width="8.83203125" bestFit="1" customWidth="1"/>
    <col min="158" max="158" width="6.33203125" bestFit="1" customWidth="1"/>
    <col min="159" max="160" width="5.83203125" bestFit="1" customWidth="1"/>
    <col min="161" max="161" width="8.83203125" bestFit="1" customWidth="1"/>
    <col min="162" max="162" width="6.33203125" bestFit="1" customWidth="1"/>
    <col min="163" max="163" width="5.83203125" bestFit="1" customWidth="1"/>
    <col min="164" max="164" width="8.83203125" bestFit="1" customWidth="1"/>
    <col min="165" max="165" width="6.33203125" bestFit="1" customWidth="1"/>
    <col min="166" max="167" width="5.83203125" bestFit="1" customWidth="1"/>
    <col min="168" max="168" width="8.83203125" bestFit="1" customWidth="1"/>
    <col min="169" max="169" width="6.33203125" bestFit="1" customWidth="1"/>
    <col min="170" max="170" width="8.83203125" bestFit="1" customWidth="1"/>
    <col min="171" max="171" width="6.33203125" bestFit="1" customWidth="1"/>
    <col min="172" max="173" width="5.83203125" bestFit="1" customWidth="1"/>
    <col min="174" max="174" width="8.83203125" bestFit="1" customWidth="1"/>
    <col min="175" max="175" width="6.33203125" bestFit="1" customWidth="1"/>
    <col min="176" max="177" width="5.83203125" bestFit="1" customWidth="1"/>
    <col min="178" max="178" width="8.83203125" bestFit="1" customWidth="1"/>
    <col min="179" max="179" width="6.33203125" bestFit="1" customWidth="1"/>
    <col min="180" max="181" width="5.83203125" bestFit="1" customWidth="1"/>
    <col min="182" max="182" width="8.83203125" bestFit="1" customWidth="1"/>
    <col min="183" max="183" width="6.33203125" bestFit="1" customWidth="1"/>
    <col min="184" max="185" width="5.83203125" bestFit="1" customWidth="1"/>
    <col min="186" max="186" width="8.83203125" bestFit="1" customWidth="1"/>
    <col min="187" max="187" width="6.33203125" bestFit="1" customWidth="1"/>
    <col min="188" max="188" width="8.83203125" bestFit="1" customWidth="1"/>
    <col min="189" max="189" width="6.33203125" bestFit="1" customWidth="1"/>
    <col min="190" max="191" width="5.83203125" bestFit="1" customWidth="1"/>
    <col min="192" max="192" width="8.83203125" bestFit="1" customWidth="1"/>
    <col min="193" max="193" width="6.33203125" bestFit="1" customWidth="1"/>
    <col min="194" max="194" width="5.83203125" bestFit="1" customWidth="1"/>
    <col min="195" max="195" width="8.83203125" bestFit="1" customWidth="1"/>
    <col min="196" max="196" width="6.33203125" bestFit="1" customWidth="1"/>
    <col min="197" max="197" width="8.83203125" bestFit="1" customWidth="1"/>
    <col min="198" max="198" width="6.33203125" bestFit="1" customWidth="1"/>
    <col min="199" max="199" width="5.83203125" bestFit="1" customWidth="1"/>
    <col min="200" max="200" width="8.83203125" bestFit="1" customWidth="1"/>
    <col min="201" max="201" width="6.33203125" bestFit="1" customWidth="1"/>
    <col min="202" max="203" width="5.83203125" bestFit="1" customWidth="1"/>
    <col min="204" max="204" width="8.83203125" bestFit="1" customWidth="1"/>
    <col min="205" max="205" width="6.33203125" bestFit="1" customWidth="1"/>
    <col min="206" max="208" width="5.83203125" bestFit="1" customWidth="1"/>
    <col min="209" max="209" width="8.83203125" bestFit="1" customWidth="1"/>
    <col min="210" max="210" width="6.33203125" bestFit="1" customWidth="1"/>
    <col min="211" max="212" width="5.83203125" bestFit="1" customWidth="1"/>
    <col min="213" max="213" width="8.83203125" bestFit="1" customWidth="1"/>
    <col min="214" max="214" width="6.33203125" bestFit="1" customWidth="1"/>
    <col min="215" max="216" width="5.83203125" bestFit="1" customWidth="1"/>
    <col min="217" max="217" width="8.83203125" bestFit="1" customWidth="1"/>
    <col min="218" max="218" width="6.33203125" bestFit="1" customWidth="1"/>
    <col min="219" max="220" width="5.83203125" bestFit="1" customWidth="1"/>
    <col min="221" max="221" width="8.83203125" bestFit="1" customWidth="1"/>
    <col min="222" max="222" width="6.33203125" bestFit="1" customWidth="1"/>
    <col min="223" max="224" width="5.83203125" bestFit="1" customWidth="1"/>
    <col min="225" max="225" width="8.83203125" bestFit="1" customWidth="1"/>
    <col min="226" max="226" width="6.33203125" bestFit="1" customWidth="1"/>
    <col min="227" max="227" width="8.83203125" bestFit="1" customWidth="1"/>
    <col min="228" max="228" width="6.33203125" bestFit="1" customWidth="1"/>
    <col min="229" max="229" width="8.83203125" bestFit="1" customWidth="1"/>
    <col min="230" max="230" width="6.33203125" bestFit="1" customWidth="1"/>
    <col min="231" max="231" width="5.83203125" bestFit="1" customWidth="1"/>
    <col min="232" max="232" width="8.83203125" bestFit="1" customWidth="1"/>
    <col min="233" max="233" width="6.33203125" bestFit="1" customWidth="1"/>
    <col min="234" max="235" width="5.83203125" bestFit="1" customWidth="1"/>
    <col min="236" max="236" width="8.83203125" bestFit="1" customWidth="1"/>
    <col min="237" max="237" width="6.33203125" bestFit="1" customWidth="1"/>
    <col min="238" max="238" width="8.83203125" bestFit="1" customWidth="1"/>
    <col min="239" max="239" width="6.33203125" bestFit="1" customWidth="1"/>
    <col min="240" max="240" width="8.83203125" bestFit="1" customWidth="1"/>
    <col min="241" max="241" width="6.33203125" bestFit="1" customWidth="1"/>
    <col min="242" max="243" width="5.83203125" bestFit="1" customWidth="1"/>
    <col min="244" max="244" width="8.83203125" bestFit="1" customWidth="1"/>
    <col min="245" max="245" width="6.33203125" bestFit="1" customWidth="1"/>
    <col min="246" max="246" width="8.83203125" bestFit="1" customWidth="1"/>
    <col min="247" max="247" width="6.33203125" bestFit="1" customWidth="1"/>
    <col min="248" max="248" width="8.83203125" bestFit="1" customWidth="1"/>
    <col min="249" max="249" width="6.33203125" bestFit="1" customWidth="1"/>
    <col min="250" max="250" width="5.83203125" bestFit="1" customWidth="1"/>
    <col min="251" max="251" width="8.83203125" bestFit="1" customWidth="1"/>
    <col min="252" max="252" width="6.33203125" bestFit="1" customWidth="1"/>
    <col min="253" max="253" width="8.83203125" bestFit="1" customWidth="1"/>
    <col min="254" max="254" width="6.33203125" bestFit="1" customWidth="1"/>
    <col min="255" max="255" width="8.83203125" bestFit="1" customWidth="1"/>
    <col min="256" max="256" width="6.33203125" bestFit="1" customWidth="1"/>
    <col min="257" max="257" width="8.83203125" bestFit="1" customWidth="1"/>
    <col min="258" max="258" width="6.33203125" bestFit="1" customWidth="1"/>
    <col min="259" max="259" width="8.83203125" bestFit="1" customWidth="1"/>
    <col min="260" max="260" width="6.33203125" bestFit="1" customWidth="1"/>
    <col min="261" max="261" width="8.83203125" bestFit="1" customWidth="1"/>
    <col min="262" max="262" width="6.33203125" bestFit="1" customWidth="1"/>
    <col min="263" max="263" width="8.83203125" bestFit="1" customWidth="1"/>
    <col min="264" max="264" width="6.33203125" bestFit="1" customWidth="1"/>
    <col min="265" max="265" width="8.83203125" bestFit="1" customWidth="1"/>
  </cols>
  <sheetData>
    <row r="3" spans="1:2" x14ac:dyDescent="0.2">
      <c r="A3" s="1" t="s">
        <v>40</v>
      </c>
      <c r="B3" t="s">
        <v>43</v>
      </c>
    </row>
    <row r="4" spans="1:2" x14ac:dyDescent="0.2">
      <c r="A4" s="2" t="s">
        <v>25</v>
      </c>
      <c r="B4" s="3">
        <v>204</v>
      </c>
    </row>
    <row r="5" spans="1:2" x14ac:dyDescent="0.2">
      <c r="A5" s="2" t="s">
        <v>24</v>
      </c>
      <c r="B5" s="3">
        <v>99</v>
      </c>
    </row>
    <row r="6" spans="1:2" x14ac:dyDescent="0.2">
      <c r="A6" s="2" t="s">
        <v>41</v>
      </c>
      <c r="B6" s="3">
        <v>303</v>
      </c>
    </row>
    <row r="23" spans="1:2" x14ac:dyDescent="0.2">
      <c r="A23" s="1" t="s">
        <v>40</v>
      </c>
      <c r="B23" t="s">
        <v>50</v>
      </c>
    </row>
    <row r="24" spans="1:2" x14ac:dyDescent="0.2">
      <c r="A24" s="2" t="s">
        <v>20</v>
      </c>
      <c r="B24" s="5">
        <v>23</v>
      </c>
    </row>
    <row r="25" spans="1:2" x14ac:dyDescent="0.2">
      <c r="A25" s="2" t="s">
        <v>18</v>
      </c>
      <c r="B25" s="5">
        <v>50</v>
      </c>
    </row>
    <row r="26" spans="1:2" x14ac:dyDescent="0.2">
      <c r="A26" s="2" t="s">
        <v>19</v>
      </c>
      <c r="B26" s="5">
        <v>87</v>
      </c>
    </row>
    <row r="27" spans="1:2" x14ac:dyDescent="0.2">
      <c r="A27" s="2" t="s">
        <v>17</v>
      </c>
      <c r="B27" s="5">
        <v>143</v>
      </c>
    </row>
    <row r="28" spans="1:2" x14ac:dyDescent="0.2">
      <c r="A28" s="4" t="s">
        <v>41</v>
      </c>
      <c r="B28" s="5">
        <v>303</v>
      </c>
    </row>
    <row r="43" spans="1:4" x14ac:dyDescent="0.2">
      <c r="A43" s="1" t="s">
        <v>43</v>
      </c>
      <c r="B43" s="1" t="s">
        <v>42</v>
      </c>
    </row>
    <row r="44" spans="1:4" x14ac:dyDescent="0.2">
      <c r="A44" s="1" t="s">
        <v>40</v>
      </c>
      <c r="B44" t="s">
        <v>25</v>
      </c>
      <c r="C44" t="s">
        <v>24</v>
      </c>
      <c r="D44" t="s">
        <v>41</v>
      </c>
    </row>
    <row r="45" spans="1:4" x14ac:dyDescent="0.2">
      <c r="A45" s="2" t="s">
        <v>44</v>
      </c>
      <c r="B45" s="3"/>
      <c r="C45" s="3">
        <v>1</v>
      </c>
      <c r="D45" s="3">
        <v>1</v>
      </c>
    </row>
    <row r="46" spans="1:4" x14ac:dyDescent="0.2">
      <c r="A46" s="2" t="s">
        <v>45</v>
      </c>
      <c r="B46" s="3">
        <v>4</v>
      </c>
      <c r="C46" s="3">
        <v>11</v>
      </c>
      <c r="D46" s="3">
        <v>15</v>
      </c>
    </row>
    <row r="47" spans="1:4" x14ac:dyDescent="0.2">
      <c r="A47" s="2" t="s">
        <v>46</v>
      </c>
      <c r="B47" s="3">
        <v>22</v>
      </c>
      <c r="C47" s="3">
        <v>50</v>
      </c>
      <c r="D47" s="3">
        <v>72</v>
      </c>
    </row>
    <row r="48" spans="1:4" x14ac:dyDescent="0.2">
      <c r="A48" s="2" t="s">
        <v>47</v>
      </c>
      <c r="B48" s="3">
        <v>60</v>
      </c>
      <c r="C48" s="3">
        <v>65</v>
      </c>
      <c r="D48" s="3">
        <v>125</v>
      </c>
    </row>
    <row r="49" spans="1:4" x14ac:dyDescent="0.2">
      <c r="A49" s="2" t="s">
        <v>48</v>
      </c>
      <c r="B49" s="3">
        <v>48</v>
      </c>
      <c r="C49" s="3">
        <v>32</v>
      </c>
      <c r="D49" s="3">
        <v>80</v>
      </c>
    </row>
    <row r="50" spans="1:4" x14ac:dyDescent="0.2">
      <c r="A50" s="2" t="s">
        <v>49</v>
      </c>
      <c r="B50" s="3">
        <v>4</v>
      </c>
      <c r="C50" s="3">
        <v>6</v>
      </c>
      <c r="D50" s="3">
        <v>10</v>
      </c>
    </row>
    <row r="51" spans="1:4" x14ac:dyDescent="0.2">
      <c r="A51" s="2" t="s">
        <v>41</v>
      </c>
      <c r="B51" s="3">
        <v>138</v>
      </c>
      <c r="C51" s="3">
        <v>165</v>
      </c>
      <c r="D51" s="3">
        <v>303</v>
      </c>
    </row>
    <row r="60" spans="1:4" x14ac:dyDescent="0.2">
      <c r="A60" s="1" t="s">
        <v>43</v>
      </c>
      <c r="B60" s="1" t="s">
        <v>42</v>
      </c>
    </row>
    <row r="61" spans="1:4" x14ac:dyDescent="0.2">
      <c r="A61" s="1" t="s">
        <v>40</v>
      </c>
      <c r="B61" t="s">
        <v>25</v>
      </c>
      <c r="C61" t="s">
        <v>24</v>
      </c>
      <c r="D61" t="s">
        <v>41</v>
      </c>
    </row>
    <row r="62" spans="1:4" x14ac:dyDescent="0.2">
      <c r="A62" s="2" t="s">
        <v>29</v>
      </c>
      <c r="B62" s="3">
        <v>3</v>
      </c>
      <c r="C62" s="3">
        <v>1</v>
      </c>
      <c r="D62" s="3">
        <v>4</v>
      </c>
    </row>
    <row r="63" spans="1:4" x14ac:dyDescent="0.2">
      <c r="A63" s="2" t="s">
        <v>27</v>
      </c>
      <c r="B63" s="3">
        <v>79</v>
      </c>
      <c r="C63" s="3">
        <v>68</v>
      </c>
      <c r="D63" s="3">
        <v>147</v>
      </c>
    </row>
    <row r="64" spans="1:4" x14ac:dyDescent="0.2">
      <c r="A64" s="2" t="s">
        <v>28</v>
      </c>
      <c r="B64" s="3">
        <v>56</v>
      </c>
      <c r="C64" s="3">
        <v>96</v>
      </c>
      <c r="D64" s="3">
        <v>152</v>
      </c>
    </row>
    <row r="65" spans="1:4" x14ac:dyDescent="0.2">
      <c r="A65" s="2" t="s">
        <v>41</v>
      </c>
      <c r="B65" s="3">
        <v>138</v>
      </c>
      <c r="C65" s="3">
        <v>165</v>
      </c>
      <c r="D65" s="3">
        <v>303</v>
      </c>
    </row>
    <row r="76" spans="1:4" x14ac:dyDescent="0.2">
      <c r="A76" s="1" t="s">
        <v>43</v>
      </c>
      <c r="B76" s="1" t="s">
        <v>42</v>
      </c>
    </row>
    <row r="77" spans="1:4" x14ac:dyDescent="0.2">
      <c r="A77" s="1" t="s">
        <v>40</v>
      </c>
      <c r="B77" t="s">
        <v>25</v>
      </c>
      <c r="C77" t="s">
        <v>24</v>
      </c>
      <c r="D77" t="s">
        <v>41</v>
      </c>
    </row>
    <row r="78" spans="1:4" x14ac:dyDescent="0.2">
      <c r="A78" s="2">
        <v>94</v>
      </c>
      <c r="B78" s="3"/>
      <c r="C78" s="3">
        <v>2</v>
      </c>
      <c r="D78" s="3">
        <v>2</v>
      </c>
    </row>
    <row r="79" spans="1:4" x14ac:dyDescent="0.2">
      <c r="A79" s="2">
        <v>100</v>
      </c>
      <c r="B79" s="3">
        <v>2</v>
      </c>
      <c r="C79" s="3">
        <v>2</v>
      </c>
      <c r="D79" s="3">
        <v>4</v>
      </c>
    </row>
    <row r="80" spans="1:4" x14ac:dyDescent="0.2">
      <c r="A80" s="2">
        <v>101</v>
      </c>
      <c r="B80" s="3"/>
      <c r="C80" s="3">
        <v>1</v>
      </c>
      <c r="D80" s="3">
        <v>1</v>
      </c>
    </row>
    <row r="81" spans="1:4" x14ac:dyDescent="0.2">
      <c r="A81" s="2">
        <v>102</v>
      </c>
      <c r="B81" s="3"/>
      <c r="C81" s="3">
        <v>2</v>
      </c>
      <c r="D81" s="3">
        <v>2</v>
      </c>
    </row>
    <row r="82" spans="1:4" x14ac:dyDescent="0.2">
      <c r="A82" s="2">
        <v>104</v>
      </c>
      <c r="B82" s="3"/>
      <c r="C82" s="3">
        <v>1</v>
      </c>
      <c r="D82" s="3">
        <v>1</v>
      </c>
    </row>
    <row r="83" spans="1:4" x14ac:dyDescent="0.2">
      <c r="A83" s="2">
        <v>105</v>
      </c>
      <c r="B83" s="3"/>
      <c r="C83" s="3">
        <v>3</v>
      </c>
      <c r="D83" s="3">
        <v>3</v>
      </c>
    </row>
    <row r="84" spans="1:4" x14ac:dyDescent="0.2">
      <c r="A84" s="2">
        <v>106</v>
      </c>
      <c r="B84" s="3"/>
      <c r="C84" s="3">
        <v>1</v>
      </c>
      <c r="D84" s="3">
        <v>1</v>
      </c>
    </row>
    <row r="85" spans="1:4" x14ac:dyDescent="0.2">
      <c r="A85" s="2">
        <v>108</v>
      </c>
      <c r="B85" s="3">
        <v>2</v>
      </c>
      <c r="C85" s="3">
        <v>4</v>
      </c>
      <c r="D85" s="3">
        <v>6</v>
      </c>
    </row>
    <row r="86" spans="1:4" x14ac:dyDescent="0.2">
      <c r="A86" s="2">
        <v>110</v>
      </c>
      <c r="B86" s="3">
        <v>11</v>
      </c>
      <c r="C86" s="3">
        <v>8</v>
      </c>
      <c r="D86" s="3">
        <v>19</v>
      </c>
    </row>
    <row r="87" spans="1:4" x14ac:dyDescent="0.2">
      <c r="A87" s="2">
        <v>112</v>
      </c>
      <c r="B87" s="3">
        <v>4</v>
      </c>
      <c r="C87" s="3">
        <v>5</v>
      </c>
      <c r="D87" s="3">
        <v>9</v>
      </c>
    </row>
    <row r="88" spans="1:4" x14ac:dyDescent="0.2">
      <c r="A88" s="2">
        <v>114</v>
      </c>
      <c r="B88" s="3">
        <v>1</v>
      </c>
      <c r="C88" s="3"/>
      <c r="D88" s="3">
        <v>1</v>
      </c>
    </row>
    <row r="89" spans="1:4" x14ac:dyDescent="0.2">
      <c r="A89" s="2">
        <v>115</v>
      </c>
      <c r="B89" s="3"/>
      <c r="C89" s="3">
        <v>3</v>
      </c>
      <c r="D89" s="3">
        <v>3</v>
      </c>
    </row>
    <row r="90" spans="1:4" x14ac:dyDescent="0.2">
      <c r="A90" s="2">
        <v>117</v>
      </c>
      <c r="B90" s="3">
        <v>1</v>
      </c>
      <c r="C90" s="3"/>
      <c r="D90" s="3">
        <v>1</v>
      </c>
    </row>
    <row r="91" spans="1:4" x14ac:dyDescent="0.2">
      <c r="A91" s="2">
        <v>118</v>
      </c>
      <c r="B91" s="3">
        <v>2</v>
      </c>
      <c r="C91" s="3">
        <v>5</v>
      </c>
      <c r="D91" s="3">
        <v>7</v>
      </c>
    </row>
    <row r="92" spans="1:4" x14ac:dyDescent="0.2">
      <c r="A92" s="2">
        <v>120</v>
      </c>
      <c r="B92" s="3">
        <v>14</v>
      </c>
      <c r="C92" s="3">
        <v>23</v>
      </c>
      <c r="D92" s="3">
        <v>37</v>
      </c>
    </row>
    <row r="93" spans="1:4" x14ac:dyDescent="0.2">
      <c r="A93" s="2">
        <v>122</v>
      </c>
      <c r="B93" s="3">
        <v>1</v>
      </c>
      <c r="C93" s="3">
        <v>3</v>
      </c>
      <c r="D93" s="3">
        <v>4</v>
      </c>
    </row>
    <row r="94" spans="1:4" x14ac:dyDescent="0.2">
      <c r="A94" s="2">
        <v>123</v>
      </c>
      <c r="B94" s="3">
        <v>1</v>
      </c>
      <c r="C94" s="3"/>
      <c r="D94" s="3">
        <v>1</v>
      </c>
    </row>
    <row r="95" spans="1:4" x14ac:dyDescent="0.2">
      <c r="A95" s="2">
        <v>124</v>
      </c>
      <c r="B95" s="3">
        <v>4</v>
      </c>
      <c r="C95" s="3">
        <v>2</v>
      </c>
      <c r="D95" s="3">
        <v>6</v>
      </c>
    </row>
    <row r="96" spans="1:4" x14ac:dyDescent="0.2">
      <c r="A96" s="2">
        <v>125</v>
      </c>
      <c r="B96" s="3">
        <v>7</v>
      </c>
      <c r="C96" s="3">
        <v>4</v>
      </c>
      <c r="D96" s="3">
        <v>11</v>
      </c>
    </row>
    <row r="97" spans="1:4" x14ac:dyDescent="0.2">
      <c r="A97" s="2">
        <v>126</v>
      </c>
      <c r="B97" s="3">
        <v>2</v>
      </c>
      <c r="C97" s="3">
        <v>1</v>
      </c>
      <c r="D97" s="3">
        <v>3</v>
      </c>
    </row>
    <row r="98" spans="1:4" x14ac:dyDescent="0.2">
      <c r="A98" s="2">
        <v>128</v>
      </c>
      <c r="B98" s="3">
        <v>6</v>
      </c>
      <c r="C98" s="3">
        <v>6</v>
      </c>
      <c r="D98" s="3">
        <v>12</v>
      </c>
    </row>
    <row r="99" spans="1:4" x14ac:dyDescent="0.2">
      <c r="A99" s="2">
        <v>129</v>
      </c>
      <c r="B99" s="3"/>
      <c r="C99" s="3">
        <v>1</v>
      </c>
      <c r="D99" s="3">
        <v>1</v>
      </c>
    </row>
    <row r="100" spans="1:4" x14ac:dyDescent="0.2">
      <c r="A100" s="2">
        <v>130</v>
      </c>
      <c r="B100" s="3">
        <v>13</v>
      </c>
      <c r="C100" s="3">
        <v>23</v>
      </c>
      <c r="D100" s="3">
        <v>36</v>
      </c>
    </row>
    <row r="101" spans="1:4" x14ac:dyDescent="0.2">
      <c r="A101" s="2">
        <v>132</v>
      </c>
      <c r="B101" s="3">
        <v>5</v>
      </c>
      <c r="C101" s="3">
        <v>3</v>
      </c>
      <c r="D101" s="3">
        <v>8</v>
      </c>
    </row>
    <row r="102" spans="1:4" x14ac:dyDescent="0.2">
      <c r="A102" s="2">
        <v>134</v>
      </c>
      <c r="B102" s="3">
        <v>3</v>
      </c>
      <c r="C102" s="3">
        <v>2</v>
      </c>
      <c r="D102" s="3">
        <v>5</v>
      </c>
    </row>
    <row r="103" spans="1:4" x14ac:dyDescent="0.2">
      <c r="A103" s="2">
        <v>135</v>
      </c>
      <c r="B103" s="3">
        <v>1</v>
      </c>
      <c r="C103" s="3">
        <v>5</v>
      </c>
      <c r="D103" s="3">
        <v>6</v>
      </c>
    </row>
    <row r="104" spans="1:4" x14ac:dyDescent="0.2">
      <c r="A104" s="2">
        <v>136</v>
      </c>
      <c r="B104" s="3">
        <v>2</v>
      </c>
      <c r="C104" s="3">
        <v>1</v>
      </c>
      <c r="D104" s="3">
        <v>3</v>
      </c>
    </row>
    <row r="105" spans="1:4" x14ac:dyDescent="0.2">
      <c r="A105" s="2">
        <v>138</v>
      </c>
      <c r="B105" s="3">
        <v>3</v>
      </c>
      <c r="C105" s="3">
        <v>10</v>
      </c>
      <c r="D105" s="3">
        <v>13</v>
      </c>
    </row>
    <row r="106" spans="1:4" x14ac:dyDescent="0.2">
      <c r="A106" s="2">
        <v>140</v>
      </c>
      <c r="B106" s="3">
        <v>15</v>
      </c>
      <c r="C106" s="3">
        <v>17</v>
      </c>
      <c r="D106" s="3">
        <v>32</v>
      </c>
    </row>
    <row r="107" spans="1:4" x14ac:dyDescent="0.2">
      <c r="A107" s="2">
        <v>142</v>
      </c>
      <c r="B107" s="3">
        <v>1</v>
      </c>
      <c r="C107" s="3">
        <v>2</v>
      </c>
      <c r="D107" s="3">
        <v>3</v>
      </c>
    </row>
    <row r="108" spans="1:4" x14ac:dyDescent="0.2">
      <c r="A108" s="2">
        <v>144</v>
      </c>
      <c r="B108" s="3">
        <v>2</v>
      </c>
      <c r="C108" s="3"/>
      <c r="D108" s="3">
        <v>2</v>
      </c>
    </row>
    <row r="109" spans="1:4" x14ac:dyDescent="0.2">
      <c r="A109" s="2">
        <v>145</v>
      </c>
      <c r="B109" s="3">
        <v>4</v>
      </c>
      <c r="C109" s="3">
        <v>1</v>
      </c>
      <c r="D109" s="3">
        <v>5</v>
      </c>
    </row>
    <row r="110" spans="1:4" x14ac:dyDescent="0.2">
      <c r="A110" s="2">
        <v>146</v>
      </c>
      <c r="B110" s="3">
        <v>1</v>
      </c>
      <c r="C110" s="3">
        <v>1</v>
      </c>
      <c r="D110" s="3">
        <v>2</v>
      </c>
    </row>
    <row r="111" spans="1:4" x14ac:dyDescent="0.2">
      <c r="A111" s="2">
        <v>148</v>
      </c>
      <c r="B111" s="3">
        <v>1</v>
      </c>
      <c r="C111" s="3">
        <v>1</v>
      </c>
      <c r="D111" s="3">
        <v>2</v>
      </c>
    </row>
    <row r="112" spans="1:4" x14ac:dyDescent="0.2">
      <c r="A112" s="2">
        <v>150</v>
      </c>
      <c r="B112" s="3">
        <v>8</v>
      </c>
      <c r="C112" s="3">
        <v>9</v>
      </c>
      <c r="D112" s="3">
        <v>17</v>
      </c>
    </row>
    <row r="113" spans="1:4" x14ac:dyDescent="0.2">
      <c r="A113" s="2">
        <v>152</v>
      </c>
      <c r="B113" s="3">
        <v>3</v>
      </c>
      <c r="C113" s="3">
        <v>2</v>
      </c>
      <c r="D113" s="3">
        <v>5</v>
      </c>
    </row>
    <row r="114" spans="1:4" x14ac:dyDescent="0.2">
      <c r="A114" s="2">
        <v>154</v>
      </c>
      <c r="B114" s="3">
        <v>1</v>
      </c>
      <c r="C114" s="3"/>
      <c r="D114" s="3">
        <v>1</v>
      </c>
    </row>
    <row r="115" spans="1:4" x14ac:dyDescent="0.2">
      <c r="A115" s="2">
        <v>155</v>
      </c>
      <c r="B115" s="3"/>
      <c r="C115" s="3">
        <v>1</v>
      </c>
      <c r="D115" s="3">
        <v>1</v>
      </c>
    </row>
    <row r="116" spans="1:4" x14ac:dyDescent="0.2">
      <c r="A116" s="2">
        <v>156</v>
      </c>
      <c r="B116" s="3"/>
      <c r="C116" s="3">
        <v>1</v>
      </c>
      <c r="D116" s="3">
        <v>1</v>
      </c>
    </row>
    <row r="117" spans="1:4" x14ac:dyDescent="0.2">
      <c r="A117" s="2">
        <v>160</v>
      </c>
      <c r="B117" s="3">
        <v>6</v>
      </c>
      <c r="C117" s="3">
        <v>5</v>
      </c>
      <c r="D117" s="3">
        <v>11</v>
      </c>
    </row>
    <row r="118" spans="1:4" x14ac:dyDescent="0.2">
      <c r="A118" s="2">
        <v>164</v>
      </c>
      <c r="B118" s="3">
        <v>1</v>
      </c>
      <c r="C118" s="3"/>
      <c r="D118" s="3">
        <v>1</v>
      </c>
    </row>
    <row r="119" spans="1:4" x14ac:dyDescent="0.2">
      <c r="A119" s="2">
        <v>165</v>
      </c>
      <c r="B119" s="3">
        <v>1</v>
      </c>
      <c r="C119" s="3"/>
      <c r="D119" s="3">
        <v>1</v>
      </c>
    </row>
    <row r="120" spans="1:4" x14ac:dyDescent="0.2">
      <c r="A120" s="2">
        <v>170</v>
      </c>
      <c r="B120" s="3">
        <v>3</v>
      </c>
      <c r="C120" s="3">
        <v>1</v>
      </c>
      <c r="D120" s="3">
        <v>4</v>
      </c>
    </row>
    <row r="121" spans="1:4" x14ac:dyDescent="0.2">
      <c r="A121" s="2">
        <v>172</v>
      </c>
      <c r="B121" s="3"/>
      <c r="C121" s="3">
        <v>1</v>
      </c>
      <c r="D121" s="3">
        <v>1</v>
      </c>
    </row>
    <row r="122" spans="1:4" x14ac:dyDescent="0.2">
      <c r="A122" s="2">
        <v>174</v>
      </c>
      <c r="B122" s="3">
        <v>1</v>
      </c>
      <c r="C122" s="3"/>
      <c r="D122" s="3">
        <v>1</v>
      </c>
    </row>
    <row r="123" spans="1:4" x14ac:dyDescent="0.2">
      <c r="A123" s="2">
        <v>178</v>
      </c>
      <c r="B123" s="3">
        <v>1</v>
      </c>
      <c r="C123" s="3">
        <v>1</v>
      </c>
      <c r="D123" s="3">
        <v>2</v>
      </c>
    </row>
    <row r="124" spans="1:4" x14ac:dyDescent="0.2">
      <c r="A124" s="2">
        <v>180</v>
      </c>
      <c r="B124" s="3">
        <v>2</v>
      </c>
      <c r="C124" s="3">
        <v>1</v>
      </c>
      <c r="D124" s="3">
        <v>3</v>
      </c>
    </row>
    <row r="125" spans="1:4" x14ac:dyDescent="0.2">
      <c r="A125" s="2">
        <v>192</v>
      </c>
      <c r="B125" s="3">
        <v>1</v>
      </c>
      <c r="C125" s="3"/>
      <c r="D125" s="3">
        <v>1</v>
      </c>
    </row>
    <row r="126" spans="1:4" x14ac:dyDescent="0.2">
      <c r="A126" s="2">
        <v>200</v>
      </c>
      <c r="B126" s="3">
        <v>1</v>
      </c>
      <c r="C126" s="3"/>
      <c r="D126" s="3">
        <v>1</v>
      </c>
    </row>
    <row r="127" spans="1:4" x14ac:dyDescent="0.2">
      <c r="A127" s="2" t="s">
        <v>41</v>
      </c>
      <c r="B127" s="3">
        <v>138</v>
      </c>
      <c r="C127" s="3">
        <v>165</v>
      </c>
      <c r="D127" s="3">
        <v>303</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showGridLines="0" tabSelected="1" zoomScale="61" zoomScaleNormal="60" workbookViewId="0">
      <selection activeCell="B47" sqref="B47"/>
    </sheetView>
  </sheetViews>
  <sheetFormatPr baseColWidth="10" defaultRowHeight="16" x14ac:dyDescent="0.2"/>
  <cols>
    <col min="1" max="1" width="9.5" customWidth="1"/>
    <col min="14" max="14" width="12.5" customWidth="1"/>
    <col min="18" max="18" width="8.33203125" customWidth="1"/>
  </cols>
  <sheetData>
    <row r="1" spans="1:18" ht="16" customHeight="1" x14ac:dyDescent="0.2">
      <c r="A1" s="7" t="s">
        <v>51</v>
      </c>
      <c r="B1" s="7"/>
      <c r="C1" s="7"/>
      <c r="D1" s="7"/>
      <c r="E1" s="7"/>
      <c r="F1" s="7"/>
      <c r="G1" s="7"/>
      <c r="H1" s="7"/>
      <c r="I1" s="7"/>
      <c r="J1" s="7"/>
      <c r="K1" s="7"/>
      <c r="L1" s="7"/>
      <c r="M1" s="7"/>
      <c r="N1" s="7"/>
      <c r="O1" s="6"/>
      <c r="P1" s="6"/>
      <c r="Q1" s="6"/>
      <c r="R1" s="6"/>
    </row>
    <row r="2" spans="1:18" ht="16" customHeight="1" x14ac:dyDescent="0.2">
      <c r="A2" s="7"/>
      <c r="B2" s="7"/>
      <c r="C2" s="7"/>
      <c r="D2" s="7"/>
      <c r="E2" s="7"/>
      <c r="F2" s="7"/>
      <c r="G2" s="7"/>
      <c r="H2" s="7"/>
      <c r="I2" s="7"/>
      <c r="J2" s="7"/>
      <c r="K2" s="7"/>
      <c r="L2" s="7"/>
      <c r="M2" s="7"/>
      <c r="N2" s="7"/>
      <c r="O2" s="6"/>
      <c r="P2" s="6"/>
      <c r="Q2" s="6"/>
      <c r="R2" s="6"/>
    </row>
    <row r="3" spans="1:18" ht="16" customHeight="1" x14ac:dyDescent="0.2">
      <c r="A3" s="7"/>
      <c r="B3" s="7"/>
      <c r="C3" s="7"/>
      <c r="D3" s="7"/>
      <c r="E3" s="7"/>
      <c r="F3" s="7"/>
      <c r="G3" s="7"/>
      <c r="H3" s="7"/>
      <c r="I3" s="7"/>
      <c r="J3" s="7"/>
      <c r="K3" s="7"/>
      <c r="L3" s="7"/>
      <c r="M3" s="7"/>
      <c r="N3" s="7"/>
      <c r="O3" s="6"/>
      <c r="P3" s="6"/>
      <c r="Q3" s="6"/>
      <c r="R3" s="6"/>
    </row>
    <row r="4" spans="1:18" ht="16" customHeight="1" x14ac:dyDescent="0.2">
      <c r="A4" s="7"/>
      <c r="B4" s="7"/>
      <c r="C4" s="7"/>
      <c r="D4" s="7"/>
      <c r="E4" s="7"/>
      <c r="F4" s="7"/>
      <c r="G4" s="7"/>
      <c r="H4" s="7"/>
      <c r="I4" s="7"/>
      <c r="J4" s="7"/>
      <c r="K4" s="7"/>
      <c r="L4" s="7"/>
      <c r="M4" s="7"/>
      <c r="N4" s="7"/>
      <c r="O4" s="6"/>
      <c r="P4" s="6"/>
      <c r="Q4" s="6"/>
      <c r="R4" s="6"/>
    </row>
    <row r="5" spans="1:18" ht="16" customHeight="1" x14ac:dyDescent="0.2">
      <c r="A5" s="7"/>
      <c r="B5" s="7"/>
      <c r="C5" s="7"/>
      <c r="D5" s="7"/>
      <c r="E5" s="7"/>
      <c r="F5" s="7"/>
      <c r="G5" s="7"/>
      <c r="H5" s="7"/>
      <c r="I5" s="7"/>
      <c r="J5" s="7"/>
      <c r="K5" s="7"/>
      <c r="L5" s="7"/>
      <c r="M5" s="7"/>
      <c r="N5" s="7"/>
      <c r="O5" s="6"/>
      <c r="P5" s="6"/>
      <c r="Q5" s="6"/>
      <c r="R5" s="6"/>
    </row>
    <row r="6" spans="1:18" ht="16" customHeight="1" x14ac:dyDescent="0.2">
      <c r="A6" s="7"/>
      <c r="B6" s="7"/>
      <c r="C6" s="7"/>
      <c r="D6" s="7"/>
      <c r="E6" s="7"/>
      <c r="F6" s="7"/>
      <c r="G6" s="7"/>
      <c r="H6" s="7"/>
      <c r="I6" s="7"/>
      <c r="J6" s="7"/>
      <c r="K6" s="7"/>
      <c r="L6" s="7"/>
      <c r="M6" s="7"/>
      <c r="N6" s="7"/>
      <c r="O6" s="6"/>
      <c r="P6" s="6"/>
      <c r="Q6" s="6"/>
      <c r="R6" s="6"/>
    </row>
    <row r="7" spans="1:18" ht="16" customHeight="1" x14ac:dyDescent="0.2">
      <c r="A7" s="7"/>
      <c r="B7" s="7"/>
      <c r="C7" s="7"/>
      <c r="D7" s="7"/>
      <c r="E7" s="7"/>
      <c r="F7" s="7"/>
      <c r="G7" s="7"/>
      <c r="H7" s="7"/>
      <c r="I7" s="7"/>
      <c r="J7" s="7"/>
      <c r="K7" s="7"/>
      <c r="L7" s="7"/>
      <c r="M7" s="7"/>
      <c r="N7" s="7"/>
      <c r="O7" s="6"/>
      <c r="P7" s="6"/>
      <c r="Q7" s="6"/>
      <c r="R7" s="6"/>
    </row>
    <row r="8" spans="1:18" ht="16" customHeight="1" x14ac:dyDescent="0.2">
      <c r="A8" s="7"/>
      <c r="B8" s="7"/>
      <c r="C8" s="7"/>
      <c r="D8" s="7"/>
      <c r="E8" s="7"/>
      <c r="F8" s="7"/>
      <c r="G8" s="7"/>
      <c r="H8" s="7"/>
      <c r="I8" s="7"/>
      <c r="J8" s="7"/>
      <c r="K8" s="7"/>
      <c r="L8" s="7"/>
      <c r="M8" s="7"/>
      <c r="N8" s="7"/>
      <c r="O8" s="6"/>
      <c r="P8" s="6"/>
      <c r="Q8" s="6"/>
      <c r="R8" s="6"/>
    </row>
    <row r="9" spans="1:18" ht="16" customHeight="1" x14ac:dyDescent="0.2">
      <c r="A9" s="7"/>
      <c r="B9" s="7"/>
      <c r="C9" s="7"/>
      <c r="D9" s="7"/>
      <c r="E9" s="7"/>
      <c r="F9" s="7"/>
      <c r="G9" s="7"/>
      <c r="H9" s="7"/>
      <c r="I9" s="7"/>
      <c r="J9" s="7"/>
      <c r="K9" s="7"/>
      <c r="L9" s="7"/>
      <c r="M9" s="7"/>
      <c r="N9" s="7"/>
      <c r="O9" s="6"/>
      <c r="P9" s="6"/>
      <c r="Q9" s="6"/>
      <c r="R9" s="6"/>
    </row>
    <row r="10" spans="1:18" ht="16" customHeight="1" x14ac:dyDescent="0.2">
      <c r="A10" s="7"/>
      <c r="B10" s="7"/>
      <c r="C10" s="7"/>
      <c r="D10" s="7"/>
      <c r="E10" s="7"/>
      <c r="F10" s="7"/>
      <c r="G10" s="7"/>
      <c r="H10" s="7"/>
      <c r="I10" s="7"/>
      <c r="J10" s="7"/>
      <c r="K10" s="7"/>
      <c r="L10" s="7"/>
      <c r="M10" s="7"/>
      <c r="N10" s="7"/>
      <c r="O10" s="6"/>
      <c r="P10" s="6"/>
      <c r="Q10" s="6"/>
      <c r="R10" s="6"/>
    </row>
    <row r="11" spans="1:18" ht="16" customHeight="1" x14ac:dyDescent="0.2">
      <c r="A11" s="7"/>
      <c r="B11" s="7"/>
      <c r="C11" s="7"/>
      <c r="D11" s="7"/>
      <c r="E11" s="7"/>
      <c r="F11" s="7"/>
      <c r="G11" s="7"/>
      <c r="H11" s="7"/>
      <c r="I11" s="7"/>
      <c r="J11" s="7"/>
      <c r="K11" s="7"/>
      <c r="L11" s="7"/>
      <c r="M11" s="7"/>
      <c r="N11" s="7"/>
      <c r="O11" s="6"/>
      <c r="P11" s="6"/>
      <c r="Q11" s="6"/>
      <c r="R11" s="6"/>
    </row>
    <row r="12" spans="1:18" ht="16" customHeight="1" x14ac:dyDescent="0.2">
      <c r="A12" s="7"/>
      <c r="B12" s="7"/>
      <c r="C12" s="7"/>
      <c r="D12" s="7"/>
      <c r="E12" s="7"/>
      <c r="F12" s="7"/>
      <c r="G12" s="7"/>
      <c r="H12" s="7"/>
      <c r="I12" s="7"/>
      <c r="J12" s="7"/>
      <c r="K12" s="7"/>
      <c r="L12" s="7"/>
      <c r="M12" s="7"/>
      <c r="N12" s="7"/>
      <c r="O12" s="6"/>
      <c r="P12" s="6"/>
      <c r="Q12" s="6"/>
      <c r="R12" s="6"/>
    </row>
    <row r="13" spans="1:18" ht="16" customHeight="1" x14ac:dyDescent="0.2">
      <c r="A13" s="7"/>
      <c r="B13" s="7"/>
      <c r="C13" s="7"/>
      <c r="D13" s="7"/>
      <c r="E13" s="7"/>
      <c r="F13" s="7"/>
      <c r="G13" s="7"/>
      <c r="H13" s="7"/>
      <c r="I13" s="7"/>
      <c r="J13" s="7"/>
      <c r="K13" s="7"/>
      <c r="L13" s="7"/>
      <c r="M13" s="7"/>
      <c r="N13" s="7"/>
      <c r="O13" s="6"/>
      <c r="P13" s="6"/>
      <c r="Q13" s="6"/>
      <c r="R13" s="6"/>
    </row>
    <row r="14" spans="1:18" ht="16" customHeight="1" x14ac:dyDescent="0.2">
      <c r="A14" s="7"/>
      <c r="B14" s="7"/>
      <c r="C14" s="7"/>
      <c r="D14" s="7"/>
      <c r="E14" s="7"/>
      <c r="F14" s="7"/>
      <c r="G14" s="7"/>
      <c r="H14" s="7"/>
      <c r="I14" s="7"/>
      <c r="J14" s="7"/>
      <c r="K14" s="7"/>
      <c r="L14" s="7"/>
      <c r="M14" s="7"/>
      <c r="N14" s="7"/>
      <c r="O14" s="6"/>
      <c r="P14" s="6"/>
      <c r="Q14" s="6"/>
      <c r="R14" s="6"/>
    </row>
    <row r="15" spans="1:18" ht="16" customHeight="1" x14ac:dyDescent="0.2">
      <c r="A15" s="7"/>
      <c r="B15" s="7"/>
      <c r="C15" s="7"/>
      <c r="D15" s="7"/>
      <c r="E15" s="7"/>
      <c r="F15" s="7"/>
      <c r="G15" s="7"/>
      <c r="H15" s="7"/>
      <c r="I15" s="7"/>
      <c r="J15" s="7"/>
      <c r="K15" s="7"/>
      <c r="L15" s="7"/>
      <c r="M15" s="7"/>
      <c r="N15" s="7"/>
      <c r="O15" s="6"/>
      <c r="P15" s="6"/>
      <c r="Q15" s="6"/>
      <c r="R15" s="6"/>
    </row>
    <row r="16" spans="1:18" ht="16" customHeight="1" x14ac:dyDescent="0.2">
      <c r="A16" s="9" t="s">
        <v>52</v>
      </c>
      <c r="B16" s="8"/>
      <c r="C16" s="8"/>
    </row>
    <row r="17" spans="1:3" ht="16" customHeight="1" x14ac:dyDescent="0.2">
      <c r="A17" s="8"/>
      <c r="B17" s="8"/>
      <c r="C17" s="8"/>
    </row>
    <row r="18" spans="1:3" ht="16" customHeight="1" x14ac:dyDescent="0.2">
      <c r="A18" s="8"/>
      <c r="B18" s="8"/>
      <c r="C18" s="8"/>
    </row>
    <row r="19" spans="1:3" ht="16" customHeight="1" x14ac:dyDescent="0.2">
      <c r="A19" s="8"/>
      <c r="B19" s="8"/>
      <c r="C19" s="8"/>
    </row>
    <row r="20" spans="1:3" ht="16" customHeight="1" x14ac:dyDescent="0.2">
      <c r="A20" s="8"/>
      <c r="B20" s="8"/>
      <c r="C20" s="8"/>
    </row>
    <row r="21" spans="1:3" ht="16" customHeight="1" x14ac:dyDescent="0.2">
      <c r="A21" s="8"/>
      <c r="B21" s="8"/>
      <c r="C21" s="8"/>
    </row>
    <row r="22" spans="1:3" ht="16" customHeight="1" x14ac:dyDescent="0.2">
      <c r="A22" s="8"/>
      <c r="B22" s="8"/>
      <c r="C22" s="8"/>
    </row>
  </sheetData>
  <mergeCells count="2">
    <mergeCell ref="A1:N15"/>
    <mergeCell ref="A16:C2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heart_disease_data</vt:lpstr>
      <vt:lpstr>Working 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Jarrod Cannon</dc:creator>
  <cp:lastModifiedBy>Jarrod Cannon</cp:lastModifiedBy>
  <dcterms:created xsi:type="dcterms:W3CDTF">2023-03-18T05:11:45Z</dcterms:created>
  <dcterms:modified xsi:type="dcterms:W3CDTF">2023-03-18T05:11:45Z</dcterms:modified>
</cp:coreProperties>
</file>