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/>
  <mc:AlternateContent xmlns:mc="http://schemas.openxmlformats.org/markup-compatibility/2006">
    <mc:Choice Requires="x15">
      <x15ac:absPath xmlns:x15ac="http://schemas.microsoft.com/office/spreadsheetml/2010/11/ac" url="/Users/robertcarson/Documents/CS5220/lp/"/>
    </mc:Choice>
  </mc:AlternateContent>
  <bookViews>
    <workbookView minimized="1" xWindow="0" yWindow="460" windowWidth="20480" windowHeight="25060" tabRatio="500"/>
  </bookViews>
  <sheets>
    <sheet name="Sheet2" sheetId="2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6" i="2" l="1"/>
  <c r="V5" i="2"/>
  <c r="V4" i="2"/>
  <c r="V3" i="2"/>
  <c r="Q6" i="2"/>
  <c r="Q5" i="2"/>
  <c r="Q4" i="2"/>
  <c r="Q3" i="2"/>
  <c r="D4" i="2"/>
  <c r="D5" i="2"/>
  <c r="D6" i="2"/>
  <c r="K4" i="2"/>
  <c r="K5" i="2"/>
  <c r="K3" i="2"/>
  <c r="D3" i="2"/>
  <c r="C3" i="2"/>
  <c r="C6" i="2"/>
  <c r="C5" i="2"/>
  <c r="C4" i="2"/>
</calcChain>
</file>

<file path=xl/sharedStrings.xml><?xml version="1.0" encoding="utf-8"?>
<sst xmlns="http://schemas.openxmlformats.org/spreadsheetml/2006/main" count="32" uniqueCount="14">
  <si>
    <t>Threads</t>
  </si>
  <si>
    <t>Total Time</t>
  </si>
  <si>
    <t>Strong Scaling</t>
  </si>
  <si>
    <t>Strong Scaling Efficiency</t>
  </si>
  <si>
    <t>Total Time (seconds)</t>
  </si>
  <si>
    <t xml:space="preserve">Weak Scaling </t>
  </si>
  <si>
    <t>10x15</t>
  </si>
  <si>
    <t>20x30</t>
  </si>
  <si>
    <t>40x60</t>
  </si>
  <si>
    <t>Matrix Size</t>
  </si>
  <si>
    <t>80x120</t>
  </si>
  <si>
    <t>Serial</t>
  </si>
  <si>
    <t>Parallel</t>
  </si>
  <si>
    <t>Number of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</si>
</sst>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MR1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9" fontId="0" fillId="0" borderId="0" xfId="1" applyFont="1"/>
    <xf numFmtId="0" fontId="2" fillId="0" borderId="0" xfId="0" applyFont="1"/>
    <xf numFmtId="165" fontId="0" fillId="0" borderId="0" xfId="1" applyNumberFormat="1" applyFont="1"/>
    <xf numFmtId="0" fontId="0" fillId="0" borderId="0" xfId="0" applyAlignment="1">
      <alignment horizontal="center"/>
    </xf>
  </cellXfs>
  <cellStyles count="8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topLeftCell="K1" workbookViewId="0">
      <selection activeCell="U3" sqref="U3:U6"/>
    </sheetView>
  </sheetViews>
  <sheetFormatPr baseColWidth="10" defaultRowHeight="16" x14ac:dyDescent="0.2"/>
  <sheetData>
    <row r="1" spans="1:22" x14ac:dyDescent="0.2">
      <c r="A1" t="s">
        <v>12</v>
      </c>
      <c r="B1" t="s">
        <v>8</v>
      </c>
      <c r="H1" t="s">
        <v>12</v>
      </c>
      <c r="N1" t="s">
        <v>11</v>
      </c>
      <c r="S1" t="s">
        <v>12</v>
      </c>
    </row>
    <row r="2" spans="1:22" x14ac:dyDescent="0.2">
      <c r="A2" t="s">
        <v>0</v>
      </c>
      <c r="B2" t="s">
        <v>1</v>
      </c>
      <c r="C2" t="s">
        <v>2</v>
      </c>
      <c r="D2" t="s">
        <v>3</v>
      </c>
      <c r="H2" s="3" t="s">
        <v>0</v>
      </c>
      <c r="I2" t="s">
        <v>9</v>
      </c>
      <c r="J2" t="s">
        <v>4</v>
      </c>
      <c r="K2" t="s">
        <v>5</v>
      </c>
      <c r="N2" s="3" t="s">
        <v>0</v>
      </c>
      <c r="O2" t="s">
        <v>9</v>
      </c>
      <c r="P2" t="s">
        <v>4</v>
      </c>
      <c r="Q2" t="s">
        <v>13</v>
      </c>
      <c r="S2" s="3" t="s">
        <v>0</v>
      </c>
      <c r="T2" t="s">
        <v>9</v>
      </c>
      <c r="U2" t="s">
        <v>4</v>
      </c>
      <c r="V2" t="s">
        <v>13</v>
      </c>
    </row>
    <row r="3" spans="1:22" x14ac:dyDescent="0.2">
      <c r="A3">
        <v>1</v>
      </c>
      <c r="B3" s="1">
        <v>125.84800199999999</v>
      </c>
      <c r="C3" s="1">
        <f>$B$3/B3</f>
        <v>1</v>
      </c>
      <c r="D3" s="2">
        <f>$B$3/B3/A3</f>
        <v>1</v>
      </c>
      <c r="H3">
        <v>1</v>
      </c>
      <c r="I3" s="5" t="s">
        <v>6</v>
      </c>
      <c r="J3" s="1">
        <v>27.778331000000001</v>
      </c>
      <c r="K3" s="4">
        <f>$J$3/J3</f>
        <v>1</v>
      </c>
      <c r="N3">
        <v>1</v>
      </c>
      <c r="O3" s="5" t="s">
        <v>6</v>
      </c>
      <c r="P3">
        <v>0.20857999999999999</v>
      </c>
      <c r="Q3">
        <f>10*15</f>
        <v>150</v>
      </c>
      <c r="S3">
        <v>1</v>
      </c>
      <c r="T3" s="5" t="s">
        <v>6</v>
      </c>
      <c r="U3">
        <v>27.778331000000001</v>
      </c>
      <c r="V3">
        <f>10*15</f>
        <v>150</v>
      </c>
    </row>
    <row r="4" spans="1:22" x14ac:dyDescent="0.2">
      <c r="A4">
        <v>4</v>
      </c>
      <c r="B4" s="1">
        <v>101.084816</v>
      </c>
      <c r="C4" s="1">
        <f>$B$22/B4</f>
        <v>0</v>
      </c>
      <c r="D4" s="2">
        <f t="shared" ref="D4:D6" si="0">$B$3/B4/A4</f>
        <v>0.31124358479318986</v>
      </c>
      <c r="H4">
        <v>4</v>
      </c>
      <c r="I4" s="5" t="s">
        <v>7</v>
      </c>
      <c r="J4" s="1">
        <v>35.430635000000002</v>
      </c>
      <c r="K4" s="4">
        <f t="shared" ref="K4:K7" si="1">$J$3/J4</f>
        <v>0.78402012834373414</v>
      </c>
      <c r="N4">
        <v>1</v>
      </c>
      <c r="O4" s="5" t="s">
        <v>7</v>
      </c>
      <c r="P4">
        <v>0.68680699999999995</v>
      </c>
      <c r="Q4">
        <f>20*30</f>
        <v>600</v>
      </c>
      <c r="S4">
        <v>1</v>
      </c>
      <c r="T4" s="5" t="s">
        <v>7</v>
      </c>
      <c r="U4">
        <v>44.095233999999998</v>
      </c>
      <c r="V4">
        <f>20*30</f>
        <v>600</v>
      </c>
    </row>
    <row r="5" spans="1:22" x14ac:dyDescent="0.2">
      <c r="A5">
        <v>8</v>
      </c>
      <c r="B5" s="1">
        <v>126.516993</v>
      </c>
      <c r="C5" s="1">
        <f>$B$22/B5</f>
        <v>0</v>
      </c>
      <c r="D5" s="2">
        <f t="shared" si="0"/>
        <v>0.12433903048897155</v>
      </c>
      <c r="H5">
        <v>16</v>
      </c>
      <c r="I5" s="5" t="s">
        <v>8</v>
      </c>
      <c r="J5" s="1">
        <v>102.33250099999999</v>
      </c>
      <c r="K5" s="4">
        <f t="shared" si="1"/>
        <v>0.27145169646542699</v>
      </c>
      <c r="N5">
        <v>1</v>
      </c>
      <c r="O5" s="5" t="s">
        <v>8</v>
      </c>
      <c r="P5">
        <v>3.2735910000000001</v>
      </c>
      <c r="Q5">
        <f>40*60</f>
        <v>2400</v>
      </c>
      <c r="S5">
        <v>1</v>
      </c>
      <c r="T5" s="5" t="s">
        <v>8</v>
      </c>
      <c r="U5">
        <v>125.84800199999999</v>
      </c>
      <c r="V5">
        <f>40*60</f>
        <v>2400</v>
      </c>
    </row>
    <row r="6" spans="1:22" x14ac:dyDescent="0.2">
      <c r="A6">
        <v>16</v>
      </c>
      <c r="B6" s="1">
        <v>102.33250099999999</v>
      </c>
      <c r="C6" s="1">
        <f>$B$22/B6</f>
        <v>0</v>
      </c>
      <c r="D6" s="2">
        <f t="shared" si="0"/>
        <v>7.6862189901915914E-2</v>
      </c>
      <c r="J6" s="1"/>
      <c r="K6" s="4"/>
      <c r="N6">
        <v>1</v>
      </c>
      <c r="O6" s="5" t="s">
        <v>10</v>
      </c>
      <c r="P6">
        <v>20.701391999999998</v>
      </c>
      <c r="Q6">
        <f>80*120</f>
        <v>9600</v>
      </c>
      <c r="S6">
        <v>1</v>
      </c>
      <c r="T6" s="5" t="s">
        <v>10</v>
      </c>
      <c r="U6">
        <v>9634.5675200000005</v>
      </c>
      <c r="V6">
        <f>80*120</f>
        <v>9600</v>
      </c>
    </row>
    <row r="7" spans="1:22" x14ac:dyDescent="0.2">
      <c r="B7" s="1"/>
      <c r="C7" s="1"/>
      <c r="D7" s="2"/>
      <c r="J7" s="1"/>
      <c r="K7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2015-10-29T16:05:51Z</dcterms:created>
  <dcterms:modified xsi:type="dcterms:W3CDTF">2015-12-13T19:00:14Z</dcterms:modified>
</cp:coreProperties>
</file>