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tilities\Aggregate_Mass\"/>
    </mc:Choice>
  </mc:AlternateContent>
  <xr:revisionPtr revIDLastSave="0" documentId="13_ncr:1_{BB12ACB3-B5B7-475D-9756-14577D4A9093}" xr6:coauthVersionLast="31" xr6:coauthVersionMax="31" xr10:uidLastSave="{00000000-0000-0000-0000-000000000000}"/>
  <bookViews>
    <workbookView xWindow="0" yWindow="0" windowWidth="21570" windowHeight="7965" xr2:uid="{1ED87B8A-CE12-414C-9D56-C6D915F9F222}"/>
  </bookViews>
  <sheets>
    <sheet name="Gesamtheit des Gewichts" sheetId="1" r:id="rId1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  <c r="F17" i="1" l="1"/>
  <c r="F15" i="1"/>
  <c r="B15" i="1"/>
  <c r="D15" i="1"/>
</calcChain>
</file>

<file path=xl/sharedStrings.xml><?xml version="1.0" encoding="utf-8"?>
<sst xmlns="http://schemas.openxmlformats.org/spreadsheetml/2006/main" count="26" uniqueCount="26">
  <si>
    <t>Gesamtheit des Gewichts</t>
  </si>
  <si>
    <t>Massenmittelpunkt</t>
  </si>
  <si>
    <t>x</t>
  </si>
  <si>
    <t>y</t>
  </si>
  <si>
    <t>z</t>
  </si>
  <si>
    <t>cm_loc</t>
  </si>
  <si>
    <t>cm_axial</t>
  </si>
  <si>
    <t>tip_mass</t>
  </si>
  <si>
    <t>Massenträgheitstensor</t>
  </si>
  <si>
    <t>Trägheiten bezüglich 
oberes Ende des Turms</t>
  </si>
  <si>
    <t>ixx_tip</t>
  </si>
  <si>
    <t>iyy_tip</t>
  </si>
  <si>
    <t>izz_tip</t>
  </si>
  <si>
    <t>ixy_tip</t>
  </si>
  <si>
    <t>izx_tip</t>
  </si>
  <si>
    <t>iyx_tip</t>
  </si>
  <si>
    <r>
      <rPr>
        <b/>
        <sz val="12"/>
        <color theme="1"/>
        <rFont val="Calibri"/>
        <family val="2"/>
        <charset val="162"/>
        <scheme val="minor"/>
      </rPr>
      <t>Gewicht</t>
    </r>
    <r>
      <rPr>
        <sz val="12"/>
        <color theme="1"/>
        <rFont val="Calibri"/>
        <family val="2"/>
        <scheme val="minor"/>
      </rPr>
      <t xml:space="preserve"> [kg]</t>
    </r>
  </si>
  <si>
    <r>
      <rPr>
        <b/>
        <sz val="12"/>
        <color theme="1"/>
        <rFont val="Calibri"/>
        <family val="2"/>
        <charset val="162"/>
        <scheme val="minor"/>
      </rPr>
      <t>Lage</t>
    </r>
    <r>
      <rPr>
        <sz val="12"/>
        <color theme="1"/>
        <rFont val="Calibri"/>
        <family val="2"/>
        <scheme val="minor"/>
      </rPr>
      <t xml:space="preserve"> [m]</t>
    </r>
  </si>
  <si>
    <r>
      <rPr>
        <b/>
        <sz val="12"/>
        <color theme="1"/>
        <rFont val="Calibri"/>
        <family val="2"/>
        <charset val="162"/>
        <scheme val="minor"/>
      </rPr>
      <t>Ixx</t>
    </r>
    <r>
      <rPr>
        <sz val="12"/>
        <color theme="1"/>
        <rFont val="Calibri"/>
        <family val="2"/>
        <scheme val="minor"/>
      </rPr>
      <t xml:space="preserve"> [kg.m^2]</t>
    </r>
  </si>
  <si>
    <r>
      <rPr>
        <b/>
        <sz val="12"/>
        <color theme="1"/>
        <rFont val="Calibri"/>
        <family val="2"/>
        <charset val="162"/>
        <scheme val="minor"/>
      </rPr>
      <t>Iyy</t>
    </r>
    <r>
      <rPr>
        <sz val="12"/>
        <color theme="1"/>
        <rFont val="Calibri"/>
        <family val="2"/>
        <scheme val="minor"/>
      </rPr>
      <t xml:space="preserve"> [kg.m^2]</t>
    </r>
  </si>
  <si>
    <r>
      <rPr>
        <b/>
        <sz val="12"/>
        <color theme="1"/>
        <rFont val="Calibri"/>
        <family val="2"/>
        <charset val="162"/>
        <scheme val="minor"/>
      </rPr>
      <t>Izz</t>
    </r>
    <r>
      <rPr>
        <sz val="12"/>
        <color theme="1"/>
        <rFont val="Calibri"/>
        <family val="2"/>
        <scheme val="minor"/>
      </rPr>
      <t xml:space="preserve"> [kg.m^2]</t>
    </r>
  </si>
  <si>
    <r>
      <rPr>
        <b/>
        <sz val="12"/>
        <color theme="1"/>
        <rFont val="Calibri"/>
        <family val="2"/>
        <charset val="162"/>
        <scheme val="minor"/>
      </rPr>
      <t>Ixy</t>
    </r>
    <r>
      <rPr>
        <sz val="12"/>
        <color theme="1"/>
        <rFont val="Calibri"/>
        <family val="2"/>
        <scheme val="minor"/>
      </rPr>
      <t xml:space="preserve"> [kg.m^2]</t>
    </r>
  </si>
  <si>
    <r>
      <rPr>
        <b/>
        <sz val="12"/>
        <color theme="1"/>
        <rFont val="Calibri"/>
        <family val="2"/>
        <charset val="162"/>
        <scheme val="minor"/>
      </rPr>
      <t>Izx</t>
    </r>
    <r>
      <rPr>
        <sz val="12"/>
        <color theme="1"/>
        <rFont val="Calibri"/>
        <family val="2"/>
        <scheme val="minor"/>
      </rPr>
      <t xml:space="preserve"> [kg.m^2]</t>
    </r>
  </si>
  <si>
    <r>
      <rPr>
        <b/>
        <sz val="12"/>
        <color theme="1"/>
        <rFont val="Calibri"/>
        <family val="2"/>
        <charset val="162"/>
        <scheme val="minor"/>
      </rPr>
      <t>Iyz</t>
    </r>
    <r>
      <rPr>
        <sz val="12"/>
        <color theme="1"/>
        <rFont val="Calibri"/>
        <family val="2"/>
        <scheme val="minor"/>
      </rPr>
      <t xml:space="preserve"> [kg.m^2]</t>
    </r>
  </si>
  <si>
    <t>Eingabe</t>
  </si>
  <si>
    <t>Ausgabe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</si>
</sst>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sz val="12"/>
      <color rgb="FF0070C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1" fontId="2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D48C-15F5-45D3-96DE-2D5D20804296}">
  <sheetPr>
    <tabColor rgb="FF00B050"/>
  </sheetPr>
  <dimension ref="A1:F18"/>
  <sheetViews>
    <sheetView tabSelected="1" zoomScale="120" zoomScaleNormal="120" workbookViewId="0">
      <selection activeCell="D18" sqref="D18"/>
    </sheetView>
  </sheetViews>
  <sheetFormatPr baseColWidth="10" defaultRowHeight="15" x14ac:dyDescent="0.25"/>
  <cols>
    <col min="1" max="1" width="22" style="1" bestFit="1" customWidth="1"/>
    <col min="2" max="16384" width="11.42578125" style="1"/>
  </cols>
  <sheetData>
    <row r="1" spans="1:6" ht="15.75" x14ac:dyDescent="0.25">
      <c r="A1" s="24" t="s">
        <v>0</v>
      </c>
      <c r="B1" s="24"/>
      <c r="C1" s="24"/>
      <c r="D1" s="24"/>
      <c r="E1" s="2"/>
      <c r="F1" s="2"/>
    </row>
    <row r="2" spans="1:6" ht="15.75" x14ac:dyDescent="0.25">
      <c r="A2" s="31" t="s">
        <v>24</v>
      </c>
      <c r="B2" s="31"/>
      <c r="C2" s="31"/>
      <c r="D2" s="31"/>
      <c r="E2" s="2"/>
      <c r="F2" s="2"/>
    </row>
    <row r="3" spans="1:6" ht="15.75" x14ac:dyDescent="0.25">
      <c r="A3" s="3" t="s">
        <v>16</v>
      </c>
      <c r="B3" s="18">
        <v>350000.31089999998</v>
      </c>
      <c r="C3" s="2"/>
      <c r="D3" s="2"/>
      <c r="E3" s="2"/>
      <c r="F3" s="2"/>
    </row>
    <row r="4" spans="1:6" ht="15.75" x14ac:dyDescent="0.25">
      <c r="A4" s="4" t="s">
        <v>1</v>
      </c>
      <c r="B4" s="5" t="s">
        <v>2</v>
      </c>
      <c r="C4" s="5" t="s">
        <v>3</v>
      </c>
      <c r="D4" s="6" t="s">
        <v>4</v>
      </c>
      <c r="E4" s="2"/>
      <c r="F4" s="2"/>
    </row>
    <row r="5" spans="1:6" ht="15.75" x14ac:dyDescent="0.25">
      <c r="A5" s="7" t="s">
        <v>17</v>
      </c>
      <c r="B5" s="23">
        <v>-0.41377544319999998</v>
      </c>
      <c r="C5" s="19">
        <v>-8.3126516177999998E-9</v>
      </c>
      <c r="D5" s="20">
        <v>1.9669893542000001</v>
      </c>
      <c r="E5" s="2"/>
      <c r="F5" s="2"/>
    </row>
    <row r="6" spans="1:6" ht="15.75" x14ac:dyDescent="0.25">
      <c r="A6" s="6" t="s">
        <v>8</v>
      </c>
      <c r="B6" s="2"/>
      <c r="C6" s="2"/>
      <c r="D6" s="2"/>
      <c r="E6" s="2"/>
      <c r="F6" s="2"/>
    </row>
    <row r="7" spans="1:6" ht="15.75" x14ac:dyDescent="0.25">
      <c r="A7" s="9" t="s">
        <v>18</v>
      </c>
      <c r="B7" s="21">
        <v>45050443.961000003</v>
      </c>
      <c r="C7" s="2"/>
      <c r="D7" s="2"/>
      <c r="E7" s="2"/>
      <c r="F7" s="2"/>
    </row>
    <row r="8" spans="1:6" ht="15.75" x14ac:dyDescent="0.25">
      <c r="A8" s="10" t="s">
        <v>19</v>
      </c>
      <c r="B8" s="22">
        <v>24940615.741</v>
      </c>
      <c r="C8" s="2"/>
      <c r="D8" s="2"/>
      <c r="E8" s="2"/>
      <c r="F8" s="2"/>
    </row>
    <row r="9" spans="1:6" ht="15.75" x14ac:dyDescent="0.25">
      <c r="A9" s="10" t="s">
        <v>20</v>
      </c>
      <c r="B9" s="22">
        <v>25477667.651999999</v>
      </c>
      <c r="C9" s="2"/>
      <c r="D9" s="2"/>
      <c r="E9" s="2"/>
      <c r="F9" s="2"/>
    </row>
    <row r="10" spans="1:6" ht="15.75" x14ac:dyDescent="0.25">
      <c r="A10" s="10" t="s">
        <v>21</v>
      </c>
      <c r="B10" s="22">
        <v>0.20108252130000001</v>
      </c>
      <c r="C10" s="2"/>
      <c r="D10" s="2"/>
      <c r="E10" s="2"/>
      <c r="F10" s="2"/>
    </row>
    <row r="11" spans="1:6" ht="15.75" x14ac:dyDescent="0.25">
      <c r="A11" s="10" t="s">
        <v>22</v>
      </c>
      <c r="B11" s="22">
        <v>1454037.6370999999</v>
      </c>
      <c r="C11" s="2"/>
      <c r="D11" s="2"/>
      <c r="E11" s="2"/>
      <c r="F11" s="2"/>
    </row>
    <row r="12" spans="1:6" ht="15.75" x14ac:dyDescent="0.25">
      <c r="A12" s="7" t="s">
        <v>23</v>
      </c>
      <c r="B12" s="20">
        <v>2.8803379356000001</v>
      </c>
      <c r="C12" s="2"/>
      <c r="D12" s="2"/>
      <c r="E12" s="2"/>
      <c r="F12" s="2"/>
    </row>
    <row r="13" spans="1:6" ht="15.75" x14ac:dyDescent="0.25">
      <c r="A13" s="9"/>
      <c r="B13" s="2"/>
      <c r="C13" s="2"/>
      <c r="D13" s="2"/>
      <c r="E13" s="2"/>
      <c r="F13" s="2"/>
    </row>
    <row r="14" spans="1:6" ht="15.75" x14ac:dyDescent="0.25">
      <c r="A14" s="32" t="s">
        <v>25</v>
      </c>
      <c r="B14" s="32"/>
      <c r="C14" s="32"/>
      <c r="D14" s="32"/>
      <c r="E14" s="32"/>
      <c r="F14" s="32"/>
    </row>
    <row r="15" spans="1:6" ht="15.75" x14ac:dyDescent="0.25">
      <c r="A15" s="4" t="s">
        <v>5</v>
      </c>
      <c r="B15" s="12">
        <f>B5</f>
        <v>-0.41377544319999998</v>
      </c>
      <c r="C15" s="4" t="s">
        <v>6</v>
      </c>
      <c r="D15" s="12">
        <f>D5</f>
        <v>1.9669893542000001</v>
      </c>
      <c r="E15" s="4" t="s">
        <v>7</v>
      </c>
      <c r="F15" s="12">
        <f>B3</f>
        <v>350000.31089999998</v>
      </c>
    </row>
    <row r="16" spans="1:6" ht="15" customHeight="1" x14ac:dyDescent="0.25">
      <c r="A16" s="25" t="s">
        <v>9</v>
      </c>
      <c r="B16" s="26"/>
      <c r="C16" s="5" t="s">
        <v>10</v>
      </c>
      <c r="D16" s="13">
        <f>(B7)+(B3)*(D5)^2</f>
        <v>46404611.655724399</v>
      </c>
      <c r="E16" s="5" t="s">
        <v>13</v>
      </c>
      <c r="F16" s="12">
        <v>0</v>
      </c>
    </row>
    <row r="17" spans="1:6" ht="15.75" x14ac:dyDescent="0.25">
      <c r="A17" s="27"/>
      <c r="B17" s="28"/>
      <c r="C17" s="14" t="s">
        <v>11</v>
      </c>
      <c r="D17" s="15">
        <f>(B8)+(B3)*((B5^2)+(D5^2))</f>
        <v>26354707.030041996</v>
      </c>
      <c r="E17" s="14" t="s">
        <v>14</v>
      </c>
      <c r="F17" s="11">
        <f>(B11)+(B3)*(B5)*(D5)</f>
        <v>1169175.2219296854</v>
      </c>
    </row>
    <row r="18" spans="1:6" ht="15.75" x14ac:dyDescent="0.25">
      <c r="A18" s="29"/>
      <c r="B18" s="30"/>
      <c r="C18" s="16" t="s">
        <v>12</v>
      </c>
      <c r="D18" s="8">
        <f>(B9)+(B3)*(B5^2)</f>
        <v>25537591.246317599</v>
      </c>
      <c r="E18" s="16" t="s">
        <v>15</v>
      </c>
      <c r="F18" s="17">
        <v>0</v>
      </c>
    </row>
  </sheetData>
  <mergeCells count="4">
    <mergeCell ref="A1:D1"/>
    <mergeCell ref="A16:B18"/>
    <mergeCell ref="A2:D2"/>
    <mergeCell ref="A14:F1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Gesamtheit des Gewichts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canparlak</dc:creator>
  <cp:lastModifiedBy>canparlak</cp:lastModifiedBy>
  <dcterms:created xsi:type="dcterms:W3CDTF">2017-11-21T16:13:00Z</dcterms:created>
  <dcterms:modified xsi:type="dcterms:W3CDTF">2018-04-13T23:32:50Z</dcterms:modified>
</cp:coreProperties>
</file>