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nsik/git/fhnw/woipv/surface-touch-localization/experiment/"/>
    </mc:Choice>
  </mc:AlternateContent>
  <bookViews>
    <workbookView xWindow="0" yWindow="460" windowWidth="28800" windowHeight="16040" tabRatio="500" activeTab="1"/>
  </bookViews>
  <sheets>
    <sheet name="BasicData" sheetId="3" r:id="rId1"/>
    <sheet name="Summery" sheetId="2" r:id="rId2"/>
    <sheet name="Snap41" sheetId="8" r:id="rId3"/>
    <sheet name="Snap96" sheetId="7" r:id="rId4"/>
    <sheet name="Tap96" sheetId="6" r:id="rId5"/>
    <sheet name="Tap96_Enc" sheetId="5" r:id="rId6"/>
    <sheet name="IphoneData" sheetId="4" r:id="rId7"/>
    <sheet name="SnapData" sheetId="1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C12" i="2"/>
  <c r="D12" i="2"/>
  <c r="C13" i="2"/>
  <c r="D13" i="2"/>
  <c r="C14" i="2"/>
  <c r="D14" i="2"/>
  <c r="B13" i="2"/>
  <c r="B14" i="2"/>
  <c r="B12" i="2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I2" i="6"/>
  <c r="H2" i="6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2" i="5"/>
  <c r="I2" i="5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B53" i="2"/>
  <c r="B46" i="2"/>
  <c r="B47" i="2"/>
  <c r="B48" i="2"/>
  <c r="B49" i="2"/>
  <c r="B50" i="2"/>
  <c r="B51" i="2"/>
  <c r="B52" i="2"/>
  <c r="B45" i="2"/>
  <c r="C38" i="2"/>
  <c r="D34" i="2"/>
  <c r="D35" i="2"/>
  <c r="D36" i="2"/>
  <c r="D37" i="2"/>
  <c r="D38" i="2"/>
  <c r="D39" i="2"/>
  <c r="D40" i="2"/>
  <c r="D41" i="2"/>
  <c r="C34" i="2"/>
  <c r="C35" i="2"/>
  <c r="C36" i="2"/>
  <c r="C37" i="2"/>
  <c r="C39" i="2"/>
  <c r="C40" i="2"/>
  <c r="C41" i="2"/>
  <c r="B34" i="2"/>
  <c r="B35" i="2"/>
  <c r="B36" i="2"/>
  <c r="B37" i="2"/>
  <c r="B38" i="2"/>
  <c r="B39" i="2"/>
  <c r="B40" i="2"/>
  <c r="B41" i="2"/>
  <c r="C33" i="2"/>
  <c r="D33" i="2"/>
  <c r="B33" i="2"/>
  <c r="D22" i="2"/>
  <c r="D23" i="2"/>
  <c r="D24" i="2"/>
  <c r="D25" i="2"/>
  <c r="D26" i="2"/>
  <c r="D27" i="2"/>
  <c r="D28" i="2"/>
  <c r="D29" i="2"/>
  <c r="C22" i="2"/>
  <c r="C23" i="2"/>
  <c r="C24" i="2"/>
  <c r="C25" i="2"/>
  <c r="C26" i="2"/>
  <c r="C27" i="2"/>
  <c r="C28" i="2"/>
  <c r="C29" i="2"/>
  <c r="B22" i="2"/>
  <c r="B23" i="2"/>
  <c r="B24" i="2"/>
  <c r="B25" i="2"/>
  <c r="B26" i="2"/>
  <c r="B27" i="2"/>
  <c r="B28" i="2"/>
  <c r="B29" i="2"/>
  <c r="C21" i="2"/>
  <c r="D21" i="2"/>
  <c r="B21" i="2"/>
  <c r="B5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I2" i="4"/>
  <c r="H2" i="4"/>
  <c r="I29" i="1"/>
  <c r="I30" i="1"/>
  <c r="I31" i="1"/>
  <c r="I32" i="1"/>
  <c r="I33" i="1"/>
  <c r="I34" i="1"/>
  <c r="I35" i="1"/>
  <c r="I36" i="1"/>
  <c r="I37" i="1"/>
  <c r="H29" i="1"/>
  <c r="H30" i="1"/>
  <c r="H31" i="1"/>
  <c r="H32" i="1"/>
  <c r="H33" i="1"/>
  <c r="H34" i="1"/>
  <c r="H35" i="1"/>
  <c r="H36" i="1"/>
  <c r="H37" i="1"/>
  <c r="C6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H3" i="1"/>
  <c r="H4" i="1"/>
  <c r="H5" i="1"/>
  <c r="H6" i="1"/>
  <c r="H7" i="1"/>
  <c r="H8" i="1"/>
  <c r="H9" i="1"/>
  <c r="H10" i="1"/>
  <c r="I5" i="1"/>
  <c r="B6" i="2"/>
  <c r="I8" i="1"/>
  <c r="B7" i="2"/>
  <c r="I7" i="1"/>
  <c r="D6" i="2"/>
  <c r="I10" i="1"/>
  <c r="D7" i="2"/>
  <c r="I6" i="1"/>
  <c r="I9" i="1"/>
  <c r="C7" i="2"/>
  <c r="I3" i="1"/>
  <c r="C5" i="2"/>
  <c r="I4" i="1"/>
  <c r="D5" i="2"/>
  <c r="I2" i="1"/>
</calcChain>
</file>

<file path=xl/sharedStrings.xml><?xml version="1.0" encoding="utf-8"?>
<sst xmlns="http://schemas.openxmlformats.org/spreadsheetml/2006/main" count="3765" uniqueCount="32">
  <si>
    <t>linear</t>
  </si>
  <si>
    <t>threshold</t>
  </si>
  <si>
    <t>center left</t>
  </si>
  <si>
    <t>peak</t>
  </si>
  <si>
    <t>center right</t>
  </si>
  <si>
    <t>cross-correlation</t>
  </si>
  <si>
    <t>diagonal</t>
  </si>
  <si>
    <t>lower right</t>
  </si>
  <si>
    <t>diwl</t>
  </si>
  <si>
    <t>upper left</t>
  </si>
  <si>
    <t>algorithm</t>
  </si>
  <si>
    <t>delay</t>
  </si>
  <si>
    <t>prediction</t>
  </si>
  <si>
    <t>x</t>
  </si>
  <si>
    <t>y</t>
  </si>
  <si>
    <t>lower left</t>
  </si>
  <si>
    <t>center bottom</t>
  </si>
  <si>
    <t>center top</t>
  </si>
  <si>
    <t>dist</t>
  </si>
  <si>
    <t>Dataset</t>
  </si>
  <si>
    <t>Position</t>
  </si>
  <si>
    <t>Name</t>
  </si>
  <si>
    <t>center</t>
  </si>
  <si>
    <t>upper right</t>
  </si>
  <si>
    <t>label</t>
  </si>
  <si>
    <t>localized</t>
  </si>
  <si>
    <t>Algorithm</t>
  </si>
  <si>
    <t>Prediction Accuracy</t>
  </si>
  <si>
    <t>Distance Accuracy</t>
  </si>
  <si>
    <t>Dataset:</t>
  </si>
  <si>
    <t>Location Prediction Accuracy</t>
  </si>
  <si>
    <t>IphoneData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</si>
</sst>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Summery!$B$11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Summery!$B$12:$B$14</c:f>
              <c:numCache>
                <c:formatCode>General</c:formatCode>
                <c:ptCount val="3"/>
                <c:pt idx="0">
                  <c:v>0.329097579933149</c:v>
                </c:pt>
                <c:pt idx="1">
                  <c:v>0.474599523238272</c:v>
                </c:pt>
                <c:pt idx="2">
                  <c:v>0.155572695604305</c:v>
                </c:pt>
              </c:numCache>
            </c:numRef>
          </c:val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Summery!$C$12:$C$14</c:f>
              <c:numCache>
                <c:formatCode>General</c:formatCode>
                <c:ptCount val="3"/>
                <c:pt idx="0">
                  <c:v>0.392357190464239</c:v>
                </c:pt>
                <c:pt idx="1">
                  <c:v>0.41784116022106</c:v>
                </c:pt>
                <c:pt idx="2">
                  <c:v>0.104906188346589</c:v>
                </c:pt>
              </c:numCache>
            </c:numRef>
          </c:val>
        </c:ser>
        <c:ser>
          <c:idx val="2"/>
          <c:order val="2"/>
          <c:tx>
            <c:strRef>
              <c:f>Summery!$D$11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Summery!$D$12:$D$14</c:f>
              <c:numCache>
                <c:formatCode>General</c:formatCode>
                <c:ptCount val="3"/>
                <c:pt idx="0">
                  <c:v>0.295557133196011</c:v>
                </c:pt>
                <c:pt idx="1">
                  <c:v>0.485825847480232</c:v>
                </c:pt>
                <c:pt idx="2">
                  <c:v>0.104906188346589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301568"/>
        <c:axId val="-2096298160"/>
      </c:barChart>
      <c:catAx>
        <c:axId val="-20963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98160"/>
        <c:crosses val="autoZero"/>
        <c:auto val="1"/>
        <c:lblAlgn val="ctr"/>
        <c:lblOffset val="100"/>
        <c:noMultiLvlLbl val="0"/>
      </c:catAx>
      <c:valAx>
        <c:axId val="-20962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Summery!$B$5:$B$7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0.333333333333333</c:v>
                </c:pt>
                <c:pt idx="2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Summery!$C$4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Summery!$C$5:$C$7</c:f>
              <c:numCache>
                <c:formatCode>General</c:formatCode>
                <c:ptCount val="3"/>
                <c:pt idx="0">
                  <c:v>0.222222222222222</c:v>
                </c:pt>
                <c:pt idx="1">
                  <c:v>0.333333333333333</c:v>
                </c:pt>
                <c:pt idx="2">
                  <c:v>0.111111111111111</c:v>
                </c:pt>
              </c:numCache>
            </c:numRef>
          </c:val>
        </c:ser>
        <c:ser>
          <c:idx val="2"/>
          <c:order val="2"/>
          <c:tx>
            <c:strRef>
              <c:f>Summery!$D$4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Summery!$D$5:$D$7</c:f>
              <c:numCache>
                <c:formatCode>General</c:formatCode>
                <c:ptCount val="3"/>
                <c:pt idx="0">
                  <c:v>0.444444444444444</c:v>
                </c:pt>
                <c:pt idx="1">
                  <c:v>0.111111111111111</c:v>
                </c:pt>
                <c:pt idx="2">
                  <c:v>0.111111111111111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395808"/>
        <c:axId val="-2094392480"/>
      </c:barChart>
      <c:catAx>
        <c:axId val="-209439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92480"/>
        <c:crosses val="autoZero"/>
        <c:auto val="1"/>
        <c:lblAlgn val="ctr"/>
        <c:lblOffset val="100"/>
        <c:noMultiLvlLbl val="0"/>
      </c:catAx>
      <c:valAx>
        <c:axId val="-20943924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Summery!$B$20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Summery!$B$21:$B$29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Summery!$C$20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Summery!$C$21:$C$29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Summery!$D$20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Summery!$D$21:$D$29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36688"/>
        <c:axId val="-2114433632"/>
      </c:radarChart>
      <c:catAx>
        <c:axId val="-21144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33632"/>
        <c:crosses val="autoZero"/>
        <c:auto val="1"/>
        <c:lblAlgn val="ctr"/>
        <c:lblOffset val="100"/>
        <c:noMultiLvlLbl val="0"/>
      </c:catAx>
      <c:valAx>
        <c:axId val="-2114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Summery!$B$32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Summery!$B$33:$B$41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Summery!$C$32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Summery!$C$33:$C$41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Summery!$D$32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Summery!$D$33:$D$41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21376"/>
        <c:axId val="-2094318320"/>
      </c:radarChart>
      <c:catAx>
        <c:axId val="-20943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18320"/>
        <c:crosses val="autoZero"/>
        <c:auto val="1"/>
        <c:lblAlgn val="ctr"/>
        <c:lblOffset val="100"/>
        <c:noMultiLvlLbl val="0"/>
      </c:catAx>
      <c:valAx>
        <c:axId val="-2094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DIWL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Summery!$B$44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Summery!$B$45:$B$53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Summery!$C$44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Summery!$C$45:$C$53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Summery!$D$44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Summery!$D$45:$D$53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75728"/>
        <c:axId val="-2094272672"/>
      </c:radarChart>
      <c:catAx>
        <c:axId val="-209427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72672"/>
        <c:crosses val="autoZero"/>
        <c:auto val="1"/>
        <c:lblAlgn val="ctr"/>
        <c:lblOffset val="100"/>
        <c:noMultiLvlLbl val="0"/>
      </c:catAx>
      <c:valAx>
        <c:axId val="-20942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Summery!$D$4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Summery!$D$5:$D$7</c:f>
              <c:numCache>
                <c:formatCode>General</c:formatCode>
                <c:ptCount val="3"/>
                <c:pt idx="0">
                  <c:v>0.444444444444444</c:v>
                </c:pt>
                <c:pt idx="1">
                  <c:v>0.111111111111111</c:v>
                </c:pt>
                <c:pt idx="2">
                  <c:v>0.111111111111111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246288"/>
        <c:axId val="-2094243024"/>
      </c:barChart>
      <c:catAx>
        <c:axId val="-209424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43024"/>
        <c:crosses val="autoZero"/>
        <c:auto val="1"/>
        <c:lblAlgn val="ctr"/>
        <c:lblOffset val="100"/>
        <c:noMultiLvlLbl val="0"/>
      </c:catAx>
      <c:valAx>
        <c:axId val="-2094243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171450</xdr:rowOff>
    </xdr:from>
    <xdr:to>
      <xdr:col>16</xdr:col>
      <xdr:colOff>63500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3</xdr:row>
      <xdr:rowOff>171450</xdr:rowOff>
    </xdr:from>
    <xdr:to>
      <xdr:col>11</xdr:col>
      <xdr:colOff>19050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349250</xdr:colOff>
      <xdr:row>18</xdr:row>
      <xdr:rowOff>120650</xdr:rowOff>
    </xdr:from>
    <xdr:to>
      <xdr:col>11</xdr:col>
      <xdr:colOff>692150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336550</xdr:colOff>
      <xdr:row>32</xdr:row>
      <xdr:rowOff>120650</xdr:rowOff>
    </xdr:from>
    <xdr:to>
      <xdr:col>11</xdr:col>
      <xdr:colOff>679450</xdr:colOff>
      <xdr:row>46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450850</xdr:colOff>
      <xdr:row>47</xdr:row>
      <xdr:rowOff>57150</xdr:rowOff>
    </xdr:from>
    <xdr:to>
      <xdr:col>12</xdr:col>
      <xdr:colOff>31750</xdr:colOff>
      <xdr:row>60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18</xdr:row>
      <xdr:rowOff>127000</xdr:rowOff>
    </xdr:from>
    <xdr:to>
      <xdr:col>17</xdr:col>
      <xdr:colOff>495301</xdr:colOff>
      <xdr:row>32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3" sqref="D23"/>
    </sheetView>
  </sheetViews>
  <sheetFormatPr baseColWidth="10" defaultRowHeight="16" x14ac:dyDescent="0.2"/>
  <sheetData>
    <row r="1" spans="1:3" x14ac:dyDescent="0.2">
      <c r="A1" t="s">
        <v>20</v>
      </c>
      <c r="B1">
        <v>1.5</v>
      </c>
      <c r="C1">
        <v>0.75</v>
      </c>
    </row>
    <row r="2" spans="1:3" x14ac:dyDescent="0.2">
      <c r="A2" t="s">
        <v>21</v>
      </c>
      <c r="B2" t="s">
        <v>13</v>
      </c>
      <c r="C2" t="s">
        <v>14</v>
      </c>
    </row>
    <row r="3" spans="1:3" x14ac:dyDescent="0.2">
      <c r="A3" t="s">
        <v>22</v>
      </c>
      <c r="B3">
        <v>0.75</v>
      </c>
      <c r="C3">
        <v>0.375</v>
      </c>
    </row>
    <row r="4" spans="1:3" x14ac:dyDescent="0.2">
      <c r="A4" t="s">
        <v>15</v>
      </c>
      <c r="B4">
        <v>0</v>
      </c>
      <c r="C4">
        <v>0.75</v>
      </c>
    </row>
    <row r="5" spans="1:3" x14ac:dyDescent="0.2">
      <c r="A5" t="s">
        <v>9</v>
      </c>
      <c r="B5">
        <v>0</v>
      </c>
      <c r="C5">
        <v>0</v>
      </c>
    </row>
    <row r="6" spans="1:3" x14ac:dyDescent="0.2">
      <c r="A6" t="s">
        <v>23</v>
      </c>
      <c r="B6">
        <v>1.5</v>
      </c>
      <c r="C6">
        <v>0</v>
      </c>
    </row>
    <row r="7" spans="1:3" x14ac:dyDescent="0.2">
      <c r="A7" t="s">
        <v>7</v>
      </c>
      <c r="B7">
        <v>1.5</v>
      </c>
      <c r="C7">
        <v>0.75</v>
      </c>
    </row>
    <row r="8" spans="1:3" x14ac:dyDescent="0.2">
      <c r="A8" t="s">
        <v>2</v>
      </c>
      <c r="B8">
        <v>0</v>
      </c>
      <c r="C8">
        <v>0.375</v>
      </c>
    </row>
    <row r="9" spans="1:3" x14ac:dyDescent="0.2">
      <c r="A9" t="s">
        <v>4</v>
      </c>
      <c r="B9">
        <v>1.5</v>
      </c>
      <c r="C9">
        <v>0.375</v>
      </c>
    </row>
    <row r="10" spans="1:3" x14ac:dyDescent="0.2">
      <c r="A10" t="s">
        <v>17</v>
      </c>
      <c r="B10">
        <v>0.75</v>
      </c>
      <c r="C10">
        <v>0</v>
      </c>
    </row>
    <row r="11" spans="1:3" x14ac:dyDescent="0.2">
      <c r="A11" t="s">
        <v>16</v>
      </c>
      <c r="B11">
        <v>0.75</v>
      </c>
      <c r="C11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R21" sqref="R21"/>
    </sheetView>
  </sheetViews>
  <sheetFormatPr baseColWidth="10" defaultRowHeight="16" x14ac:dyDescent="0.2"/>
  <cols>
    <col min="1" max="1" width="16.6640625" bestFit="1" customWidth="1"/>
    <col min="2" max="3" width="12.1640625" bestFit="1" customWidth="1"/>
    <col min="4" max="4" width="15" bestFit="1" customWidth="1"/>
    <col min="6" max="6" width="9.33203125" bestFit="1" customWidth="1"/>
    <col min="7" max="7" width="11.6640625" bestFit="1" customWidth="1"/>
    <col min="8" max="8" width="6.33203125" bestFit="1" customWidth="1"/>
    <col min="9" max="9" width="8.83203125" bestFit="1" customWidth="1"/>
    <col min="10" max="10" width="9.1640625" bestFit="1" customWidth="1"/>
    <col min="11" max="11" width="10.1640625" bestFit="1" customWidth="1"/>
    <col min="12" max="12" width="10" bestFit="1" customWidth="1"/>
    <col min="13" max="13" width="9.5" bestFit="1" customWidth="1"/>
    <col min="14" max="14" width="10.6640625" bestFit="1" customWidth="1"/>
    <col min="15" max="15" width="9.5" bestFit="1" customWidth="1"/>
    <col min="16" max="16" width="12.83203125" bestFit="1" customWidth="1"/>
  </cols>
  <sheetData>
    <row r="1" spans="1:16" x14ac:dyDescent="0.2">
      <c r="A1" t="s">
        <v>19</v>
      </c>
      <c r="B1" t="s">
        <v>31</v>
      </c>
      <c r="G1" t="s">
        <v>29</v>
      </c>
      <c r="H1" t="s">
        <v>22</v>
      </c>
      <c r="I1" t="s">
        <v>15</v>
      </c>
      <c r="J1" t="s">
        <v>9</v>
      </c>
      <c r="K1" t="s">
        <v>23</v>
      </c>
      <c r="L1" t="s">
        <v>7</v>
      </c>
      <c r="M1" t="s">
        <v>2</v>
      </c>
      <c r="N1" t="s">
        <v>4</v>
      </c>
      <c r="O1" t="s">
        <v>17</v>
      </c>
      <c r="P1" t="s">
        <v>16</v>
      </c>
    </row>
    <row r="2" spans="1:16" x14ac:dyDescent="0.2">
      <c r="H2">
        <f ca="1">COUNTIF(INDIRECT(CONCATENATE($B$1, "!$F:$F")), Summery!H$1)</f>
        <v>9</v>
      </c>
      <c r="I2">
        <f ca="1">COUNTIF(INDIRECT(CONCATENATE($B$1, "!$F:$F")), Summery!I$1)</f>
        <v>9</v>
      </c>
      <c r="J2">
        <f ca="1">COUNTIF(INDIRECT(CONCATENATE($B$1, "!$F:$F")), Summery!J$1)</f>
        <v>9</v>
      </c>
      <c r="K2">
        <f ca="1">COUNTIF(INDIRECT(CONCATENATE($B$1, "!$F:$F")), Summery!K$1)</f>
        <v>9</v>
      </c>
      <c r="L2">
        <f ca="1">COUNTIF(INDIRECT(CONCATENATE($B$1, "!$F:$F")), Summery!L$1)</f>
        <v>9</v>
      </c>
      <c r="M2">
        <f ca="1">COUNTIF(INDIRECT(CONCATENATE($B$1, "!$F:$F")), Summery!M$1)</f>
        <v>9</v>
      </c>
      <c r="N2">
        <f ca="1">COUNTIF(INDIRECT(CONCATENATE($B$1, "!$F:$F")), Summery!N$1)</f>
        <v>9</v>
      </c>
      <c r="O2">
        <f ca="1">COUNTIF(INDIRECT(CONCATENATE($B$1, "!$F:$F")), Summery!O$1)</f>
        <v>9</v>
      </c>
      <c r="P2">
        <f ca="1">COUNTIF(INDIRECT(CONCATENATE($B$1, "!$F:$F")), Summery!P$1)</f>
        <v>9</v>
      </c>
    </row>
    <row r="3" spans="1:16" x14ac:dyDescent="0.2">
      <c r="A3" t="s">
        <v>27</v>
      </c>
    </row>
    <row r="4" spans="1:16" x14ac:dyDescent="0.2">
      <c r="A4" t="s">
        <v>26</v>
      </c>
      <c r="B4" t="s">
        <v>1</v>
      </c>
      <c r="C4" t="s">
        <v>3</v>
      </c>
      <c r="D4" t="s">
        <v>5</v>
      </c>
    </row>
    <row r="5" spans="1:16" x14ac:dyDescent="0.2">
      <c r="A5" t="s">
        <v>0</v>
      </c>
      <c r="B5">
        <f ca="1">COUNTIFS(INDIRECT(CONCATENATE($B$1, "!$A:$A")), Summery!$A5, INDIRECT(CONCATENATE($B$1, "!$B:$B")), Summery!B$4, INDIRECT(CONCATENATE($B$1, "!$I:$I")), TRUE) / COUNTIFS(INDIRECT(CONCATENATE($B$1, "!$A:$A")), Summery!$A5, INDIRECT(CONCATENATE($B$1, "!$B:$B")), Summery!B$4)</f>
        <v>0.33333333333333331</v>
      </c>
      <c r="C5">
        <f ca="1">COUNTIFS(INDIRECT(CONCATENATE($B$1, "!$A:$A")), Summery!$A5, INDIRECT(CONCATENATE($B$1, "!$B:$B")), Summery!C$4, INDIRECT(CONCATENATE($B$1, "!$I:$I")), TRUE) / COUNTIFS(INDIRECT(CONCATENATE($B$1, "!$A:$A")), Summery!$A5, INDIRECT(CONCATENATE($B$1, "!$B:$B")), Summery!C$4)</f>
        <v>0.22222222222222221</v>
      </c>
      <c r="D5">
        <f ca="1">COUNTIFS(INDIRECT(CONCATENATE($B$1, "!$A:$A")), Summery!$A5, INDIRECT(CONCATENATE($B$1, "!$B:$B")), Summery!D$4, INDIRECT(CONCATENATE($B$1, "!$I:$I")), TRUE) / COUNTIFS(INDIRECT(CONCATENATE($B$1, "!$A:$A")), Summery!$A5, INDIRECT(CONCATENATE($B$1, "!$B:$B")), Summery!D$4)</f>
        <v>0.44444444444444442</v>
      </c>
    </row>
    <row r="6" spans="1:16" x14ac:dyDescent="0.2">
      <c r="A6" t="s">
        <v>6</v>
      </c>
      <c r="B6">
        <f ca="1">COUNTIFS(INDIRECT(CONCATENATE($B$1, "!$A:$A")), Summery!$A6, INDIRECT(CONCATENATE($B$1, "!$B:$B")), Summery!B$4, INDIRECT(CONCATENATE($B$1, "!$I:$I")), TRUE) / COUNTIFS(INDIRECT(CONCATENATE($B$1, "!$A:$A")), Summery!$A6, INDIRECT(CONCATENATE($B$1, "!$B:$B")), Summery!B$4)</f>
        <v>0.33333333333333331</v>
      </c>
      <c r="C6">
        <f ca="1">COUNTIFS(INDIRECT(CONCATENATE($B$1, "!$A:$A")), Summery!$A6, INDIRECT(CONCATENATE($B$1, "!$B:$B")), Summery!C$4, INDIRECT(CONCATENATE($B$1, "!$I:$I")), TRUE) / COUNTIFS(INDIRECT(CONCATENATE($B$1, "!$A:$A")), Summery!$A6, INDIRECT(CONCATENATE($B$1, "!$B:$B")), Summery!C$4)</f>
        <v>0.33333333333333331</v>
      </c>
      <c r="D6">
        <f ca="1">COUNTIFS(INDIRECT(CONCATENATE($B$1, "!$A:$A")), Summery!$A6, INDIRECT(CONCATENATE($B$1, "!$B:$B")), Summery!D$4, INDIRECT(CONCATENATE($B$1, "!$I:$I")), TRUE) / COUNTIFS(INDIRECT(CONCATENATE($B$1, "!$A:$A")), Summery!$A6, INDIRECT(CONCATENATE($B$1, "!$B:$B")), Summery!D$4)</f>
        <v>0.1111111111111111</v>
      </c>
    </row>
    <row r="7" spans="1:16" x14ac:dyDescent="0.2">
      <c r="A7" t="s">
        <v>8</v>
      </c>
      <c r="B7">
        <f ca="1">COUNTIFS(INDIRECT(CONCATENATE($B$1, "!$A:$A")), Summery!$A7, INDIRECT(CONCATENATE($B$1, "!$B:$B")), Summery!B$4, INDIRECT(CONCATENATE($B$1, "!$I:$I")), TRUE) / COUNTIFS(INDIRECT(CONCATENATE($B$1, "!$A:$A")), Summery!$A7, INDIRECT(CONCATENATE($B$1, "!$B:$B")), Summery!B$4)</f>
        <v>0.33333333333333331</v>
      </c>
      <c r="C7">
        <f ca="1">COUNTIFS(INDIRECT(CONCATENATE($B$1, "!$A:$A")), Summery!$A7, INDIRECT(CONCATENATE($B$1, "!$B:$B")), Summery!C$4, INDIRECT(CONCATENATE($B$1, "!$I:$I")), TRUE) / COUNTIFS(INDIRECT(CONCATENATE($B$1, "!$A:$A")), Summery!$A7, INDIRECT(CONCATENATE($B$1, "!$B:$B")), Summery!C$4)</f>
        <v>0.1111111111111111</v>
      </c>
      <c r="D7">
        <f ca="1">COUNTIFS(INDIRECT(CONCATENATE($B$1, "!$A:$A")), Summery!$A7, INDIRECT(CONCATENATE($B$1, "!$B:$B")), Summery!D$4, INDIRECT(CONCATENATE($B$1, "!$I:$I")), TRUE) / COUNTIFS(INDIRECT(CONCATENATE($B$1, "!$A:$A")), Summery!$A7, INDIRECT(CONCATENATE($B$1, "!$B:$B")), Summery!D$4)</f>
        <v>0.1111111111111111</v>
      </c>
    </row>
    <row r="10" spans="1:16" x14ac:dyDescent="0.2">
      <c r="A10" t="s">
        <v>28</v>
      </c>
    </row>
    <row r="11" spans="1:16" x14ac:dyDescent="0.2">
      <c r="A11" t="s">
        <v>26</v>
      </c>
      <c r="B11" t="s">
        <v>1</v>
      </c>
      <c r="C11" t="s">
        <v>3</v>
      </c>
      <c r="D11" t="s">
        <v>5</v>
      </c>
    </row>
    <row r="12" spans="1:16" x14ac:dyDescent="0.2">
      <c r="A12" t="s">
        <v>0</v>
      </c>
      <c r="B12">
        <f ca="1">SUMIFS(INDIRECT(CONCATENATE($B$1, "!$H:$H")), INDIRECT(CONCATENATE($B$1, "!$A:$A")), Summery!$A12, INDIRECT(CONCATENATE($B$1, "!$B:$B")), Summery!B$11) / SUM($H$2:$P$2)</f>
        <v>0.32909757993314859</v>
      </c>
      <c r="C12">
        <f ca="1">SUMIFS(INDIRECT(CONCATENATE($B$1, "!$H:$H")), INDIRECT(CONCATENATE($B$1, "!$A:$A")), Summery!$A12, INDIRECT(CONCATENATE($B$1, "!$B:$B")), Summery!C$11) / SUM($H$2:$P$2)</f>
        <v>0.39235719046423917</v>
      </c>
      <c r="D12">
        <f ca="1">SUMIFS(INDIRECT(CONCATENATE($B$1, "!$H:$H")), INDIRECT(CONCATENATE($B$1, "!$A:$A")), Summery!$A12, INDIRECT(CONCATENATE($B$1, "!$B:$B")), Summery!D$11) / SUM($H$2:$P$2)</f>
        <v>0.29555713319601101</v>
      </c>
    </row>
    <row r="13" spans="1:16" x14ac:dyDescent="0.2">
      <c r="A13" t="s">
        <v>6</v>
      </c>
      <c r="B13">
        <f ca="1">SUMIFS(INDIRECT(CONCATENATE($B$1, "!$H:$H")), INDIRECT(CONCATENATE($B$1, "!$A:$A")), Summery!$A13, INDIRECT(CONCATENATE($B$1, "!$B:$B")), Summery!B$11) / SUM($H$2:$P$2)</f>
        <v>0.47459952323827193</v>
      </c>
      <c r="C13">
        <f ca="1">SUMIFS(INDIRECT(CONCATENATE($B$1, "!$H:$H")), INDIRECT(CONCATENATE($B$1, "!$A:$A")), Summery!$A13, INDIRECT(CONCATENATE($B$1, "!$B:$B")), Summery!C$11) / SUM($H$2:$P$2)</f>
        <v>0.41784116022105972</v>
      </c>
      <c r="D13">
        <f ca="1">SUMIFS(INDIRECT(CONCATENATE($B$1, "!$H:$H")), INDIRECT(CONCATENATE($B$1, "!$A:$A")), Summery!$A13, INDIRECT(CONCATENATE($B$1, "!$B:$B")), Summery!D$11) / SUM($H$2:$P$2)</f>
        <v>0.4858258474802325</v>
      </c>
    </row>
    <row r="14" spans="1:16" x14ac:dyDescent="0.2">
      <c r="A14" t="s">
        <v>8</v>
      </c>
      <c r="B14">
        <f ca="1">SUMIFS(INDIRECT(CONCATENATE($B$1, "!$H:$H")), INDIRECT(CONCATENATE($B$1, "!$A:$A")), Summery!$A14, INDIRECT(CONCATENATE($B$1, "!$B:$B")), Summery!B$11) / SUM($H$2:$P$2)</f>
        <v>0.15557269560430501</v>
      </c>
      <c r="C14">
        <f ca="1">SUMIFS(INDIRECT(CONCATENATE($B$1, "!$H:$H")), INDIRECT(CONCATENATE($B$1, "!$A:$A")), Summery!$A14, INDIRECT(CONCATENATE($B$1, "!$B:$B")), Summery!C$11) / SUM($H$2:$P$2)</f>
        <v>0.10490618834658896</v>
      </c>
      <c r="D14">
        <f ca="1">SUMIFS(INDIRECT(CONCATENATE($B$1, "!$H:$H")), INDIRECT(CONCATENATE($B$1, "!$A:$A")), Summery!$A14, INDIRECT(CONCATENATE($B$1, "!$B:$B")), Summery!D$11) / SUM($H$2:$P$2)</f>
        <v>0.10490618834658896</v>
      </c>
    </row>
    <row r="19" spans="1:4" x14ac:dyDescent="0.2">
      <c r="A19" t="s">
        <v>30</v>
      </c>
    </row>
    <row r="20" spans="1:4" x14ac:dyDescent="0.2">
      <c r="A20" t="s">
        <v>0</v>
      </c>
      <c r="B20" t="s">
        <v>1</v>
      </c>
      <c r="C20" t="s">
        <v>3</v>
      </c>
      <c r="D20" t="s">
        <v>5</v>
      </c>
    </row>
    <row r="21" spans="1:4" x14ac:dyDescent="0.2">
      <c r="A21" t="s">
        <v>22</v>
      </c>
      <c r="B21">
        <f ca="1">IF(COUNTIF(INDIRECT(CONCATENATE($B$1, "!$F:$F")), Summery!$A21) &gt; 0, COUNTIFS(INDIRECT(CONCATENATE($B$1, "!$A:$A")), Summery!$A$20, INDIRECT(CONCATENATE($B$1, "!$B:$B")), Summery!B$20, INDIRECT(CONCATENATE($B$1, "!$F:$F")), Summery!$A21, INDIRECT(CONCATENATE($B$1, "!$I:$I")), TRUE) / COUNTIFS(INDIRECT(CONCATENATE($B$1, "!$A:$A")), Summery!$A$20, INDIRECT(CONCATENATE($B$1, "!$B:$B")), Summery!B$20, INDIRECT(CONCATENATE($B$1, "!$F:$F")), Summery!$A21), 0)</f>
        <v>1</v>
      </c>
      <c r="C21">
        <f ca="1">IF(COUNTIF(INDIRECT(CONCATENATE($B$1, "!$F:$F")), Summery!$A21) &gt; 0, COUNTIFS(INDIRECT(CONCATENATE($B$1, "!$A:$A")), Summery!$A$20, INDIRECT(CONCATENATE($B$1, "!$B:$B")), Summery!C$20, INDIRECT(CONCATENATE($B$1, "!$F:$F")), Summery!$A21, INDIRECT(CONCATENATE($B$1, "!$I:$I")), TRUE) / COUNTIFS(INDIRECT(CONCATENATE($B$1, "!$A:$A")), Summery!$A$20, INDIRECT(CONCATENATE($B$1, "!$B:$B")), Summery!C$20, INDIRECT(CONCATENATE($B$1, "!$F:$F")), Summery!$A21), 0)</f>
        <v>0</v>
      </c>
      <c r="D21">
        <f ca="1">IF(COUNTIF(INDIRECT(CONCATENATE($B$1, "!$F:$F")), Summery!$A21) &gt; 0, COUNTIFS(INDIRECT(CONCATENATE($B$1, "!$A:$A")), Summery!$A$20, INDIRECT(CONCATENATE($B$1, "!$B:$B")), Summery!D$20, INDIRECT(CONCATENATE($B$1, "!$F:$F")), Summery!$A21, INDIRECT(CONCATENATE($B$1, "!$I:$I")), TRUE) / COUNTIFS(INDIRECT(CONCATENATE($B$1, "!$A:$A")), Summery!$A$20, INDIRECT(CONCATENATE($B$1, "!$B:$B")), Summery!D$20, INDIRECT(CONCATENATE($B$1, "!$F:$F")), Summery!$A21), 0)</f>
        <v>1</v>
      </c>
    </row>
    <row r="22" spans="1:4" x14ac:dyDescent="0.2">
      <c r="A22" t="s">
        <v>15</v>
      </c>
      <c r="B22">
        <f ca="1">IF(COUNTIF(INDIRECT(CONCATENATE($B$1, "!$F:$F")), Summery!$A22) &gt; 0, COUNTIFS(INDIRECT(CONCATENATE($B$1, "!$A:$A")), Summery!$A$20, INDIRECT(CONCATENATE($B$1, "!$B:$B")), Summery!B$20, INDIRECT(CONCATENATE($B$1, "!$F:$F")), Summery!$A22, INDIRECT(CONCATENATE($B$1, "!$I:$I")), TRUE) / COUNTIFS(INDIRECT(CONCATENATE($B$1, "!$A:$A")), Summery!$A$20, INDIRECT(CONCATENATE($B$1, "!$B:$B")), Summery!B$20, INDIRECT(CONCATENATE($B$1, "!$F:$F")), Summery!$A22), 0)</f>
        <v>0</v>
      </c>
      <c r="C22">
        <f ca="1">IF(COUNTIF(INDIRECT(CONCATENATE($B$1, "!$F:$F")), Summery!$A22) &gt; 0, COUNTIFS(INDIRECT(CONCATENATE($B$1, "!$A:$A")), Summery!$A$20, INDIRECT(CONCATENATE($B$1, "!$B:$B")), Summery!C$20, INDIRECT(CONCATENATE($B$1, "!$F:$F")), Summery!$A22, INDIRECT(CONCATENATE($B$1, "!$I:$I")), TRUE) / COUNTIFS(INDIRECT(CONCATENATE($B$1, "!$A:$A")), Summery!$A$20, INDIRECT(CONCATENATE($B$1, "!$B:$B")), Summery!C$20, INDIRECT(CONCATENATE($B$1, "!$F:$F")), Summery!$A22), 0)</f>
        <v>0</v>
      </c>
      <c r="D22">
        <f ca="1">IF(COUNTIF(INDIRECT(CONCATENATE($B$1, "!$F:$F")), Summery!$A22) &gt; 0, COUNTIFS(INDIRECT(CONCATENATE($B$1, "!$A:$A")), Summery!$A$20, INDIRECT(CONCATENATE($B$1, "!$B:$B")), Summery!D$20, INDIRECT(CONCATENATE($B$1, "!$F:$F")), Summery!$A22, INDIRECT(CONCATENATE($B$1, "!$I:$I")), TRUE) / COUNTIFS(INDIRECT(CONCATENATE($B$1, "!$A:$A")), Summery!$A$20, INDIRECT(CONCATENATE($B$1, "!$B:$B")), Summery!D$20, INDIRECT(CONCATENATE($B$1, "!$F:$F")), Summery!$A22), 0)</f>
        <v>1</v>
      </c>
    </row>
    <row r="23" spans="1:4" x14ac:dyDescent="0.2">
      <c r="A23" t="s">
        <v>9</v>
      </c>
      <c r="B23">
        <f ca="1">IF(COUNTIF(INDIRECT(CONCATENATE($B$1, "!$F:$F")), Summery!$A23) &gt; 0, COUNTIFS(INDIRECT(CONCATENATE($B$1, "!$A:$A")), Summery!$A$20, INDIRECT(CONCATENATE($B$1, "!$B:$B")), Summery!B$20, INDIRECT(CONCATENATE($B$1, "!$F:$F")), Summery!$A23, INDIRECT(CONCATENATE($B$1, "!$I:$I")), TRUE) / COUNTIFS(INDIRECT(CONCATENATE($B$1, "!$A:$A")), Summery!$A$20, INDIRECT(CONCATENATE($B$1, "!$B:$B")), Summery!B$20, INDIRECT(CONCATENATE($B$1, "!$F:$F")), Summery!$A23), 0)</f>
        <v>0</v>
      </c>
      <c r="C23">
        <f ca="1">IF(COUNTIF(INDIRECT(CONCATENATE($B$1, "!$F:$F")), Summery!$A23) &gt; 0, COUNTIFS(INDIRECT(CONCATENATE($B$1, "!$A:$A")), Summery!$A$20, INDIRECT(CONCATENATE($B$1, "!$B:$B")), Summery!C$20, INDIRECT(CONCATENATE($B$1, "!$F:$F")), Summery!$A23, INDIRECT(CONCATENATE($B$1, "!$I:$I")), TRUE) / COUNTIFS(INDIRECT(CONCATENATE($B$1, "!$A:$A")), Summery!$A$20, INDIRECT(CONCATENATE($B$1, "!$B:$B")), Summery!C$20, INDIRECT(CONCATENATE($B$1, "!$F:$F")), Summery!$A23), 0)</f>
        <v>0</v>
      </c>
      <c r="D23">
        <f ca="1">IF(COUNTIF(INDIRECT(CONCATENATE($B$1, "!$F:$F")), Summery!$A23) &gt; 0, COUNTIFS(INDIRECT(CONCATENATE($B$1, "!$A:$A")), Summery!$A$20, INDIRECT(CONCATENATE($B$1, "!$B:$B")), Summery!D$20, INDIRECT(CONCATENATE($B$1, "!$F:$F")), Summery!$A23, INDIRECT(CONCATENATE($B$1, "!$I:$I")), TRUE) / COUNTIFS(INDIRECT(CONCATENATE($B$1, "!$A:$A")), Summery!$A$20, INDIRECT(CONCATENATE($B$1, "!$B:$B")), Summery!D$20, INDIRECT(CONCATENATE($B$1, "!$F:$F")), Summery!$A23), 0)</f>
        <v>0</v>
      </c>
    </row>
    <row r="24" spans="1:4" x14ac:dyDescent="0.2">
      <c r="A24" t="s">
        <v>23</v>
      </c>
      <c r="B24">
        <f ca="1">IF(COUNTIF(INDIRECT(CONCATENATE($B$1, "!$F:$F")), Summery!$A24) &gt; 0, COUNTIFS(INDIRECT(CONCATENATE($B$1, "!$A:$A")), Summery!$A$20, INDIRECT(CONCATENATE($B$1, "!$B:$B")), Summery!B$20, INDIRECT(CONCATENATE($B$1, "!$F:$F")), Summery!$A24, INDIRECT(CONCATENATE($B$1, "!$I:$I")), TRUE) / COUNTIFS(INDIRECT(CONCATENATE($B$1, "!$A:$A")), Summery!$A$20, INDIRECT(CONCATENATE($B$1, "!$B:$B")), Summery!B$20, INDIRECT(CONCATENATE($B$1, "!$F:$F")), Summery!$A24), 0)</f>
        <v>0</v>
      </c>
      <c r="C24">
        <f ca="1">IF(COUNTIF(INDIRECT(CONCATENATE($B$1, "!$F:$F")), Summery!$A24) &gt; 0, COUNTIFS(INDIRECT(CONCATENATE($B$1, "!$A:$A")), Summery!$A$20, INDIRECT(CONCATENATE($B$1, "!$B:$B")), Summery!C$20, INDIRECT(CONCATENATE($B$1, "!$F:$F")), Summery!$A24, INDIRECT(CONCATENATE($B$1, "!$I:$I")), TRUE) / COUNTIFS(INDIRECT(CONCATENATE($B$1, "!$A:$A")), Summery!$A$20, INDIRECT(CONCATENATE($B$1, "!$B:$B")), Summery!C$20, INDIRECT(CONCATENATE($B$1, "!$F:$F")), Summery!$A24), 0)</f>
        <v>0</v>
      </c>
      <c r="D24">
        <f ca="1">IF(COUNTIF(INDIRECT(CONCATENATE($B$1, "!$F:$F")), Summery!$A24) &gt; 0, COUNTIFS(INDIRECT(CONCATENATE($B$1, "!$A:$A")), Summery!$A$20, INDIRECT(CONCATENATE($B$1, "!$B:$B")), Summery!D$20, INDIRECT(CONCATENATE($B$1, "!$F:$F")), Summery!$A24, INDIRECT(CONCATENATE($B$1, "!$I:$I")), TRUE) / COUNTIFS(INDIRECT(CONCATENATE($B$1, "!$A:$A")), Summery!$A$20, INDIRECT(CONCATENATE($B$1, "!$B:$B")), Summery!D$20, INDIRECT(CONCATENATE($B$1, "!$F:$F")), Summery!$A24), 0)</f>
        <v>0</v>
      </c>
    </row>
    <row r="25" spans="1:4" x14ac:dyDescent="0.2">
      <c r="A25" t="s">
        <v>7</v>
      </c>
      <c r="B25">
        <f ca="1">IF(COUNTIF(INDIRECT(CONCATENATE($B$1, "!$F:$F")), Summery!$A25) &gt; 0, COUNTIFS(INDIRECT(CONCATENATE($B$1, "!$A:$A")), Summery!$A$20, INDIRECT(CONCATENATE($B$1, "!$B:$B")), Summery!B$20, INDIRECT(CONCATENATE($B$1, "!$F:$F")), Summery!$A25, INDIRECT(CONCATENATE($B$1, "!$I:$I")), TRUE) / COUNTIFS(INDIRECT(CONCATENATE($B$1, "!$A:$A")), Summery!$A$20, INDIRECT(CONCATENATE($B$1, "!$B:$B")), Summery!B$20, INDIRECT(CONCATENATE($B$1, "!$F:$F")), Summery!$A25), 0)</f>
        <v>0</v>
      </c>
      <c r="C25">
        <f ca="1">IF(COUNTIF(INDIRECT(CONCATENATE($B$1, "!$F:$F")), Summery!$A25) &gt; 0, COUNTIFS(INDIRECT(CONCATENATE($B$1, "!$A:$A")), Summery!$A$20, INDIRECT(CONCATENATE($B$1, "!$B:$B")), Summery!C$20, INDIRECT(CONCATENATE($B$1, "!$F:$F")), Summery!$A25, INDIRECT(CONCATENATE($B$1, "!$I:$I")), TRUE) / COUNTIFS(INDIRECT(CONCATENATE($B$1, "!$A:$A")), Summery!$A$20, INDIRECT(CONCATENATE($B$1, "!$B:$B")), Summery!C$20, INDIRECT(CONCATENATE($B$1, "!$F:$F")), Summery!$A25), 0)</f>
        <v>1</v>
      </c>
      <c r="D25">
        <f ca="1">IF(COUNTIF(INDIRECT(CONCATENATE($B$1, "!$F:$F")), Summery!$A25) &gt; 0, COUNTIFS(INDIRECT(CONCATENATE($B$1, "!$A:$A")), Summery!$A$20, INDIRECT(CONCATENATE($B$1, "!$B:$B")), Summery!D$20, INDIRECT(CONCATENATE($B$1, "!$F:$F")), Summery!$A25, INDIRECT(CONCATENATE($B$1, "!$I:$I")), TRUE) / COUNTIFS(INDIRECT(CONCATENATE($B$1, "!$A:$A")), Summery!$A$20, INDIRECT(CONCATENATE($B$1, "!$B:$B")), Summery!D$20, INDIRECT(CONCATENATE($B$1, "!$F:$F")), Summery!$A25), 0)</f>
        <v>1</v>
      </c>
    </row>
    <row r="26" spans="1:4" x14ac:dyDescent="0.2">
      <c r="A26" t="s">
        <v>2</v>
      </c>
      <c r="B26">
        <f ca="1">IF(COUNTIF(INDIRECT(CONCATENATE($B$1, "!$F:$F")), Summery!$A26) &gt; 0, COUNTIFS(INDIRECT(CONCATENATE($B$1, "!$A:$A")), Summery!$A$20, INDIRECT(CONCATENATE($B$1, "!$B:$B")), Summery!B$20, INDIRECT(CONCATENATE($B$1, "!$F:$F")), Summery!$A26, INDIRECT(CONCATENATE($B$1, "!$I:$I")), TRUE) / COUNTIFS(INDIRECT(CONCATENATE($B$1, "!$A:$A")), Summery!$A$20, INDIRECT(CONCATENATE($B$1, "!$B:$B")), Summery!B$20, INDIRECT(CONCATENATE($B$1, "!$F:$F")), Summery!$A26), 0)</f>
        <v>1</v>
      </c>
      <c r="C26">
        <f ca="1">IF(COUNTIF(INDIRECT(CONCATENATE($B$1, "!$F:$F")), Summery!$A26) &gt; 0, COUNTIFS(INDIRECT(CONCATENATE($B$1, "!$A:$A")), Summery!$A$20, INDIRECT(CONCATENATE($B$1, "!$B:$B")), Summery!C$20, INDIRECT(CONCATENATE($B$1, "!$F:$F")), Summery!$A26, INDIRECT(CONCATENATE($B$1, "!$I:$I")), TRUE) / COUNTIFS(INDIRECT(CONCATENATE($B$1, "!$A:$A")), Summery!$A$20, INDIRECT(CONCATENATE($B$1, "!$B:$B")), Summery!C$20, INDIRECT(CONCATENATE($B$1, "!$F:$F")), Summery!$A26), 0)</f>
        <v>0</v>
      </c>
      <c r="D26">
        <f ca="1">IF(COUNTIF(INDIRECT(CONCATENATE($B$1, "!$F:$F")), Summery!$A26) &gt; 0, COUNTIFS(INDIRECT(CONCATENATE($B$1, "!$A:$A")), Summery!$A$20, INDIRECT(CONCATENATE($B$1, "!$B:$B")), Summery!D$20, INDIRECT(CONCATENATE($B$1, "!$F:$F")), Summery!$A26, INDIRECT(CONCATENATE($B$1, "!$I:$I")), TRUE) / COUNTIFS(INDIRECT(CONCATENATE($B$1, "!$A:$A")), Summery!$A$20, INDIRECT(CONCATENATE($B$1, "!$B:$B")), Summery!D$20, INDIRECT(CONCATENATE($B$1, "!$F:$F")), Summery!$A26), 0)</f>
        <v>0</v>
      </c>
    </row>
    <row r="27" spans="1:4" x14ac:dyDescent="0.2">
      <c r="A27" t="s">
        <v>4</v>
      </c>
      <c r="B27">
        <f ca="1">IF(COUNTIF(INDIRECT(CONCATENATE($B$1, "!$F:$F")), Summery!$A27) &gt; 0, COUNTIFS(INDIRECT(CONCATENATE($B$1, "!$A:$A")), Summery!$A$20, INDIRECT(CONCATENATE($B$1, "!$B:$B")), Summery!B$20, INDIRECT(CONCATENATE($B$1, "!$F:$F")), Summery!$A27, INDIRECT(CONCATENATE($B$1, "!$I:$I")), TRUE) / COUNTIFS(INDIRECT(CONCATENATE($B$1, "!$A:$A")), Summery!$A$20, INDIRECT(CONCATENATE($B$1, "!$B:$B")), Summery!B$20, INDIRECT(CONCATENATE($B$1, "!$F:$F")), Summery!$A27), 0)</f>
        <v>1</v>
      </c>
      <c r="C27">
        <f ca="1">IF(COUNTIF(INDIRECT(CONCATENATE($B$1, "!$F:$F")), Summery!$A27) &gt; 0, COUNTIFS(INDIRECT(CONCATENATE($B$1, "!$A:$A")), Summery!$A$20, INDIRECT(CONCATENATE($B$1, "!$B:$B")), Summery!C$20, INDIRECT(CONCATENATE($B$1, "!$F:$F")), Summery!$A27, INDIRECT(CONCATENATE($B$1, "!$I:$I")), TRUE) / COUNTIFS(INDIRECT(CONCATENATE($B$1, "!$A:$A")), Summery!$A$20, INDIRECT(CONCATENATE($B$1, "!$B:$B")), Summery!C$20, INDIRECT(CONCATENATE($B$1, "!$F:$F")), Summery!$A27), 0)</f>
        <v>1</v>
      </c>
      <c r="D27">
        <f ca="1">IF(COUNTIF(INDIRECT(CONCATENATE($B$1, "!$F:$F")), Summery!$A27) &gt; 0, COUNTIFS(INDIRECT(CONCATENATE($B$1, "!$A:$A")), Summery!$A$20, INDIRECT(CONCATENATE($B$1, "!$B:$B")), Summery!D$20, INDIRECT(CONCATENATE($B$1, "!$F:$F")), Summery!$A27, INDIRECT(CONCATENATE($B$1, "!$I:$I")), TRUE) / COUNTIFS(INDIRECT(CONCATENATE($B$1, "!$A:$A")), Summery!$A$20, INDIRECT(CONCATENATE($B$1, "!$B:$B")), Summery!D$20, INDIRECT(CONCATENATE($B$1, "!$F:$F")), Summery!$A27), 0)</f>
        <v>1</v>
      </c>
    </row>
    <row r="28" spans="1:4" x14ac:dyDescent="0.2">
      <c r="A28" t="s">
        <v>17</v>
      </c>
      <c r="B28">
        <f ca="1">IF(COUNTIF(INDIRECT(CONCATENATE($B$1, "!$F:$F")), Summery!$A28) &gt; 0, COUNTIFS(INDIRECT(CONCATENATE($B$1, "!$A:$A")), Summery!$A$20, INDIRECT(CONCATENATE($B$1, "!$B:$B")), Summery!B$20, INDIRECT(CONCATENATE($B$1, "!$F:$F")), Summery!$A28, INDIRECT(CONCATENATE($B$1, "!$I:$I")), TRUE) / COUNTIFS(INDIRECT(CONCATENATE($B$1, "!$A:$A")), Summery!$A$20, INDIRECT(CONCATENATE($B$1, "!$B:$B")), Summery!B$20, INDIRECT(CONCATENATE($B$1, "!$F:$F")), Summery!$A28), 0)</f>
        <v>0</v>
      </c>
      <c r="C28">
        <f ca="1">IF(COUNTIF(INDIRECT(CONCATENATE($B$1, "!$F:$F")), Summery!$A28) &gt; 0, COUNTIFS(INDIRECT(CONCATENATE($B$1, "!$A:$A")), Summery!$A$20, INDIRECT(CONCATENATE($B$1, "!$B:$B")), Summery!C$20, INDIRECT(CONCATENATE($B$1, "!$F:$F")), Summery!$A28, INDIRECT(CONCATENATE($B$1, "!$I:$I")), TRUE) / COUNTIFS(INDIRECT(CONCATENATE($B$1, "!$A:$A")), Summery!$A$20, INDIRECT(CONCATENATE($B$1, "!$B:$B")), Summery!C$20, INDIRECT(CONCATENATE($B$1, "!$F:$F")), Summery!$A28), 0)</f>
        <v>0</v>
      </c>
      <c r="D28">
        <f ca="1">IF(COUNTIF(INDIRECT(CONCATENATE($B$1, "!$F:$F")), Summery!$A28) &gt; 0, COUNTIFS(INDIRECT(CONCATENATE($B$1, "!$A:$A")), Summery!$A$20, INDIRECT(CONCATENATE($B$1, "!$B:$B")), Summery!D$20, INDIRECT(CONCATENATE($B$1, "!$F:$F")), Summery!$A28, INDIRECT(CONCATENATE($B$1, "!$I:$I")), TRUE) / COUNTIFS(INDIRECT(CONCATENATE($B$1, "!$A:$A")), Summery!$A$20, INDIRECT(CONCATENATE($B$1, "!$B:$B")), Summery!D$20, INDIRECT(CONCATENATE($B$1, "!$F:$F")), Summery!$A28), 0)</f>
        <v>0</v>
      </c>
    </row>
    <row r="29" spans="1:4" x14ac:dyDescent="0.2">
      <c r="A29" t="s">
        <v>16</v>
      </c>
      <c r="B29">
        <f ca="1">IF(COUNTIF(INDIRECT(CONCATENATE($B$1, "!$F:$F")), Summery!$A29) &gt; 0, COUNTIFS(INDIRECT(CONCATENATE($B$1, "!$A:$A")), Summery!$A$20, INDIRECT(CONCATENATE($B$1, "!$B:$B")), Summery!B$20, INDIRECT(CONCATENATE($B$1, "!$F:$F")), Summery!$A29, INDIRECT(CONCATENATE($B$1, "!$I:$I")), TRUE) / COUNTIFS(INDIRECT(CONCATENATE($B$1, "!$A:$A")), Summery!$A$20, INDIRECT(CONCATENATE($B$1, "!$B:$B")), Summery!B$20, INDIRECT(CONCATENATE($B$1, "!$F:$F")), Summery!$A29), 0)</f>
        <v>0</v>
      </c>
      <c r="C29">
        <f ca="1">IF(COUNTIF(INDIRECT(CONCATENATE($B$1, "!$F:$F")), Summery!$A29) &gt; 0, COUNTIFS(INDIRECT(CONCATENATE($B$1, "!$A:$A")), Summery!$A$20, INDIRECT(CONCATENATE($B$1, "!$B:$B")), Summery!C$20, INDIRECT(CONCATENATE($B$1, "!$F:$F")), Summery!$A29, INDIRECT(CONCATENATE($B$1, "!$I:$I")), TRUE) / COUNTIFS(INDIRECT(CONCATENATE($B$1, "!$A:$A")), Summery!$A$20, INDIRECT(CONCATENATE($B$1, "!$B:$B")), Summery!C$20, INDIRECT(CONCATENATE($B$1, "!$F:$F")), Summery!$A29), 0)</f>
        <v>0</v>
      </c>
      <c r="D29">
        <f ca="1">IF(COUNTIF(INDIRECT(CONCATENATE($B$1, "!$F:$F")), Summery!$A29) &gt; 0, COUNTIFS(INDIRECT(CONCATENATE($B$1, "!$A:$A")), Summery!$A$20, INDIRECT(CONCATENATE($B$1, "!$B:$B")), Summery!D$20, INDIRECT(CONCATENATE($B$1, "!$F:$F")), Summery!$A29, INDIRECT(CONCATENATE($B$1, "!$I:$I")), TRUE) / COUNTIFS(INDIRECT(CONCATENATE($B$1, "!$A:$A")), Summery!$A$20, INDIRECT(CONCATENATE($B$1, "!$B:$B")), Summery!D$20, INDIRECT(CONCATENATE($B$1, "!$F:$F")), Summery!$A29), 0)</f>
        <v>0</v>
      </c>
    </row>
    <row r="32" spans="1:4" x14ac:dyDescent="0.2">
      <c r="A32" t="s">
        <v>6</v>
      </c>
      <c r="B32" t="s">
        <v>1</v>
      </c>
      <c r="C32" t="s">
        <v>3</v>
      </c>
      <c r="D32" t="s">
        <v>5</v>
      </c>
    </row>
    <row r="33" spans="1:4" x14ac:dyDescent="0.2">
      <c r="A33" t="s">
        <v>22</v>
      </c>
      <c r="B33">
        <f ca="1">IF(COUNTIF(INDIRECT(CONCATENATE($B$1, "!$F:$F")), Summery!$A33) &gt; 0, COUNTIFS(INDIRECT(CONCATENATE($B$1, "!$A:$A")), Summery!$A$32, INDIRECT(CONCATENATE($B$1, "!$B:$B")), Summery!B$32, INDIRECT(CONCATENATE($B$1, "!$F:$F")), Summery!$A33, INDIRECT(CONCATENATE($B$1, "!$I:$I")), TRUE) / COUNTIFS(INDIRECT(CONCATENATE($B$1, "!$A:$A")), Summery!$A$32, INDIRECT(CONCATENATE($B$1, "!$B:$B")), Summery!B$32, INDIRECT(CONCATENATE($B$1, "!$F:$F")), Summery!$A33), 0)</f>
        <v>1</v>
      </c>
      <c r="C33">
        <f ca="1">IF(COUNTIF(INDIRECT(CONCATENATE($B$1, "!$F:$F")), Summery!$A33) &gt; 0, COUNTIFS(INDIRECT(CONCATENATE($B$1, "!$A:$A")), Summery!$A$32, INDIRECT(CONCATENATE($B$1, "!$B:$B")), Summery!C$32, INDIRECT(CONCATENATE($B$1, "!$F:$F")), Summery!$A33, INDIRECT(CONCATENATE($B$1, "!$I:$I")), TRUE) / COUNTIFS(INDIRECT(CONCATENATE($B$1, "!$A:$A")), Summery!$A$32, INDIRECT(CONCATENATE($B$1, "!$B:$B")), Summery!C$32, INDIRECT(CONCATENATE($B$1, "!$F:$F")), Summery!$A33), 0)</f>
        <v>0</v>
      </c>
      <c r="D33">
        <f ca="1">IF(COUNTIF(INDIRECT(CONCATENATE($B$1, "!$F:$F")), Summery!$A33) &gt; 0, COUNTIFS(INDIRECT(CONCATENATE($B$1, "!$A:$A")), Summery!$A$32, INDIRECT(CONCATENATE($B$1, "!$B:$B")), Summery!D$32, INDIRECT(CONCATENATE($B$1, "!$F:$F")), Summery!$A33, INDIRECT(CONCATENATE($B$1, "!$I:$I")), TRUE) / COUNTIFS(INDIRECT(CONCATENATE($B$1, "!$A:$A")), Summery!$A$32, INDIRECT(CONCATENATE($B$1, "!$B:$B")), Summery!D$32, INDIRECT(CONCATENATE($B$1, "!$F:$F")), Summery!$A33), 0)</f>
        <v>0</v>
      </c>
    </row>
    <row r="34" spans="1:4" x14ac:dyDescent="0.2">
      <c r="A34" t="s">
        <v>15</v>
      </c>
      <c r="B34">
        <f ca="1">IF(COUNTIF(INDIRECT(CONCATENATE($B$1, "!$F:$F")), Summery!$A34) &gt; 0, COUNTIFS(INDIRECT(CONCATENATE($B$1, "!$A:$A")), Summery!$A$32, INDIRECT(CONCATENATE($B$1, "!$B:$B")), Summery!B$32, INDIRECT(CONCATENATE($B$1, "!$F:$F")), Summery!$A34, INDIRECT(CONCATENATE($B$1, "!$I:$I")), TRUE) / COUNTIFS(INDIRECT(CONCATENATE($B$1, "!$A:$A")), Summery!$A$32, INDIRECT(CONCATENATE($B$1, "!$B:$B")), Summery!B$32, INDIRECT(CONCATENATE($B$1, "!$F:$F")), Summery!$A34), 0)</f>
        <v>0</v>
      </c>
      <c r="C34">
        <f ca="1">IF(COUNTIF(INDIRECT(CONCATENATE($B$1, "!$F:$F")), Summery!$A34) &gt; 0, COUNTIFS(INDIRECT(CONCATENATE($B$1, "!$A:$A")), Summery!$A$32, INDIRECT(CONCATENATE($B$1, "!$B:$B")), Summery!C$32, INDIRECT(CONCATENATE($B$1, "!$F:$F")), Summery!$A34, INDIRECT(CONCATENATE($B$1, "!$I:$I")), TRUE) / COUNTIFS(INDIRECT(CONCATENATE($B$1, "!$A:$A")), Summery!$A$32, INDIRECT(CONCATENATE($B$1, "!$B:$B")), Summery!C$32, INDIRECT(CONCATENATE($B$1, "!$F:$F")), Summery!$A34), 0)</f>
        <v>1</v>
      </c>
      <c r="D34">
        <f ca="1">IF(COUNTIF(INDIRECT(CONCATENATE($B$1, "!$F:$F")), Summery!$A34) &gt; 0, COUNTIFS(INDIRECT(CONCATENATE($B$1, "!$A:$A")), Summery!$A$32, INDIRECT(CONCATENATE($B$1, "!$B:$B")), Summery!D$32, INDIRECT(CONCATENATE($B$1, "!$F:$F")), Summery!$A34, INDIRECT(CONCATENATE($B$1, "!$I:$I")), TRUE) / COUNTIFS(INDIRECT(CONCATENATE($B$1, "!$A:$A")), Summery!$A$32, INDIRECT(CONCATENATE($B$1, "!$B:$B")), Summery!D$32, INDIRECT(CONCATENATE($B$1, "!$F:$F")), Summery!$A34), 0)</f>
        <v>0</v>
      </c>
    </row>
    <row r="35" spans="1:4" x14ac:dyDescent="0.2">
      <c r="A35" t="s">
        <v>9</v>
      </c>
      <c r="B35">
        <f ca="1">IF(COUNTIF(INDIRECT(CONCATENATE($B$1, "!$F:$F")), Summery!$A35) &gt; 0, COUNTIFS(INDIRECT(CONCATENATE($B$1, "!$A:$A")), Summery!$A$32, INDIRECT(CONCATENATE($B$1, "!$B:$B")), Summery!B$32, INDIRECT(CONCATENATE($B$1, "!$F:$F")), Summery!$A35, INDIRECT(CONCATENATE($B$1, "!$I:$I")), TRUE) / COUNTIFS(INDIRECT(CONCATENATE($B$1, "!$A:$A")), Summery!$A$32, INDIRECT(CONCATENATE($B$1, "!$B:$B")), Summery!B$32, INDIRECT(CONCATENATE($B$1, "!$F:$F")), Summery!$A35), 0)</f>
        <v>0</v>
      </c>
      <c r="C35">
        <f ca="1">IF(COUNTIF(INDIRECT(CONCATENATE($B$1, "!$F:$F")), Summery!$A35) &gt; 0, COUNTIFS(INDIRECT(CONCATENATE($B$1, "!$A:$A")), Summery!$A$32, INDIRECT(CONCATENATE($B$1, "!$B:$B")), Summery!C$32, INDIRECT(CONCATENATE($B$1, "!$F:$F")), Summery!$A35, INDIRECT(CONCATENATE($B$1, "!$I:$I")), TRUE) / COUNTIFS(INDIRECT(CONCATENATE($B$1, "!$A:$A")), Summery!$A$32, INDIRECT(CONCATENATE($B$1, "!$B:$B")), Summery!C$32, INDIRECT(CONCATENATE($B$1, "!$F:$F")), Summery!$A35), 0)</f>
        <v>1</v>
      </c>
      <c r="D35">
        <f ca="1">IF(COUNTIF(INDIRECT(CONCATENATE($B$1, "!$F:$F")), Summery!$A35) &gt; 0, COUNTIFS(INDIRECT(CONCATENATE($B$1, "!$A:$A")), Summery!$A$32, INDIRECT(CONCATENATE($B$1, "!$B:$B")), Summery!D$32, INDIRECT(CONCATENATE($B$1, "!$F:$F")), Summery!$A35, INDIRECT(CONCATENATE($B$1, "!$I:$I")), TRUE) / COUNTIFS(INDIRECT(CONCATENATE($B$1, "!$A:$A")), Summery!$A$32, INDIRECT(CONCATENATE($B$1, "!$B:$B")), Summery!D$32, INDIRECT(CONCATENATE($B$1, "!$F:$F")), Summery!$A35), 0)</f>
        <v>1</v>
      </c>
    </row>
    <row r="36" spans="1:4" x14ac:dyDescent="0.2">
      <c r="A36" t="s">
        <v>23</v>
      </c>
      <c r="B36">
        <f ca="1">IF(COUNTIF(INDIRECT(CONCATENATE($B$1, "!$F:$F")), Summery!$A36) &gt; 0, COUNTIFS(INDIRECT(CONCATENATE($B$1, "!$A:$A")), Summery!$A$32, INDIRECT(CONCATENATE($B$1, "!$B:$B")), Summery!B$32, INDIRECT(CONCATENATE($B$1, "!$F:$F")), Summery!$A36, INDIRECT(CONCATENATE($B$1, "!$I:$I")), TRUE) / COUNTIFS(INDIRECT(CONCATENATE($B$1, "!$A:$A")), Summery!$A$32, INDIRECT(CONCATENATE($B$1, "!$B:$B")), Summery!B$32, INDIRECT(CONCATENATE($B$1, "!$F:$F")), Summery!$A36), 0)</f>
        <v>0</v>
      </c>
      <c r="C36">
        <f ca="1">IF(COUNTIF(INDIRECT(CONCATENATE($B$1, "!$F:$F")), Summery!$A36) &gt; 0, COUNTIFS(INDIRECT(CONCATENATE($B$1, "!$A:$A")), Summery!$A$32, INDIRECT(CONCATENATE($B$1, "!$B:$B")), Summery!C$32, INDIRECT(CONCATENATE($B$1, "!$F:$F")), Summery!$A36, INDIRECT(CONCATENATE($B$1, "!$I:$I")), TRUE) / COUNTIFS(INDIRECT(CONCATENATE($B$1, "!$A:$A")), Summery!$A$32, INDIRECT(CONCATENATE($B$1, "!$B:$B")), Summery!C$32, INDIRECT(CONCATENATE($B$1, "!$F:$F")), Summery!$A36), 0)</f>
        <v>0</v>
      </c>
      <c r="D36">
        <f ca="1">IF(COUNTIF(INDIRECT(CONCATENATE($B$1, "!$F:$F")), Summery!$A36) &gt; 0, COUNTIFS(INDIRECT(CONCATENATE($B$1, "!$A:$A")), Summery!$A$32, INDIRECT(CONCATENATE($B$1, "!$B:$B")), Summery!D$32, INDIRECT(CONCATENATE($B$1, "!$F:$F")), Summery!$A36, INDIRECT(CONCATENATE($B$1, "!$I:$I")), TRUE) / COUNTIFS(INDIRECT(CONCATENATE($B$1, "!$A:$A")), Summery!$A$32, INDIRECT(CONCATENATE($B$1, "!$B:$B")), Summery!D$32, INDIRECT(CONCATENATE($B$1, "!$F:$F")), Summery!$A36), 0)</f>
        <v>0</v>
      </c>
    </row>
    <row r="37" spans="1:4" x14ac:dyDescent="0.2">
      <c r="A37" t="s">
        <v>7</v>
      </c>
      <c r="B37">
        <f ca="1">IF(COUNTIF(INDIRECT(CONCATENATE($B$1, "!$F:$F")), Summery!$A37) &gt; 0, COUNTIFS(INDIRECT(CONCATENATE($B$1, "!$A:$A")), Summery!$A$32, INDIRECT(CONCATENATE($B$1, "!$B:$B")), Summery!B$32, INDIRECT(CONCATENATE($B$1, "!$F:$F")), Summery!$A37, INDIRECT(CONCATENATE($B$1, "!$I:$I")), TRUE) / COUNTIFS(INDIRECT(CONCATENATE($B$1, "!$A:$A")), Summery!$A$32, INDIRECT(CONCATENATE($B$1, "!$B:$B")), Summery!B$32, INDIRECT(CONCATENATE($B$1, "!$F:$F")), Summery!$A37), 0)</f>
        <v>0</v>
      </c>
      <c r="C37">
        <f ca="1">IF(COUNTIF(INDIRECT(CONCATENATE($B$1, "!$F:$F")), Summery!$A37) &gt; 0, COUNTIFS(INDIRECT(CONCATENATE($B$1, "!$A:$A")), Summery!$A$32, INDIRECT(CONCATENATE($B$1, "!$B:$B")), Summery!C$32, INDIRECT(CONCATENATE($B$1, "!$F:$F")), Summery!$A37, INDIRECT(CONCATENATE($B$1, "!$I:$I")), TRUE) / COUNTIFS(INDIRECT(CONCATENATE($B$1, "!$A:$A")), Summery!$A$32, INDIRECT(CONCATENATE($B$1, "!$B:$B")), Summery!C$32, INDIRECT(CONCATENATE($B$1, "!$F:$F")), Summery!$A37), 0)</f>
        <v>0</v>
      </c>
      <c r="D37">
        <f ca="1">IF(COUNTIF(INDIRECT(CONCATENATE($B$1, "!$F:$F")), Summery!$A37) &gt; 0, COUNTIFS(INDIRECT(CONCATENATE($B$1, "!$A:$A")), Summery!$A$32, INDIRECT(CONCATENATE($B$1, "!$B:$B")), Summery!D$32, INDIRECT(CONCATENATE($B$1, "!$F:$F")), Summery!$A37, INDIRECT(CONCATENATE($B$1, "!$I:$I")), TRUE) / COUNTIFS(INDIRECT(CONCATENATE($B$1, "!$A:$A")), Summery!$A$32, INDIRECT(CONCATENATE($B$1, "!$B:$B")), Summery!D$32, INDIRECT(CONCATENATE($B$1, "!$F:$F")), Summery!$A37), 0)</f>
        <v>0</v>
      </c>
    </row>
    <row r="38" spans="1:4" x14ac:dyDescent="0.2">
      <c r="A38" t="s">
        <v>2</v>
      </c>
      <c r="B38">
        <f ca="1">IF(COUNTIF(INDIRECT(CONCATENATE($B$1, "!$F:$F")), Summery!$A38) &gt; 0, COUNTIFS(INDIRECT(CONCATENATE($B$1, "!$A:$A")), Summery!$A$32, INDIRECT(CONCATENATE($B$1, "!$B:$B")), Summery!B$32, INDIRECT(CONCATENATE($B$1, "!$F:$F")), Summery!$A38, INDIRECT(CONCATENATE($B$1, "!$I:$I")), TRUE) / COUNTIFS(INDIRECT(CONCATENATE($B$1, "!$A:$A")), Summery!$A$32, INDIRECT(CONCATENATE($B$1, "!$B:$B")), Summery!B$32, INDIRECT(CONCATENATE($B$1, "!$F:$F")), Summery!$A38), 0)</f>
        <v>1</v>
      </c>
      <c r="C38">
        <f ca="1">IF(COUNTIF(INDIRECT(CONCATENATE($B$1, "!$F:$F")), Summery!$A38) &gt; 0, COUNTIFS(INDIRECT(CONCATENATE($B$1, "!$A:$A")), Summery!$A$32, INDIRECT(CONCATENATE($B$1, "!$B:$B")), Summery!C$32, INDIRECT(CONCATENATE($B$1, "!$F:$F")), Summery!$A38, INDIRECT(CONCATENATE($B$1, "!$I:$I")), TRUE) / COUNTIFS(INDIRECT(CONCATENATE($B$1, "!$A:$A")), Summery!$A$32, INDIRECT(CONCATENATE($B$1, "!$B:$B")), Summery!C$32, INDIRECT(CONCATENATE($B$1, "!$F:$F")), Summery!$A38), 0)</f>
        <v>0</v>
      </c>
      <c r="D38">
        <f ca="1">IF(COUNTIF(INDIRECT(CONCATENATE($B$1, "!$F:$F")), Summery!$A38) &gt; 0, COUNTIFS(INDIRECT(CONCATENATE($B$1, "!$A:$A")), Summery!$A$32, INDIRECT(CONCATENATE($B$1, "!$B:$B")), Summery!D$32, INDIRECT(CONCATENATE($B$1, "!$F:$F")), Summery!$A38, INDIRECT(CONCATENATE($B$1, "!$I:$I")), TRUE) / COUNTIFS(INDIRECT(CONCATENATE($B$1, "!$A:$A")), Summery!$A$32, INDIRECT(CONCATENATE($B$1, "!$B:$B")), Summery!D$32, INDIRECT(CONCATENATE($B$1, "!$F:$F")), Summery!$A38), 0)</f>
        <v>0</v>
      </c>
    </row>
    <row r="39" spans="1:4" x14ac:dyDescent="0.2">
      <c r="A39" t="s">
        <v>4</v>
      </c>
      <c r="B39">
        <f ca="1">IF(COUNTIF(INDIRECT(CONCATENATE($B$1, "!$F:$F")), Summery!$A39) &gt; 0, COUNTIFS(INDIRECT(CONCATENATE($B$1, "!$A:$A")), Summery!$A$32, INDIRECT(CONCATENATE($B$1, "!$B:$B")), Summery!B$32, INDIRECT(CONCATENATE($B$1, "!$F:$F")), Summery!$A39, INDIRECT(CONCATENATE($B$1, "!$I:$I")), TRUE) / COUNTIFS(INDIRECT(CONCATENATE($B$1, "!$A:$A")), Summery!$A$32, INDIRECT(CONCATENATE($B$1, "!$B:$B")), Summery!B$32, INDIRECT(CONCATENATE($B$1, "!$F:$F")), Summery!$A39), 0)</f>
        <v>1</v>
      </c>
      <c r="C39">
        <f ca="1">IF(COUNTIF(INDIRECT(CONCATENATE($B$1, "!$F:$F")), Summery!$A39) &gt; 0, COUNTIFS(INDIRECT(CONCATENATE($B$1, "!$A:$A")), Summery!$A$32, INDIRECT(CONCATENATE($B$1, "!$B:$B")), Summery!C$32, INDIRECT(CONCATENATE($B$1, "!$F:$F")), Summery!$A39, INDIRECT(CONCATENATE($B$1, "!$I:$I")), TRUE) / COUNTIFS(INDIRECT(CONCATENATE($B$1, "!$A:$A")), Summery!$A$32, INDIRECT(CONCATENATE($B$1, "!$B:$B")), Summery!C$32, INDIRECT(CONCATENATE($B$1, "!$F:$F")), Summery!$A39), 0)</f>
        <v>1</v>
      </c>
      <c r="D39">
        <f ca="1">IF(COUNTIF(INDIRECT(CONCATENATE($B$1, "!$F:$F")), Summery!$A39) &gt; 0, COUNTIFS(INDIRECT(CONCATENATE($B$1, "!$A:$A")), Summery!$A$32, INDIRECT(CONCATENATE($B$1, "!$B:$B")), Summery!D$32, INDIRECT(CONCATENATE($B$1, "!$F:$F")), Summery!$A39, INDIRECT(CONCATENATE($B$1, "!$I:$I")), TRUE) / COUNTIFS(INDIRECT(CONCATENATE($B$1, "!$A:$A")), Summery!$A$32, INDIRECT(CONCATENATE($B$1, "!$B:$B")), Summery!D$32, INDIRECT(CONCATENATE($B$1, "!$F:$F")), Summery!$A39), 0)</f>
        <v>0</v>
      </c>
    </row>
    <row r="40" spans="1:4" x14ac:dyDescent="0.2">
      <c r="A40" t="s">
        <v>17</v>
      </c>
      <c r="B40">
        <f ca="1">IF(COUNTIF(INDIRECT(CONCATENATE($B$1, "!$F:$F")), Summery!$A40) &gt; 0, COUNTIFS(INDIRECT(CONCATENATE($B$1, "!$A:$A")), Summery!$A$32, INDIRECT(CONCATENATE($B$1, "!$B:$B")), Summery!B$32, INDIRECT(CONCATENATE($B$1, "!$F:$F")), Summery!$A40, INDIRECT(CONCATENATE($B$1, "!$I:$I")), TRUE) / COUNTIFS(INDIRECT(CONCATENATE($B$1, "!$A:$A")), Summery!$A$32, INDIRECT(CONCATENATE($B$1, "!$B:$B")), Summery!B$32, INDIRECT(CONCATENATE($B$1, "!$F:$F")), Summery!$A40), 0)</f>
        <v>0</v>
      </c>
      <c r="C40">
        <f ca="1">IF(COUNTIF(INDIRECT(CONCATENATE($B$1, "!$F:$F")), Summery!$A40) &gt; 0, COUNTIFS(INDIRECT(CONCATENATE($B$1, "!$A:$A")), Summery!$A$32, INDIRECT(CONCATENATE($B$1, "!$B:$B")), Summery!C$32, INDIRECT(CONCATENATE($B$1, "!$F:$F")), Summery!$A40, INDIRECT(CONCATENATE($B$1, "!$I:$I")), TRUE) / COUNTIFS(INDIRECT(CONCATENATE($B$1, "!$A:$A")), Summery!$A$32, INDIRECT(CONCATENATE($B$1, "!$B:$B")), Summery!C$32, INDIRECT(CONCATENATE($B$1, "!$F:$F")), Summery!$A40), 0)</f>
        <v>0</v>
      </c>
      <c r="D40">
        <f ca="1">IF(COUNTIF(INDIRECT(CONCATENATE($B$1, "!$F:$F")), Summery!$A40) &gt; 0, COUNTIFS(INDIRECT(CONCATENATE($B$1, "!$A:$A")), Summery!$A$32, INDIRECT(CONCATENATE($B$1, "!$B:$B")), Summery!D$32, INDIRECT(CONCATENATE($B$1, "!$F:$F")), Summery!$A40, INDIRECT(CONCATENATE($B$1, "!$I:$I")), TRUE) / COUNTIFS(INDIRECT(CONCATENATE($B$1, "!$A:$A")), Summery!$A$32, INDIRECT(CONCATENATE($B$1, "!$B:$B")), Summery!D$32, INDIRECT(CONCATENATE($B$1, "!$F:$F")), Summery!$A40), 0)</f>
        <v>0</v>
      </c>
    </row>
    <row r="41" spans="1:4" x14ac:dyDescent="0.2">
      <c r="A41" t="s">
        <v>16</v>
      </c>
      <c r="B41">
        <f ca="1">IF(COUNTIF(INDIRECT(CONCATENATE($B$1, "!$F:$F")), Summery!$A41) &gt; 0, COUNTIFS(INDIRECT(CONCATENATE($B$1, "!$A:$A")), Summery!$A$32, INDIRECT(CONCATENATE($B$1, "!$B:$B")), Summery!B$32, INDIRECT(CONCATENATE($B$1, "!$F:$F")), Summery!$A41, INDIRECT(CONCATENATE($B$1, "!$I:$I")), TRUE) / COUNTIFS(INDIRECT(CONCATENATE($B$1, "!$A:$A")), Summery!$A$32, INDIRECT(CONCATENATE($B$1, "!$B:$B")), Summery!B$32, INDIRECT(CONCATENATE($B$1, "!$F:$F")), Summery!$A41), 0)</f>
        <v>0</v>
      </c>
      <c r="C41">
        <f ca="1">IF(COUNTIF(INDIRECT(CONCATENATE($B$1, "!$F:$F")), Summery!$A41) &gt; 0, COUNTIFS(INDIRECT(CONCATENATE($B$1, "!$A:$A")), Summery!$A$32, INDIRECT(CONCATENATE($B$1, "!$B:$B")), Summery!C$32, INDIRECT(CONCATENATE($B$1, "!$F:$F")), Summery!$A41, INDIRECT(CONCATENATE($B$1, "!$I:$I")), TRUE) / COUNTIFS(INDIRECT(CONCATENATE($B$1, "!$A:$A")), Summery!$A$32, INDIRECT(CONCATENATE($B$1, "!$B:$B")), Summery!C$32, INDIRECT(CONCATENATE($B$1, "!$F:$F")), Summery!$A41), 0)</f>
        <v>0</v>
      </c>
      <c r="D41">
        <f ca="1">IF(COUNTIF(INDIRECT(CONCATENATE($B$1, "!$F:$F")), Summery!$A41) &gt; 0, COUNTIFS(INDIRECT(CONCATENATE($B$1, "!$A:$A")), Summery!$A$32, INDIRECT(CONCATENATE($B$1, "!$B:$B")), Summery!D$32, INDIRECT(CONCATENATE($B$1, "!$F:$F")), Summery!$A41, INDIRECT(CONCATENATE($B$1, "!$I:$I")), TRUE) / COUNTIFS(INDIRECT(CONCATENATE($B$1, "!$A:$A")), Summery!$A$32, INDIRECT(CONCATENATE($B$1, "!$B:$B")), Summery!D$32, INDIRECT(CONCATENATE($B$1, "!$F:$F")), Summery!$A41), 0)</f>
        <v>0</v>
      </c>
    </row>
    <row r="44" spans="1:4" x14ac:dyDescent="0.2">
      <c r="A44" t="s">
        <v>8</v>
      </c>
      <c r="B44" t="s">
        <v>1</v>
      </c>
      <c r="C44" t="s">
        <v>3</v>
      </c>
      <c r="D44" t="s">
        <v>5</v>
      </c>
    </row>
    <row r="45" spans="1:4" x14ac:dyDescent="0.2">
      <c r="A45" t="s">
        <v>22</v>
      </c>
      <c r="B45">
        <f ca="1">IF(COUNTIF(INDIRECT(CONCATENATE($B$1, "!$F:$F")), Summery!$A45) &gt; 0, COUNTIFS(INDIRECT(CONCATENATE($B$1, "!$A:$A")), Summery!$A$44, INDIRECT(CONCATENATE($B$1, "!$B:$B")), Summery!B$44, INDIRECT(CONCATENATE($B$1, "!$F:$F")), Summery!$A45, INDIRECT(CONCATENATE($B$1, "!$I:$I")), TRUE) / COUNTIFS(INDIRECT(CONCATENATE($B$1, "!$A:$A")), Summery!$A$44, INDIRECT(CONCATENATE($B$1, "!$B:$B")), Summery!B$44, INDIRECT(CONCATENATE($B$1, "!$F:$F")), Summery!$A45), 0)</f>
        <v>1</v>
      </c>
      <c r="C45">
        <f ca="1">IF(COUNTIF(INDIRECT(CONCATENATE($B$1, "!$F:$F")), Summery!$A45) &gt; 0, COUNTIFS(INDIRECT(CONCATENATE($B$1, "!$A:$A")), Summery!$A$44, INDIRECT(CONCATENATE($B$1, "!$B:$B")), Summery!C$44, INDIRECT(CONCATENATE($B$1, "!$F:$F")), Summery!$A45, INDIRECT(CONCATENATE($B$1, "!$I:$I")), TRUE) / COUNTIFS(INDIRECT(CONCATENATE($B$1, "!$A:$A")), Summery!$A$44, INDIRECT(CONCATENATE($B$1, "!$B:$B")), Summery!C$44, INDIRECT(CONCATENATE($B$1, "!$F:$F")), Summery!$A45), 0)</f>
        <v>0</v>
      </c>
      <c r="D45">
        <f ca="1">IF(COUNTIF(INDIRECT(CONCATENATE($B$1, "!$F:$F")), Summery!$A45) &gt; 0, COUNTIFS(INDIRECT(CONCATENATE($B$1, "!$A:$A")), Summery!$A$44, INDIRECT(CONCATENATE($B$1, "!$B:$B")), Summery!D$44, INDIRECT(CONCATENATE($B$1, "!$F:$F")), Summery!$A45, INDIRECT(CONCATENATE($B$1, "!$I:$I")), TRUE) / COUNTIFS(INDIRECT(CONCATENATE($B$1, "!$A:$A")), Summery!$A$44, INDIRECT(CONCATENATE($B$1, "!$B:$B")), Summery!D$44, INDIRECT(CONCATENATE($B$1, "!$F:$F")), Summery!$A45), 0)</f>
        <v>0</v>
      </c>
    </row>
    <row r="46" spans="1:4" x14ac:dyDescent="0.2">
      <c r="A46" t="s">
        <v>15</v>
      </c>
      <c r="B46">
        <f ca="1">IF(COUNTIF(INDIRECT(CONCATENATE($B$1, "!$F:$F")), Summery!$A46) &gt; 0, COUNTIFS(INDIRECT(CONCATENATE($B$1, "!$A:$A")), Summery!$A$44, INDIRECT(CONCATENATE($B$1, "!$B:$B")), Summery!B$44, INDIRECT(CONCATENATE($B$1, "!$F:$F")), Summery!$A46, INDIRECT(CONCATENATE($B$1, "!$I:$I")), TRUE) / COUNTIFS(INDIRECT(CONCATENATE($B$1, "!$A:$A")), Summery!$A$44, INDIRECT(CONCATENATE($B$1, "!$B:$B")), Summery!B$44, INDIRECT(CONCATENATE($B$1, "!$F:$F")), Summery!$A46), 0)</f>
        <v>0</v>
      </c>
      <c r="C46">
        <f ca="1">IF(COUNTIF(INDIRECT(CONCATENATE($B$1, "!$F:$F")), Summery!$A46) &gt; 0, COUNTIFS(INDIRECT(CONCATENATE($B$1, "!$A:$A")), Summery!$A$44, INDIRECT(CONCATENATE($B$1, "!$B:$B")), Summery!C$44, INDIRECT(CONCATENATE($B$1, "!$F:$F")), Summery!$A46, INDIRECT(CONCATENATE($B$1, "!$I:$I")), TRUE) / COUNTIFS(INDIRECT(CONCATENATE($B$1, "!$A:$A")), Summery!$A$44, INDIRECT(CONCATENATE($B$1, "!$B:$B")), Summery!C$44, INDIRECT(CONCATENATE($B$1, "!$F:$F")), Summery!$A46), 0)</f>
        <v>0</v>
      </c>
      <c r="D46">
        <f ca="1">IF(COUNTIF(INDIRECT(CONCATENATE($B$1, "!$F:$F")), Summery!$A46) &gt; 0, COUNTIFS(INDIRECT(CONCATENATE($B$1, "!$A:$A")), Summery!$A$44, INDIRECT(CONCATENATE($B$1, "!$B:$B")), Summery!D$44, INDIRECT(CONCATENATE($B$1, "!$F:$F")), Summery!$A46, INDIRECT(CONCATENATE($B$1, "!$I:$I")), TRUE) / COUNTIFS(INDIRECT(CONCATENATE($B$1, "!$A:$A")), Summery!$A$44, INDIRECT(CONCATENATE($B$1, "!$B:$B")), Summery!D$44, INDIRECT(CONCATENATE($B$1, "!$F:$F")), Summery!$A46), 0)</f>
        <v>0</v>
      </c>
    </row>
    <row r="47" spans="1:4" x14ac:dyDescent="0.2">
      <c r="A47" t="s">
        <v>9</v>
      </c>
      <c r="B47">
        <f ca="1">IF(COUNTIF(INDIRECT(CONCATENATE($B$1, "!$F:$F")), Summery!$A47) &gt; 0, COUNTIFS(INDIRECT(CONCATENATE($B$1, "!$A:$A")), Summery!$A$44, INDIRECT(CONCATENATE($B$1, "!$B:$B")), Summery!B$44, INDIRECT(CONCATENATE($B$1, "!$F:$F")), Summery!$A47, INDIRECT(CONCATENATE($B$1, "!$I:$I")), TRUE) / COUNTIFS(INDIRECT(CONCATENATE($B$1, "!$A:$A")), Summery!$A$44, INDIRECT(CONCATENATE($B$1, "!$B:$B")), Summery!B$44, INDIRECT(CONCATENATE($B$1, "!$F:$F")), Summery!$A47), 0)</f>
        <v>1</v>
      </c>
      <c r="C47">
        <f ca="1">IF(COUNTIF(INDIRECT(CONCATENATE($B$1, "!$F:$F")), Summery!$A47) &gt; 0, COUNTIFS(INDIRECT(CONCATENATE($B$1, "!$A:$A")), Summery!$A$44, INDIRECT(CONCATENATE($B$1, "!$B:$B")), Summery!C$44, INDIRECT(CONCATENATE($B$1, "!$F:$F")), Summery!$A47, INDIRECT(CONCATENATE($B$1, "!$I:$I")), TRUE) / COUNTIFS(INDIRECT(CONCATENATE($B$1, "!$A:$A")), Summery!$A$44, INDIRECT(CONCATENATE($B$1, "!$B:$B")), Summery!C$44, INDIRECT(CONCATENATE($B$1, "!$F:$F")), Summery!$A47), 0)</f>
        <v>1</v>
      </c>
      <c r="D47">
        <f ca="1">IF(COUNTIF(INDIRECT(CONCATENATE($B$1, "!$F:$F")), Summery!$A47) &gt; 0, COUNTIFS(INDIRECT(CONCATENATE($B$1, "!$A:$A")), Summery!$A$44, INDIRECT(CONCATENATE($B$1, "!$B:$B")), Summery!D$44, INDIRECT(CONCATENATE($B$1, "!$F:$F")), Summery!$A47, INDIRECT(CONCATENATE($B$1, "!$I:$I")), TRUE) / COUNTIFS(INDIRECT(CONCATENATE($B$1, "!$A:$A")), Summery!$A$44, INDIRECT(CONCATENATE($B$1, "!$B:$B")), Summery!D$44, INDIRECT(CONCATENATE($B$1, "!$F:$F")), Summery!$A47), 0)</f>
        <v>1</v>
      </c>
    </row>
    <row r="48" spans="1:4" x14ac:dyDescent="0.2">
      <c r="A48" t="s">
        <v>23</v>
      </c>
      <c r="B48">
        <f ca="1">IF(COUNTIF(INDIRECT(CONCATENATE($B$1, "!$F:$F")), Summery!$A48) &gt; 0, COUNTIFS(INDIRECT(CONCATENATE($B$1, "!$A:$A")), Summery!$A$44, INDIRECT(CONCATENATE($B$1, "!$B:$B")), Summery!B$44, INDIRECT(CONCATENATE($B$1, "!$F:$F")), Summery!$A48, INDIRECT(CONCATENATE($B$1, "!$I:$I")), TRUE) / COUNTIFS(INDIRECT(CONCATENATE($B$1, "!$A:$A")), Summery!$A$44, INDIRECT(CONCATENATE($B$1, "!$B:$B")), Summery!B$44, INDIRECT(CONCATENATE($B$1, "!$F:$F")), Summery!$A48), 0)</f>
        <v>0</v>
      </c>
      <c r="C48">
        <f ca="1">IF(COUNTIF(INDIRECT(CONCATENATE($B$1, "!$F:$F")), Summery!$A48) &gt; 0, COUNTIFS(INDIRECT(CONCATENATE($B$1, "!$A:$A")), Summery!$A$44, INDIRECT(CONCATENATE($B$1, "!$B:$B")), Summery!C$44, INDIRECT(CONCATENATE($B$1, "!$F:$F")), Summery!$A48, INDIRECT(CONCATENATE($B$1, "!$I:$I")), TRUE) / COUNTIFS(INDIRECT(CONCATENATE($B$1, "!$A:$A")), Summery!$A$44, INDIRECT(CONCATENATE($B$1, "!$B:$B")), Summery!C$44, INDIRECT(CONCATENATE($B$1, "!$F:$F")), Summery!$A48), 0)</f>
        <v>0</v>
      </c>
      <c r="D48">
        <f ca="1">IF(COUNTIF(INDIRECT(CONCATENATE($B$1, "!$F:$F")), Summery!$A48) &gt; 0, COUNTIFS(INDIRECT(CONCATENATE($B$1, "!$A:$A")), Summery!$A$44, INDIRECT(CONCATENATE($B$1, "!$B:$B")), Summery!D$44, INDIRECT(CONCATENATE($B$1, "!$F:$F")), Summery!$A48, INDIRECT(CONCATENATE($B$1, "!$I:$I")), TRUE) / COUNTIFS(INDIRECT(CONCATENATE($B$1, "!$A:$A")), Summery!$A$44, INDIRECT(CONCATENATE($B$1, "!$B:$B")), Summery!D$44, INDIRECT(CONCATENATE($B$1, "!$F:$F")), Summery!$A48), 0)</f>
        <v>0</v>
      </c>
    </row>
    <row r="49" spans="1:4" x14ac:dyDescent="0.2">
      <c r="A49" t="s">
        <v>7</v>
      </c>
      <c r="B49">
        <f ca="1">IF(COUNTIF(INDIRECT(CONCATENATE($B$1, "!$F:$F")), Summery!$A49) &gt; 0, COUNTIFS(INDIRECT(CONCATENATE($B$1, "!$A:$A")), Summery!$A$44, INDIRECT(CONCATENATE($B$1, "!$B:$B")), Summery!B$44, INDIRECT(CONCATENATE($B$1, "!$F:$F")), Summery!$A49, INDIRECT(CONCATENATE($B$1, "!$I:$I")), TRUE) / COUNTIFS(INDIRECT(CONCATENATE($B$1, "!$A:$A")), Summery!$A$44, INDIRECT(CONCATENATE($B$1, "!$B:$B")), Summery!B$44, INDIRECT(CONCATENATE($B$1, "!$F:$F")), Summery!$A49), 0)</f>
        <v>0</v>
      </c>
      <c r="C49">
        <f ca="1">IF(COUNTIF(INDIRECT(CONCATENATE($B$1, "!$F:$F")), Summery!$A49) &gt; 0, COUNTIFS(INDIRECT(CONCATENATE($B$1, "!$A:$A")), Summery!$A$44, INDIRECT(CONCATENATE($B$1, "!$B:$B")), Summery!C$44, INDIRECT(CONCATENATE($B$1, "!$F:$F")), Summery!$A49, INDIRECT(CONCATENATE($B$1, "!$I:$I")), TRUE) / COUNTIFS(INDIRECT(CONCATENATE($B$1, "!$A:$A")), Summery!$A$44, INDIRECT(CONCATENATE($B$1, "!$B:$B")), Summery!C$44, INDIRECT(CONCATENATE($B$1, "!$F:$F")), Summery!$A49), 0)</f>
        <v>0</v>
      </c>
      <c r="D49">
        <f ca="1">IF(COUNTIF(INDIRECT(CONCATENATE($B$1, "!$F:$F")), Summery!$A49) &gt; 0, COUNTIFS(INDIRECT(CONCATENATE($B$1, "!$A:$A")), Summery!$A$44, INDIRECT(CONCATENATE($B$1, "!$B:$B")), Summery!D$44, INDIRECT(CONCATENATE($B$1, "!$F:$F")), Summery!$A49, INDIRECT(CONCATENATE($B$1, "!$I:$I")), TRUE) / COUNTIFS(INDIRECT(CONCATENATE($B$1, "!$A:$A")), Summery!$A$44, INDIRECT(CONCATENATE($B$1, "!$B:$B")), Summery!D$44, INDIRECT(CONCATENATE($B$1, "!$F:$F")), Summery!$A49), 0)</f>
        <v>0</v>
      </c>
    </row>
    <row r="50" spans="1:4" x14ac:dyDescent="0.2">
      <c r="A50" t="s">
        <v>2</v>
      </c>
      <c r="B50">
        <f ca="1">IF(COUNTIF(INDIRECT(CONCATENATE($B$1, "!$F:$F")), Summery!$A50) &gt; 0, COUNTIFS(INDIRECT(CONCATENATE($B$1, "!$A:$A")), Summery!$A$44, INDIRECT(CONCATENATE($B$1, "!$B:$B")), Summery!B$44, INDIRECT(CONCATENATE($B$1, "!$F:$F")), Summery!$A50, INDIRECT(CONCATENATE($B$1, "!$I:$I")), TRUE) / COUNTIFS(INDIRECT(CONCATENATE($B$1, "!$A:$A")), Summery!$A$44, INDIRECT(CONCATENATE($B$1, "!$B:$B")), Summery!B$44, INDIRECT(CONCATENATE($B$1, "!$F:$F")), Summery!$A50), 0)</f>
        <v>0</v>
      </c>
      <c r="C50">
        <f ca="1">IF(COUNTIF(INDIRECT(CONCATENATE($B$1, "!$F:$F")), Summery!$A50) &gt; 0, COUNTIFS(INDIRECT(CONCATENATE($B$1, "!$A:$A")), Summery!$A$44, INDIRECT(CONCATENATE($B$1, "!$B:$B")), Summery!C$44, INDIRECT(CONCATENATE($B$1, "!$F:$F")), Summery!$A50, INDIRECT(CONCATENATE($B$1, "!$I:$I")), TRUE) / COUNTIFS(INDIRECT(CONCATENATE($B$1, "!$A:$A")), Summery!$A$44, INDIRECT(CONCATENATE($B$1, "!$B:$B")), Summery!C$44, INDIRECT(CONCATENATE($B$1, "!$F:$F")), Summery!$A50), 0)</f>
        <v>0</v>
      </c>
      <c r="D50">
        <f ca="1">IF(COUNTIF(INDIRECT(CONCATENATE($B$1, "!$F:$F")), Summery!$A50) &gt; 0, COUNTIFS(INDIRECT(CONCATENATE($B$1, "!$A:$A")), Summery!$A$44, INDIRECT(CONCATENATE($B$1, "!$B:$B")), Summery!D$44, INDIRECT(CONCATENATE($B$1, "!$F:$F")), Summery!$A50, INDIRECT(CONCATENATE($B$1, "!$I:$I")), TRUE) / COUNTIFS(INDIRECT(CONCATENATE($B$1, "!$A:$A")), Summery!$A$44, INDIRECT(CONCATENATE($B$1, "!$B:$B")), Summery!D$44, INDIRECT(CONCATENATE($B$1, "!$F:$F")), Summery!$A50), 0)</f>
        <v>0</v>
      </c>
    </row>
    <row r="51" spans="1:4" x14ac:dyDescent="0.2">
      <c r="A51" t="s">
        <v>4</v>
      </c>
      <c r="B51">
        <f ca="1">IF(COUNTIF(INDIRECT(CONCATENATE($B$1, "!$F:$F")), Summery!$A51) &gt; 0, COUNTIFS(INDIRECT(CONCATENATE($B$1, "!$A:$A")), Summery!$A$44, INDIRECT(CONCATENATE($B$1, "!$B:$B")), Summery!B$44, INDIRECT(CONCATENATE($B$1, "!$F:$F")), Summery!$A51, INDIRECT(CONCATENATE($B$1, "!$I:$I")), TRUE) / COUNTIFS(INDIRECT(CONCATENATE($B$1, "!$A:$A")), Summery!$A$44, INDIRECT(CONCATENATE($B$1, "!$B:$B")), Summery!B$44, INDIRECT(CONCATENATE($B$1, "!$F:$F")), Summery!$A51), 0)</f>
        <v>1</v>
      </c>
      <c r="C51">
        <f ca="1">IF(COUNTIF(INDIRECT(CONCATENATE($B$1, "!$F:$F")), Summery!$A51) &gt; 0, COUNTIFS(INDIRECT(CONCATENATE($B$1, "!$A:$A")), Summery!$A$44, INDIRECT(CONCATENATE($B$1, "!$B:$B")), Summery!C$44, INDIRECT(CONCATENATE($B$1, "!$F:$F")), Summery!$A51, INDIRECT(CONCATENATE($B$1, "!$I:$I")), TRUE) / COUNTIFS(INDIRECT(CONCATENATE($B$1, "!$A:$A")), Summery!$A$44, INDIRECT(CONCATENATE($B$1, "!$B:$B")), Summery!C$44, INDIRECT(CONCATENATE($B$1, "!$F:$F")), Summery!$A51), 0)</f>
        <v>0</v>
      </c>
      <c r="D51">
        <f ca="1">IF(COUNTIF(INDIRECT(CONCATENATE($B$1, "!$F:$F")), Summery!$A51) &gt; 0, COUNTIFS(INDIRECT(CONCATENATE($B$1, "!$A:$A")), Summery!$A$44, INDIRECT(CONCATENATE($B$1, "!$B:$B")), Summery!D$44, INDIRECT(CONCATENATE($B$1, "!$F:$F")), Summery!$A51, INDIRECT(CONCATENATE($B$1, "!$I:$I")), TRUE) / COUNTIFS(INDIRECT(CONCATENATE($B$1, "!$A:$A")), Summery!$A$44, INDIRECT(CONCATENATE($B$1, "!$B:$B")), Summery!D$44, INDIRECT(CONCATENATE($B$1, "!$F:$F")), Summery!$A51), 0)</f>
        <v>0</v>
      </c>
    </row>
    <row r="52" spans="1:4" x14ac:dyDescent="0.2">
      <c r="A52" t="s">
        <v>17</v>
      </c>
      <c r="B52">
        <f ca="1">IF(COUNTIF(INDIRECT(CONCATENATE($B$1, "!$F:$F")), Summery!$A52) &gt; 0, COUNTIFS(INDIRECT(CONCATENATE($B$1, "!$A:$A")), Summery!$A$44, INDIRECT(CONCATENATE($B$1, "!$B:$B")), Summery!B$44, INDIRECT(CONCATENATE($B$1, "!$F:$F")), Summery!$A52, INDIRECT(CONCATENATE($B$1, "!$I:$I")), TRUE) / COUNTIFS(INDIRECT(CONCATENATE($B$1, "!$A:$A")), Summery!$A$44, INDIRECT(CONCATENATE($B$1, "!$B:$B")), Summery!B$44, INDIRECT(CONCATENATE($B$1, "!$F:$F")), Summery!$A52), 0)</f>
        <v>0</v>
      </c>
      <c r="C52">
        <f ca="1">IF(COUNTIF(INDIRECT(CONCATENATE($B$1, "!$F:$F")), Summery!$A52) &gt; 0, COUNTIFS(INDIRECT(CONCATENATE($B$1, "!$A:$A")), Summery!$A$44, INDIRECT(CONCATENATE($B$1, "!$B:$B")), Summery!C$44, INDIRECT(CONCATENATE($B$1, "!$F:$F")), Summery!$A52, INDIRECT(CONCATENATE($B$1, "!$I:$I")), TRUE) / COUNTIFS(INDIRECT(CONCATENATE($B$1, "!$A:$A")), Summery!$A$44, INDIRECT(CONCATENATE($B$1, "!$B:$B")), Summery!C$44, INDIRECT(CONCATENATE($B$1, "!$F:$F")), Summery!$A52), 0)</f>
        <v>0</v>
      </c>
      <c r="D52">
        <f ca="1">IF(COUNTIF(INDIRECT(CONCATENATE($B$1, "!$F:$F")), Summery!$A52) &gt; 0, COUNTIFS(INDIRECT(CONCATENATE($B$1, "!$A:$A")), Summery!$A$44, INDIRECT(CONCATENATE($B$1, "!$B:$B")), Summery!D$44, INDIRECT(CONCATENATE($B$1, "!$F:$F")), Summery!$A52, INDIRECT(CONCATENATE($B$1, "!$I:$I")), TRUE) / COUNTIFS(INDIRECT(CONCATENATE($B$1, "!$A:$A")), Summery!$A$44, INDIRECT(CONCATENATE($B$1, "!$B:$B")), Summery!D$44, INDIRECT(CONCATENATE($B$1, "!$F:$F")), Summery!$A52), 0)</f>
        <v>0</v>
      </c>
    </row>
    <row r="53" spans="1:4" x14ac:dyDescent="0.2">
      <c r="A53" t="s">
        <v>16</v>
      </c>
      <c r="B53">
        <f ca="1">IF(COUNTIF(INDIRECT(CONCATENATE($B$1, "!$F:$F")), Summery!$A53) &gt; 0, COUNTIFS(INDIRECT(CONCATENATE($B$1, "!$A:$A")), Summery!$A$44, INDIRECT(CONCATENATE($B$1, "!$B:$B")), Summery!B$44, INDIRECT(CONCATENATE($B$1, "!$F:$F")), Summery!$A53, INDIRECT(CONCATENATE($B$1, "!$I:$I")), TRUE) / COUNTIFS(INDIRECT(CONCATENATE($B$1, "!$A:$A")), Summery!$A$44, INDIRECT(CONCATENATE($B$1, "!$B:$B")), Summery!B$44, INDIRECT(CONCATENATE($B$1, "!$F:$F")), Summery!$A53), 0)</f>
        <v>0</v>
      </c>
      <c r="C53">
        <f ca="1">IF(COUNTIF(INDIRECT(CONCATENATE($B$1, "!$F:$F")), Summery!$A53) &gt; 0, COUNTIFS(INDIRECT(CONCATENATE($B$1, "!$A:$A")), Summery!$A$44, INDIRECT(CONCATENATE($B$1, "!$B:$B")), Summery!C$44, INDIRECT(CONCATENATE($B$1, "!$F:$F")), Summery!$A53, INDIRECT(CONCATENATE($B$1, "!$I:$I")), TRUE) / COUNTIFS(INDIRECT(CONCATENATE($B$1, "!$A:$A")), Summery!$A$44, INDIRECT(CONCATENATE($B$1, "!$B:$B")), Summery!C$44, INDIRECT(CONCATENATE($B$1, "!$F:$F")), Summery!$A53), 0)</f>
        <v>0</v>
      </c>
      <c r="D53">
        <f ca="1">IF(COUNTIF(INDIRECT(CONCATENATE($B$1, "!$F:$F")), Summery!$A53) &gt; 0, COUNTIFS(INDIRECT(CONCATENATE($B$1, "!$A:$A")), Summery!$A$44, INDIRECT(CONCATENATE($B$1, "!$B:$B")), Summery!D$44, INDIRECT(CONCATENATE($B$1, "!$F:$F")), Summery!$A53, INDIRECT(CONCATENATE($B$1, "!$I:$I")), TRUE) / COUNTIFS(INDIRECT(CONCATENATE($B$1, "!$A:$A")), Summery!$A$44, INDIRECT(CONCATENATE($B$1, "!$B:$B")), Summery!D$44, INDIRECT(CONCATENATE($B$1, "!$F:$F")), Summery!$A53), 0)</f>
        <v>0</v>
      </c>
    </row>
  </sheetData>
  <conditionalFormatting sqref="H2:P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sqref="A1:F245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-0.382326570887143</v>
      </c>
      <c r="E2">
        <v>0.799136069507555</v>
      </c>
      <c r="F2" t="s">
        <v>15</v>
      </c>
      <c r="H2">
        <f>ABS(SQRT(POWER(VLOOKUP(F2,BasicData!$A:$C,2, FALSE)+D2,2) + POWER(VLOOKUP(F2,BasicData!$A:$C,3, FALSE)+E2,2)))</f>
        <v>1.5956178015601477</v>
      </c>
      <c r="I2" t="b">
        <f>C2=F2</f>
        <v>1</v>
      </c>
    </row>
    <row r="3" spans="1:9" x14ac:dyDescent="0.2">
      <c r="A3" t="s">
        <v>0</v>
      </c>
      <c r="B3" t="s">
        <v>3</v>
      </c>
      <c r="C3" t="s">
        <v>22</v>
      </c>
      <c r="D3">
        <v>0.38228570120675198</v>
      </c>
      <c r="E3">
        <v>0.26021088027089001</v>
      </c>
      <c r="F3" t="s">
        <v>15</v>
      </c>
      <c r="H3">
        <f>ABS(SQRT(POWER(VLOOKUP(F3,BasicData!$A:$C,2, FALSE)+D3,2) + POWER(VLOOKUP(F3,BasicData!$A:$C,3, FALSE)+E3,2)))</f>
        <v>1.0801242428372879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2</v>
      </c>
      <c r="D4">
        <v>0.36088433990132501</v>
      </c>
      <c r="E4">
        <v>0.26604761517237102</v>
      </c>
      <c r="F4" t="s">
        <v>15</v>
      </c>
      <c r="H4">
        <f>ABS(SQRT(POWER(VLOOKUP(F4,BasicData!$A:$C,2, FALSE)+D4,2) + POWER(VLOOKUP(F4,BasicData!$A:$C,3, FALSE)+E4,2)))</f>
        <v>1.0782347903325498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-0.51597959261644399</v>
      </c>
      <c r="E5">
        <v>-0.57339708312846904</v>
      </c>
      <c r="F5" t="s">
        <v>15</v>
      </c>
      <c r="H5">
        <f>ABS(SQRT(POWER(VLOOKUP(F5,BasicData!$A:$C,2, FALSE)+D5,2) + POWER(VLOOKUP(F5,BasicData!$A:$C,3, FALSE)+E5,2)))</f>
        <v>0.54536550151633578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0.338882915799814</v>
      </c>
      <c r="E6">
        <v>0.63167627479165001</v>
      </c>
      <c r="F6" t="s">
        <v>15</v>
      </c>
      <c r="H6">
        <f>ABS(SQRT(POWER(VLOOKUP(F6,BasicData!$A:$C,2, FALSE)+D6,2) + POWER(VLOOKUP(F6,BasicData!$A:$C,3, FALSE)+E6,2)))</f>
        <v>1.4226281871743982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2</v>
      </c>
      <c r="D7">
        <v>0.35628469714162098</v>
      </c>
      <c r="E7">
        <v>0.54466736808261595</v>
      </c>
      <c r="F7" t="s">
        <v>15</v>
      </c>
      <c r="H7">
        <f>ABS(SQRT(POWER(VLOOKUP(F7,BasicData!$A:$C,2, FALSE)+D7,2) + POWER(VLOOKUP(F7,BasicData!$A:$C,3, FALSE)+E7,2)))</f>
        <v>1.3427964772798833</v>
      </c>
      <c r="I7" t="b">
        <f t="shared" si="0"/>
        <v>0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15</v>
      </c>
      <c r="D9">
        <v>0.30184577776527199</v>
      </c>
      <c r="E9">
        <v>0.60348304150215604</v>
      </c>
      <c r="F9" t="s">
        <v>15</v>
      </c>
      <c r="H9">
        <f>ABS(SQRT(POWER(VLOOKUP(F9,BasicData!$A:$C,2, FALSE)+D9,2) + POWER(VLOOKUP(F9,BasicData!$A:$C,3, FALSE)+E9,2)))</f>
        <v>1.386732568734379</v>
      </c>
      <c r="I9" t="b">
        <f t="shared" si="0"/>
        <v>1</v>
      </c>
    </row>
    <row r="10" spans="1:9" x14ac:dyDescent="0.2">
      <c r="A10" t="s">
        <v>8</v>
      </c>
      <c r="B10" t="s">
        <v>5</v>
      </c>
      <c r="C10" t="s">
        <v>2</v>
      </c>
      <c r="D10">
        <v>0.30645355893401999</v>
      </c>
      <c r="E10">
        <v>0.54199981211099102</v>
      </c>
      <c r="F10" t="s">
        <v>15</v>
      </c>
      <c r="H10">
        <f>ABS(SQRT(POWER(VLOOKUP(F10,BasicData!$A:$C,2, FALSE)+D10,2) + POWER(VLOOKUP(F10,BasicData!$A:$C,3, FALSE)+E10,2)))</f>
        <v>1.3278468655225883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-0.65470753295621598</v>
      </c>
      <c r="E11">
        <v>0.79135375630558202</v>
      </c>
      <c r="F11" t="s">
        <v>15</v>
      </c>
      <c r="H11">
        <f>ABS(SQRT(POWER(VLOOKUP(F11,BasicData!$A:$C,2, FALSE)+D11,2) + POWER(VLOOKUP(F11,BasicData!$A:$C,3, FALSE)+E11,2)))</f>
        <v>1.6746382761023177</v>
      </c>
      <c r="I11" t="b">
        <f t="shared" si="0"/>
        <v>1</v>
      </c>
    </row>
    <row r="12" spans="1:9" x14ac:dyDescent="0.2">
      <c r="A12" t="s">
        <v>0</v>
      </c>
      <c r="B12" t="s">
        <v>3</v>
      </c>
      <c r="C12" t="s">
        <v>2</v>
      </c>
      <c r="D12">
        <v>0.34726529179787102</v>
      </c>
      <c r="E12">
        <v>0.283557819876811</v>
      </c>
      <c r="F12" t="s">
        <v>15</v>
      </c>
      <c r="H12">
        <f>ABS(SQRT(POWER(VLOOKUP(F12,BasicData!$A:$C,2, FALSE)+D12,2) + POWER(VLOOKUP(F12,BasicData!$A:$C,3, FALSE)+E12,2)))</f>
        <v>1.0903370808680988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2</v>
      </c>
      <c r="D13">
        <v>0.316136038989977</v>
      </c>
      <c r="E13">
        <v>0.25437414536941</v>
      </c>
      <c r="F13" t="s">
        <v>15</v>
      </c>
      <c r="H13">
        <f>ABS(SQRT(POWER(VLOOKUP(F13,BasicData!$A:$C,2, FALSE)+D13,2) + POWER(VLOOKUP(F13,BasicData!$A:$C,3, FALSE)+E13,2)))</f>
        <v>1.0529527145293871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-0.82051076609806295</v>
      </c>
      <c r="E14">
        <v>-0.55599530178666301</v>
      </c>
      <c r="F14" t="s">
        <v>15</v>
      </c>
      <c r="H14">
        <f>ABS(SQRT(POWER(VLOOKUP(F14,BasicData!$A:$C,2, FALSE)+D14,2) + POWER(VLOOKUP(F14,BasicData!$A:$C,3, FALSE)+E14,2)))</f>
        <v>0.84313447338587577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0.29972890778074901</v>
      </c>
      <c r="E15">
        <v>0.57947093076622902</v>
      </c>
      <c r="F15" t="s">
        <v>15</v>
      </c>
      <c r="H15">
        <f>ABS(SQRT(POWER(VLOOKUP(F15,BasicData!$A:$C,2, FALSE)+D15,2) + POWER(VLOOKUP(F15,BasicData!$A:$C,3, FALSE)+E15,2)))</f>
        <v>1.3628390858468451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0.32800680246118502</v>
      </c>
      <c r="E16">
        <v>0.57512048543077798</v>
      </c>
      <c r="F16" t="s">
        <v>15</v>
      </c>
      <c r="H16">
        <f>ABS(SQRT(POWER(VLOOKUP(F16,BasicData!$A:$C,2, FALSE)+D16,2) + POWER(VLOOKUP(F16,BasicData!$A:$C,3, FALSE)+E16,2)))</f>
        <v>1.3651127291799425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2</v>
      </c>
      <c r="D18">
        <v>0.27945138095801297</v>
      </c>
      <c r="E18">
        <v>0.52772754932882004</v>
      </c>
      <c r="F18" t="s">
        <v>15</v>
      </c>
      <c r="H18">
        <f>ABS(SQRT(POWER(VLOOKUP(F18,BasicData!$A:$C,2, FALSE)+D18,2) + POWER(VLOOKUP(F18,BasicData!$A:$C,3, FALSE)+E18,2)))</f>
        <v>1.3079299540239808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2</v>
      </c>
      <c r="D19">
        <v>0.27465885228367698</v>
      </c>
      <c r="E19">
        <v>0.56131927977944696</v>
      </c>
      <c r="F19" t="s">
        <v>15</v>
      </c>
      <c r="H19">
        <f>ABS(SQRT(POWER(VLOOKUP(F19,BasicData!$A:$C,2, FALSE)+D19,2) + POWER(VLOOKUP(F19,BasicData!$A:$C,3, FALSE)+E19,2)))</f>
        <v>1.3397745103781733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9</v>
      </c>
      <c r="D20">
        <v>-1.5535647077841499</v>
      </c>
      <c r="E20">
        <v>-0.22423811655195899</v>
      </c>
      <c r="F20" t="s">
        <v>15</v>
      </c>
      <c r="H20">
        <f>ABS(SQRT(POWER(VLOOKUP(F20,BasicData!$A:$C,2, FALSE)+D20,2) + POWER(VLOOKUP(F20,BasicData!$A:$C,3, FALSE)+E20,2)))</f>
        <v>1.6401185503978919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</v>
      </c>
      <c r="D21">
        <v>0.31029930408849699</v>
      </c>
      <c r="E21">
        <v>0.22713604916250299</v>
      </c>
      <c r="F21" t="s">
        <v>15</v>
      </c>
      <c r="H21">
        <f>ABS(SQRT(POWER(VLOOKUP(F21,BasicData!$A:$C,2, FALSE)+D21,2) + POWER(VLOOKUP(F21,BasicData!$A:$C,3, FALSE)+E21,2)))</f>
        <v>1.0252221791839615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2</v>
      </c>
      <c r="D22">
        <v>0.35310202669935098</v>
      </c>
      <c r="E22">
        <v>0.26021088027089001</v>
      </c>
      <c r="F22" t="s">
        <v>15</v>
      </c>
      <c r="H22">
        <f>ABS(SQRT(POWER(VLOOKUP(F22,BasicData!$A:$C,2, FALSE)+D22,2) + POWER(VLOOKUP(F22,BasicData!$A:$C,3, FALSE)+E22,2)))</f>
        <v>1.0701434781733128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-1.8254636385873999</v>
      </c>
      <c r="E23">
        <v>1.7149371633191199</v>
      </c>
      <c r="F23" t="s">
        <v>15</v>
      </c>
      <c r="H23">
        <f>ABS(SQRT(POWER(VLOOKUP(F23,BasicData!$A:$C,2, FALSE)+D23,2) + POWER(VLOOKUP(F23,BasicData!$A:$C,3, FALSE)+E23,2)))</f>
        <v>3.0672842572732737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0.258399677093958</v>
      </c>
      <c r="E24">
        <v>0.70563384549432895</v>
      </c>
      <c r="F24" t="s">
        <v>15</v>
      </c>
      <c r="H24">
        <f>ABS(SQRT(POWER(VLOOKUP(F24,BasicData!$A:$C,2, FALSE)+D24,2) + POWER(VLOOKUP(F24,BasicData!$A:$C,3, FALSE)+E24,2)))</f>
        <v>1.4783911137689072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0.30842979845165203</v>
      </c>
      <c r="E25">
        <v>0.57077004009532595</v>
      </c>
      <c r="F25" t="s">
        <v>15</v>
      </c>
      <c r="H25">
        <f>ABS(SQRT(POWER(VLOOKUP(F25,BasicData!$A:$C,2, FALSE)+D25,2) + POWER(VLOOKUP(F25,BasicData!$A:$C,3, FALSE)+E25,2)))</f>
        <v>1.356304700053176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15</v>
      </c>
      <c r="D27">
        <v>0.20455054447023899</v>
      </c>
      <c r="E27">
        <v>0.65038517801134499</v>
      </c>
      <c r="F27" t="s">
        <v>15</v>
      </c>
      <c r="H27">
        <f>ABS(SQRT(POWER(VLOOKUP(F27,BasicData!$A:$C,2, FALSE)+D27,2) + POWER(VLOOKUP(F27,BasicData!$A:$C,3, FALSE)+E27,2)))</f>
        <v>1.4152454105337837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15</v>
      </c>
      <c r="D28">
        <v>0.33019383405567998</v>
      </c>
      <c r="E28">
        <v>0.62487700926497103</v>
      </c>
      <c r="F28" t="s">
        <v>15</v>
      </c>
      <c r="H28">
        <f>ABS(SQRT(POWER(VLOOKUP(F28,BasicData!$A:$C,2, FALSE)+D28,2) + POWER(VLOOKUP(F28,BasicData!$A:$C,3, FALSE)+E28,2)))</f>
        <v>1.4139712722165827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15</v>
      </c>
      <c r="D29">
        <v>-0.43680276330095802</v>
      </c>
      <c r="E29">
        <v>1.29720411443385</v>
      </c>
      <c r="F29" t="s">
        <v>9</v>
      </c>
      <c r="H29">
        <f>ABS(SQRT(POWER(VLOOKUP(F29,BasicData!$A:$C,2, FALSE)+D29,2) + POWER(VLOOKUP(F29,BasicData!$A:$C,3, FALSE)+E29,2)))</f>
        <v>1.3687714084285445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2</v>
      </c>
      <c r="D30">
        <v>0.32780950879293702</v>
      </c>
      <c r="E30">
        <v>0.446986397118254</v>
      </c>
      <c r="F30" t="s">
        <v>9</v>
      </c>
      <c r="H30">
        <f>ABS(SQRT(POWER(VLOOKUP(F30,BasicData!$A:$C,2, FALSE)+D30,2) + POWER(VLOOKUP(F30,BasicData!$A:$C,3, FALSE)+E30,2)))</f>
        <v>0.55430669603011662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2</v>
      </c>
      <c r="D31">
        <v>0.34337413519688398</v>
      </c>
      <c r="E31">
        <v>0.46060544522170799</v>
      </c>
      <c r="F31" t="s">
        <v>9</v>
      </c>
      <c r="H31">
        <f>ABS(SQRT(POWER(VLOOKUP(F31,BasicData!$A:$C,2, FALSE)+D31,2) + POWER(VLOOKUP(F31,BasicData!$A:$C,3, FALSE)+E31,2)))</f>
        <v>0.57451124696571065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-0.57688582731276705</v>
      </c>
      <c r="E32">
        <v>-1.6871110890040999</v>
      </c>
      <c r="F32" t="s">
        <v>9</v>
      </c>
      <c r="H32">
        <f>ABS(SQRT(POWER(VLOOKUP(F32,BasicData!$A:$C,2, FALSE)+D32,2) + POWER(VLOOKUP(F32,BasicData!$A:$C,3, FALSE)+E32,2)))</f>
        <v>1.783014605771623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2</v>
      </c>
      <c r="D33">
        <v>0.27797668110349</v>
      </c>
      <c r="E33">
        <v>0.21403352258828701</v>
      </c>
      <c r="F33" t="s">
        <v>9</v>
      </c>
      <c r="H33">
        <f>ABS(SQRT(POWER(VLOOKUP(F33,BasicData!$A:$C,2, FALSE)+D33,2) + POWER(VLOOKUP(F33,BasicData!$A:$C,3, FALSE)+E33,2)))</f>
        <v>0.35082956549991923</v>
      </c>
      <c r="I33" t="b">
        <f t="shared" si="0"/>
        <v>0</v>
      </c>
    </row>
    <row r="34" spans="1:9" x14ac:dyDescent="0.2">
      <c r="A34" t="s">
        <v>6</v>
      </c>
      <c r="B34" t="s">
        <v>5</v>
      </c>
      <c r="C34" t="s">
        <v>9</v>
      </c>
      <c r="D34">
        <v>0.34758380647071702</v>
      </c>
      <c r="E34">
        <v>9.2221053195639599E-2</v>
      </c>
      <c r="F34" t="s">
        <v>9</v>
      </c>
      <c r="H34">
        <f>ABS(SQRT(POWER(VLOOKUP(F34,BasicData!$A:$C,2, FALSE)+D34,2) + POWER(VLOOKUP(F34,BasicData!$A:$C,3, FALSE)+E34,2)))</f>
        <v>0.35960982352152981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2</v>
      </c>
      <c r="D36">
        <v>0.25563696136137098</v>
      </c>
      <c r="E36">
        <v>0.240218097215849</v>
      </c>
      <c r="F36" t="s">
        <v>9</v>
      </c>
      <c r="H36">
        <f>ABS(SQRT(POWER(VLOOKUP(F36,BasicData!$A:$C,2, FALSE)+D36,2) + POWER(VLOOKUP(F36,BasicData!$A:$C,3, FALSE)+E36,2)))</f>
        <v>0.35079194723379575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-0.36676194448319599</v>
      </c>
      <c r="E38">
        <v>1.3244422106407601</v>
      </c>
      <c r="F38" t="s">
        <v>9</v>
      </c>
      <c r="H38">
        <f>ABS(SQRT(POWER(VLOOKUP(F38,BasicData!$A:$C,2, FALSE)+D38,2) + POWER(VLOOKUP(F38,BasicData!$A:$C,3, FALSE)+E38,2)))</f>
        <v>1.3742858120667907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2</v>
      </c>
      <c r="D39">
        <v>0.37255780970428498</v>
      </c>
      <c r="E39">
        <v>0.476170071625655</v>
      </c>
      <c r="F39" t="s">
        <v>9</v>
      </c>
      <c r="H39">
        <f>ABS(SQRT(POWER(VLOOKUP(F39,BasicData!$A:$C,2, FALSE)+D39,2) + POWER(VLOOKUP(F39,BasicData!$A:$C,3, FALSE)+E39,2)))</f>
        <v>0.60459677362985953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2</v>
      </c>
      <c r="D40">
        <v>0.29862583428553702</v>
      </c>
      <c r="E40">
        <v>0.47033333672417499</v>
      </c>
      <c r="F40" t="s">
        <v>9</v>
      </c>
      <c r="H40">
        <f>ABS(SQRT(POWER(VLOOKUP(F40,BasicData!$A:$C,2, FALSE)+D40,2) + POWER(VLOOKUP(F40,BasicData!$A:$C,3, FALSE)+E40,2)))</f>
        <v>0.55712730729773885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-0.49857781127463702</v>
      </c>
      <c r="E41">
        <v>-1.74801732370042</v>
      </c>
      <c r="F41" t="s">
        <v>9</v>
      </c>
      <c r="H41">
        <f>ABS(SQRT(POWER(VLOOKUP(F41,BasicData!$A:$C,2, FALSE)+D41,2) + POWER(VLOOKUP(F41,BasicData!$A:$C,3, FALSE)+E41,2)))</f>
        <v>1.8177305625015459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9</v>
      </c>
      <c r="D42">
        <v>0.32800680246118502</v>
      </c>
      <c r="E42">
        <v>0.148776842556511</v>
      </c>
      <c r="F42" t="s">
        <v>9</v>
      </c>
      <c r="H42">
        <f>ABS(SQRT(POWER(VLOOKUP(F42,BasicData!$A:$C,2, FALSE)+D42,2) + POWER(VLOOKUP(F42,BasicData!$A:$C,3, FALSE)+E42,2)))</f>
        <v>0.36017080856434736</v>
      </c>
      <c r="I42" t="b">
        <f t="shared" si="0"/>
        <v>1</v>
      </c>
    </row>
    <row r="43" spans="1:9" x14ac:dyDescent="0.2">
      <c r="A43" t="s">
        <v>6</v>
      </c>
      <c r="B43" t="s">
        <v>5</v>
      </c>
      <c r="C43" t="s">
        <v>9</v>
      </c>
      <c r="D43">
        <v>0.30190413044847503</v>
      </c>
      <c r="E43">
        <v>0.166178623898318</v>
      </c>
      <c r="F43" t="s">
        <v>9</v>
      </c>
      <c r="H43">
        <f>ABS(SQRT(POWER(VLOOKUP(F43,BasicData!$A:$C,2, FALSE)+D43,2) + POWER(VLOOKUP(F43,BasicData!$A:$C,3, FALSE)+E43,2)))</f>
        <v>0.34461781588099655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0.28691549187012499</v>
      </c>
      <c r="E45">
        <v>0.17002875062806699</v>
      </c>
      <c r="F45" t="s">
        <v>9</v>
      </c>
      <c r="H45">
        <f>ABS(SQRT(POWER(VLOOKUP(F45,BasicData!$A:$C,2, FALSE)+D45,2) + POWER(VLOOKUP(F45,BasicData!$A:$C,3, FALSE)+E45,2)))</f>
        <v>0.33351203203965091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2</v>
      </c>
      <c r="D46">
        <v>0.27576592191108101</v>
      </c>
      <c r="E46">
        <v>0.19389345894425999</v>
      </c>
      <c r="F46" t="s">
        <v>9</v>
      </c>
      <c r="H46">
        <f>ABS(SQRT(POWER(VLOOKUP(F46,BasicData!$A:$C,2, FALSE)+D46,2) + POWER(VLOOKUP(F46,BasicData!$A:$C,3, FALSE)+E46,2)))</f>
        <v>0.33710757497991328</v>
      </c>
      <c r="I46" t="b">
        <f t="shared" si="0"/>
        <v>0</v>
      </c>
    </row>
    <row r="47" spans="1:9" x14ac:dyDescent="0.2">
      <c r="A47" t="s">
        <v>0</v>
      </c>
      <c r="B47" t="s">
        <v>1</v>
      </c>
      <c r="C47" t="s">
        <v>15</v>
      </c>
      <c r="D47">
        <v>-0.49127895571477198</v>
      </c>
      <c r="E47">
        <v>1.4450680652713499</v>
      </c>
      <c r="F47" t="s">
        <v>9</v>
      </c>
      <c r="H47">
        <f>ABS(SQRT(POWER(VLOOKUP(F47,BasicData!$A:$C,2, FALSE)+D47,2) + POWER(VLOOKUP(F47,BasicData!$A:$C,3, FALSE)+E47,2)))</f>
        <v>1.5262950978088343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</v>
      </c>
      <c r="D48">
        <v>0.25971426827566901</v>
      </c>
      <c r="E48">
        <v>0.44504081881776097</v>
      </c>
      <c r="F48" t="s">
        <v>9</v>
      </c>
      <c r="H48">
        <f>ABS(SQRT(POWER(VLOOKUP(F48,BasicData!$A:$C,2, FALSE)+D48,2) + POWER(VLOOKUP(F48,BasicData!$A:$C,3, FALSE)+E48,2)))</f>
        <v>0.51527937234081989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2</v>
      </c>
      <c r="D49">
        <v>0.316136038989977</v>
      </c>
      <c r="E49">
        <v>0.47422449332516198</v>
      </c>
      <c r="F49" t="s">
        <v>9</v>
      </c>
      <c r="H49">
        <f>ABS(SQRT(POWER(VLOOKUP(F49,BasicData!$A:$C,2, FALSE)+D49,2) + POWER(VLOOKUP(F49,BasicData!$A:$C,3, FALSE)+E49,2)))</f>
        <v>0.56993935222774261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-0.637792062009091</v>
      </c>
      <c r="E50">
        <v>-2.0177449344984302</v>
      </c>
      <c r="F50" t="s">
        <v>9</v>
      </c>
      <c r="H50">
        <f>ABS(SQRT(POWER(VLOOKUP(F50,BasicData!$A:$C,2, FALSE)+D50,2) + POWER(VLOOKUP(F50,BasicData!$A:$C,3, FALSE)+E50,2)))</f>
        <v>2.1161458680950807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</v>
      </c>
      <c r="D51">
        <v>0.20184388773308601</v>
      </c>
      <c r="E51">
        <v>0.21838396792373799</v>
      </c>
      <c r="F51" t="s">
        <v>9</v>
      </c>
      <c r="H51">
        <f>ABS(SQRT(POWER(VLOOKUP(F51,BasicData!$A:$C,2, FALSE)+D51,2) + POWER(VLOOKUP(F51,BasicData!$A:$C,3, FALSE)+E51,2)))</f>
        <v>0.29737604554052915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0.26275012242940898</v>
      </c>
      <c r="E52">
        <v>7.0468826518381295E-2</v>
      </c>
      <c r="F52" t="s">
        <v>9</v>
      </c>
      <c r="H52">
        <f>ABS(SQRT(POWER(VLOOKUP(F52,BasicData!$A:$C,2, FALSE)+D52,2) + POWER(VLOOKUP(F52,BasicData!$A:$C,3, FALSE)+E52,2)))</f>
        <v>0.27203581078149824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2</v>
      </c>
      <c r="D54">
        <v>0.16353726029222401</v>
      </c>
      <c r="E54">
        <v>0.25880191014864201</v>
      </c>
      <c r="F54" t="s">
        <v>9</v>
      </c>
      <c r="H54">
        <f>ABS(SQRT(POWER(VLOOKUP(F54,BasicData!$A:$C,2, FALSE)+D54,2) + POWER(VLOOKUP(F54,BasicData!$A:$C,3, FALSE)+E54,2)))</f>
        <v>0.30614190206581066</v>
      </c>
      <c r="I54" t="b">
        <f t="shared" si="0"/>
        <v>0</v>
      </c>
    </row>
    <row r="55" spans="1:9" x14ac:dyDescent="0.2">
      <c r="A55" t="s">
        <v>8</v>
      </c>
      <c r="B55" t="s">
        <v>5</v>
      </c>
      <c r="C55" t="s">
        <v>9</v>
      </c>
      <c r="D55">
        <v>0.27793822582938699</v>
      </c>
      <c r="E55">
        <v>0.182548270484368</v>
      </c>
      <c r="F55" t="s">
        <v>9</v>
      </c>
      <c r="H55">
        <f>ABS(SQRT(POWER(VLOOKUP(F55,BasicData!$A:$C,2, FALSE)+D55,2) + POWER(VLOOKUP(F55,BasicData!$A:$C,3, FALSE)+E55,2)))</f>
        <v>0.33252598159244834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23</v>
      </c>
      <c r="D56">
        <v>2.2033469904685501</v>
      </c>
      <c r="E56">
        <v>0.100673459630434</v>
      </c>
      <c r="F56" t="s">
        <v>23</v>
      </c>
      <c r="H56">
        <f>ABS(SQRT(POWER(VLOOKUP(F56,BasicData!$A:$C,2, FALSE)+D56,2) + POWER(VLOOKUP(F56,BasicData!$A:$C,3, FALSE)+E56,2)))</f>
        <v>3.7047151141871124</v>
      </c>
      <c r="I56" t="b">
        <f t="shared" si="0"/>
        <v>1</v>
      </c>
    </row>
    <row r="57" spans="1:9" x14ac:dyDescent="0.2">
      <c r="A57" t="s">
        <v>0</v>
      </c>
      <c r="B57" t="s">
        <v>3</v>
      </c>
      <c r="C57" t="s">
        <v>22</v>
      </c>
      <c r="D57">
        <v>1.0476734799754801</v>
      </c>
      <c r="E57">
        <v>0.31079591608371798</v>
      </c>
      <c r="F57" t="s">
        <v>23</v>
      </c>
      <c r="H57">
        <f>ABS(SQRT(POWER(VLOOKUP(F57,BasicData!$A:$C,2, FALSE)+D57,2) + POWER(VLOOKUP(F57,BasicData!$A:$C,3, FALSE)+E57,2)))</f>
        <v>2.5665607847905516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4</v>
      </c>
      <c r="D58">
        <v>1.1877551176109999</v>
      </c>
      <c r="E58">
        <v>0.47422449332516198</v>
      </c>
      <c r="F58" t="s">
        <v>23</v>
      </c>
      <c r="H58">
        <f>ABS(SQRT(POWER(VLOOKUP(F58,BasicData!$A:$C,2, FALSE)+D58,2) + POWER(VLOOKUP(F58,BasicData!$A:$C,3, FALSE)+E58,2)))</f>
        <v>2.7292703131631404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7</v>
      </c>
      <c r="D59">
        <v>2.3748913327911998</v>
      </c>
      <c r="E59">
        <v>0.98841279229868995</v>
      </c>
      <c r="F59" t="s">
        <v>23</v>
      </c>
      <c r="H59">
        <f>ABS(SQRT(POWER(VLOOKUP(F59,BasicData!$A:$C,2, FALSE)+D59,2) + POWER(VLOOKUP(F59,BasicData!$A:$C,3, FALSE)+E59,2)))</f>
        <v>3.9989677029103468</v>
      </c>
      <c r="I59" t="b">
        <f t="shared" si="0"/>
        <v>0</v>
      </c>
    </row>
    <row r="60" spans="1:9" x14ac:dyDescent="0.2">
      <c r="A60" t="s">
        <v>6</v>
      </c>
      <c r="B60" t="s">
        <v>3</v>
      </c>
      <c r="C60" t="s">
        <v>22</v>
      </c>
      <c r="D60">
        <v>1.0828090681620499</v>
      </c>
      <c r="E60">
        <v>0.51856469606990596</v>
      </c>
      <c r="F60" t="s">
        <v>23</v>
      </c>
      <c r="H60">
        <f>ABS(SQRT(POWER(VLOOKUP(F60,BasicData!$A:$C,2, FALSE)+D60,2) + POWER(VLOOKUP(F60,BasicData!$A:$C,3, FALSE)+E60,2)))</f>
        <v>2.6343522973570166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23</v>
      </c>
      <c r="D61">
        <v>1.22854898689968</v>
      </c>
      <c r="E61">
        <v>0.148776842556511</v>
      </c>
      <c r="F61" t="s">
        <v>23</v>
      </c>
      <c r="H61">
        <f>ABS(SQRT(POWER(VLOOKUP(F61,BasicData!$A:$C,2, FALSE)+D61,2) + POWER(VLOOKUP(F61,BasicData!$A:$C,3, FALSE)+E61,2)))</f>
        <v>2.7326020791165986</v>
      </c>
      <c r="I61" t="b">
        <f t="shared" si="0"/>
        <v>1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22</v>
      </c>
      <c r="D63">
        <v>1.1192485395342699</v>
      </c>
      <c r="E63">
        <v>0.52865566158236399</v>
      </c>
      <c r="F63" t="s">
        <v>23</v>
      </c>
      <c r="H63">
        <f>ABS(SQRT(POWER(VLOOKUP(F63,BasicData!$A:$C,2, FALSE)+D63,2) + POWER(VLOOKUP(F63,BasicData!$A:$C,3, FALSE)+E63,2)))</f>
        <v>2.6720665636124212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4</v>
      </c>
      <c r="D64">
        <v>1.26214296915793</v>
      </c>
      <c r="E64">
        <v>0.21566636464278699</v>
      </c>
      <c r="F64" t="s">
        <v>23</v>
      </c>
      <c r="H64">
        <f>ABS(SQRT(POWER(VLOOKUP(F64,BasicData!$A:$C,2, FALSE)+D64,2) + POWER(VLOOKUP(F64,BasicData!$A:$C,3, FALSE)+E64,2)))</f>
        <v>2.7705497221502484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23</v>
      </c>
      <c r="D65">
        <v>2.11968712354733</v>
      </c>
      <c r="E65">
        <v>0.14931291714276801</v>
      </c>
      <c r="F65" t="s">
        <v>23</v>
      </c>
      <c r="H65">
        <f>ABS(SQRT(POWER(VLOOKUP(F65,BasicData!$A:$C,2, FALSE)+D65,2) + POWER(VLOOKUP(F65,BasicData!$A:$C,3, FALSE)+E65,2)))</f>
        <v>3.6227654105117031</v>
      </c>
      <c r="I65" t="b">
        <f t="shared" si="0"/>
        <v>1</v>
      </c>
    </row>
    <row r="66" spans="1:9" x14ac:dyDescent="0.2">
      <c r="A66" t="s">
        <v>0</v>
      </c>
      <c r="B66" t="s">
        <v>3</v>
      </c>
      <c r="C66" t="s">
        <v>4</v>
      </c>
      <c r="D66">
        <v>1.2052653223154399</v>
      </c>
      <c r="E66">
        <v>0.51119048103453602</v>
      </c>
      <c r="F66" t="s">
        <v>23</v>
      </c>
      <c r="H66">
        <f>ABS(SQRT(POWER(VLOOKUP(F66,BasicData!$A:$C,2, FALSE)+D66,2) + POWER(VLOOKUP(F66,BasicData!$A:$C,3, FALSE)+E66,2)))</f>
        <v>2.7531393302960137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4</v>
      </c>
      <c r="D67">
        <v>1.1838639610100199</v>
      </c>
      <c r="E67">
        <v>0.46449660182269498</v>
      </c>
      <c r="F67" t="s">
        <v>23</v>
      </c>
      <c r="H67">
        <f>ABS(SQRT(POWER(VLOOKUP(F67,BasicData!$A:$C,2, FALSE)+D67,2) + POWER(VLOOKUP(F67,BasicData!$A:$C,3, FALSE)+E67,2)))</f>
        <v>2.7237626281145029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7</v>
      </c>
      <c r="D68">
        <v>2.28135675807899</v>
      </c>
      <c r="E68">
        <v>0.87965165891239705</v>
      </c>
      <c r="F68" t="s">
        <v>23</v>
      </c>
      <c r="H68">
        <f>ABS(SQRT(POWER(VLOOKUP(F68,BasicData!$A:$C,2, FALSE)+D68,2) + POWER(VLOOKUP(F68,BasicData!$A:$C,3, FALSE)+E68,2)))</f>
        <v>3.8823248154806653</v>
      </c>
      <c r="I68" t="b">
        <f t="shared" si="1"/>
        <v>0</v>
      </c>
    </row>
    <row r="69" spans="1:9" x14ac:dyDescent="0.2">
      <c r="A69" t="s">
        <v>6</v>
      </c>
      <c r="B69" t="s">
        <v>3</v>
      </c>
      <c r="C69" t="s">
        <v>23</v>
      </c>
      <c r="D69">
        <v>1.2590021042478401</v>
      </c>
      <c r="E69">
        <v>7.04688265183811E-2</v>
      </c>
      <c r="F69" t="s">
        <v>23</v>
      </c>
      <c r="H69">
        <f>ABS(SQRT(POWER(VLOOKUP(F69,BasicData!$A:$C,2, FALSE)+D69,2) + POWER(VLOOKUP(F69,BasicData!$A:$C,3, FALSE)+E69,2)))</f>
        <v>2.7599018944076414</v>
      </c>
      <c r="I69" t="b">
        <f t="shared" si="1"/>
        <v>1</v>
      </c>
    </row>
    <row r="70" spans="1:9" x14ac:dyDescent="0.2">
      <c r="A70" t="s">
        <v>6</v>
      </c>
      <c r="B70" t="s">
        <v>5</v>
      </c>
      <c r="C70" t="s">
        <v>23</v>
      </c>
      <c r="D70">
        <v>1.2002710922192501</v>
      </c>
      <c r="E70">
        <v>9.2221053195639696E-2</v>
      </c>
      <c r="F70" t="s">
        <v>23</v>
      </c>
      <c r="H70">
        <f>ABS(SQRT(POWER(VLOOKUP(F70,BasicData!$A:$C,2, FALSE)+D70,2) + POWER(VLOOKUP(F70,BasicData!$A:$C,3, FALSE)+E70,2)))</f>
        <v>2.7018454238034146</v>
      </c>
      <c r="I70" t="b">
        <f t="shared" si="1"/>
        <v>1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23</v>
      </c>
      <c r="D72">
        <v>1.2941440642725299</v>
      </c>
      <c r="E72">
        <v>0.12757897428488199</v>
      </c>
      <c r="F72" t="s">
        <v>23</v>
      </c>
      <c r="H72">
        <f>ABS(SQRT(POWER(VLOOKUP(F72,BasicData!$A:$C,2, FALSE)+D72,2) + POWER(VLOOKUP(F72,BasicData!$A:$C,3, FALSE)+E72,2)))</f>
        <v>2.7970551382818667</v>
      </c>
      <c r="I72" t="b">
        <f t="shared" si="1"/>
        <v>1</v>
      </c>
    </row>
    <row r="73" spans="1:9" x14ac:dyDescent="0.2">
      <c r="A73" t="s">
        <v>8</v>
      </c>
      <c r="B73" t="s">
        <v>5</v>
      </c>
      <c r="C73" t="s">
        <v>23</v>
      </c>
      <c r="D73">
        <v>1.2290477677903</v>
      </c>
      <c r="E73">
        <v>0.134459859410927</v>
      </c>
      <c r="F73" t="s">
        <v>23</v>
      </c>
      <c r="H73">
        <f>ABS(SQRT(POWER(VLOOKUP(F73,BasicData!$A:$C,2, FALSE)+D73,2) + POWER(VLOOKUP(F73,BasicData!$A:$C,3, FALSE)+E73,2)))</f>
        <v>2.7323581706419873</v>
      </c>
      <c r="I73" t="b">
        <f t="shared" si="1"/>
        <v>1</v>
      </c>
    </row>
    <row r="74" spans="1:9" x14ac:dyDescent="0.2">
      <c r="A74" t="s">
        <v>0</v>
      </c>
      <c r="B74" t="s">
        <v>1</v>
      </c>
      <c r="C74" t="s">
        <v>23</v>
      </c>
      <c r="D74">
        <v>2.1119048103453602</v>
      </c>
      <c r="E74">
        <v>7.9272098325007007E-2</v>
      </c>
      <c r="F74" t="s">
        <v>23</v>
      </c>
      <c r="H74">
        <f>ABS(SQRT(POWER(VLOOKUP(F74,BasicData!$A:$C,2, FALSE)+D74,2) + POWER(VLOOKUP(F74,BasicData!$A:$C,3, FALSE)+E74,2)))</f>
        <v>3.6127746157999949</v>
      </c>
      <c r="I74" t="b">
        <f t="shared" si="1"/>
        <v>1</v>
      </c>
    </row>
    <row r="75" spans="1:9" x14ac:dyDescent="0.2">
      <c r="A75" t="s">
        <v>0</v>
      </c>
      <c r="B75" t="s">
        <v>3</v>
      </c>
      <c r="C75" t="s">
        <v>4</v>
      </c>
      <c r="D75">
        <v>1.15468028650262</v>
      </c>
      <c r="E75">
        <v>0.48395238482762898</v>
      </c>
      <c r="F75" t="s">
        <v>23</v>
      </c>
      <c r="H75">
        <f>ABS(SQRT(POWER(VLOOKUP(F75,BasicData!$A:$C,2, FALSE)+D75,2) + POWER(VLOOKUP(F75,BasicData!$A:$C,3, FALSE)+E75,2)))</f>
        <v>2.6984323846125884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4</v>
      </c>
      <c r="D76">
        <v>1.17608164780804</v>
      </c>
      <c r="E76">
        <v>0.466442180123188</v>
      </c>
      <c r="F76" t="s">
        <v>23</v>
      </c>
      <c r="H76">
        <f>ABS(SQRT(POWER(VLOOKUP(F76,BasicData!$A:$C,2, FALSE)+D76,2) + POWER(VLOOKUP(F76,BasicData!$A:$C,3, FALSE)+E76,2)))</f>
        <v>2.7164280393805882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7</v>
      </c>
      <c r="D77">
        <v>2.2726558674080901</v>
      </c>
      <c r="E77">
        <v>1.0362676909886499</v>
      </c>
      <c r="F77" t="s">
        <v>23</v>
      </c>
      <c r="H77">
        <f>ABS(SQRT(POWER(VLOOKUP(F77,BasicData!$A:$C,2, FALSE)+D77,2) + POWER(VLOOKUP(F77,BasicData!$A:$C,3, FALSE)+E77,2)))</f>
        <v>3.9123884036833099</v>
      </c>
      <c r="I77" t="b">
        <f t="shared" si="1"/>
        <v>0</v>
      </c>
    </row>
    <row r="78" spans="1:9" x14ac:dyDescent="0.2">
      <c r="A78" t="s">
        <v>6</v>
      </c>
      <c r="B78" t="s">
        <v>3</v>
      </c>
      <c r="C78" t="s">
        <v>23</v>
      </c>
      <c r="D78">
        <v>1.20244631488697</v>
      </c>
      <c r="E78">
        <v>0.13137506121470499</v>
      </c>
      <c r="F78" t="s">
        <v>23</v>
      </c>
      <c r="H78">
        <f>ABS(SQRT(POWER(VLOOKUP(F78,BasicData!$A:$C,2, FALSE)+D78,2) + POWER(VLOOKUP(F78,BasicData!$A:$C,3, FALSE)+E78,2)))</f>
        <v>2.7056377236347315</v>
      </c>
      <c r="I78" t="b">
        <f t="shared" si="1"/>
        <v>1</v>
      </c>
    </row>
    <row r="79" spans="1:9" x14ac:dyDescent="0.2">
      <c r="A79" t="s">
        <v>6</v>
      </c>
      <c r="B79" t="s">
        <v>5</v>
      </c>
      <c r="C79" t="s">
        <v>23</v>
      </c>
      <c r="D79">
        <v>1.21549765089333</v>
      </c>
      <c r="E79">
        <v>0.15747773322741501</v>
      </c>
      <c r="F79" t="s">
        <v>23</v>
      </c>
      <c r="H79">
        <f>ABS(SQRT(POWER(VLOOKUP(F79,BasicData!$A:$C,2, FALSE)+D79,2) + POWER(VLOOKUP(F79,BasicData!$A:$C,3, FALSE)+E79,2)))</f>
        <v>2.7200600597173654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23</v>
      </c>
      <c r="D81">
        <v>1.2229509878443099</v>
      </c>
      <c r="E81">
        <v>0.169994546402437</v>
      </c>
      <c r="F81" t="s">
        <v>23</v>
      </c>
      <c r="H81">
        <f>ABS(SQRT(POWER(VLOOKUP(F81,BasicData!$A:$C,2, FALSE)+D81,2) + POWER(VLOOKUP(F81,BasicData!$A:$C,3, FALSE)+E81,2)))</f>
        <v>2.7282522295434624</v>
      </c>
      <c r="I81" t="b">
        <f t="shared" si="1"/>
        <v>1</v>
      </c>
    </row>
    <row r="82" spans="1:9" x14ac:dyDescent="0.2">
      <c r="A82" t="s">
        <v>8</v>
      </c>
      <c r="B82" t="s">
        <v>5</v>
      </c>
      <c r="C82" t="s">
        <v>4</v>
      </c>
      <c r="D82">
        <v>1.24930278573061</v>
      </c>
      <c r="E82">
        <v>0.22437274845465899</v>
      </c>
      <c r="F82" t="s">
        <v>23</v>
      </c>
      <c r="H82">
        <f>ABS(SQRT(POWER(VLOOKUP(F82,BasicData!$A:$C,2, FALSE)+D82,2) + POWER(VLOOKUP(F82,BasicData!$A:$C,3, FALSE)+E82,2)))</f>
        <v>2.7584432091082083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2.0282449434241401</v>
      </c>
      <c r="E83">
        <v>-0.60362588514816695</v>
      </c>
      <c r="F83" t="s">
        <v>7</v>
      </c>
      <c r="H83">
        <f>ABS(SQRT(POWER(VLOOKUP(F83,BasicData!$A:$C,2, FALSE)+D83,2) + POWER(VLOOKUP(F83,BasicData!$A:$C,3, FALSE)+E83,2)))</f>
        <v>3.531279904269367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22</v>
      </c>
      <c r="D84">
        <v>1.0904762025863399</v>
      </c>
      <c r="E84">
        <v>0.35359863869457198</v>
      </c>
      <c r="F84" t="s">
        <v>7</v>
      </c>
      <c r="H84">
        <f>ABS(SQRT(POWER(VLOOKUP(F84,BasicData!$A:$C,2, FALSE)+D84,2) + POWER(VLOOKUP(F84,BasicData!$A:$C,3, FALSE)+E84,2)))</f>
        <v>2.8157586742287868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4</v>
      </c>
      <c r="D85">
        <v>1.1605170214041001</v>
      </c>
      <c r="E85">
        <v>0.26604761517237102</v>
      </c>
      <c r="F85" t="s">
        <v>7</v>
      </c>
      <c r="H85">
        <f>ABS(SQRT(POWER(VLOOKUP(F85,BasicData!$A:$C,2, FALSE)+D85,2) + POWER(VLOOKUP(F85,BasicData!$A:$C,3, FALSE)+E85,2)))</f>
        <v>2.8479297002346122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2.1791212926958798</v>
      </c>
      <c r="E86">
        <v>2.5632740037322002</v>
      </c>
      <c r="F86" t="s">
        <v>7</v>
      </c>
      <c r="H86">
        <f>ABS(SQRT(POWER(VLOOKUP(F86,BasicData!$A:$C,2, FALSE)+D86,2) + POWER(VLOOKUP(F86,BasicData!$A:$C,3, FALSE)+E86,2)))</f>
        <v>4.9511330127735214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4</v>
      </c>
      <c r="D87">
        <v>1.13066396685202</v>
      </c>
      <c r="E87">
        <v>0.42285489868996801</v>
      </c>
      <c r="F87" t="s">
        <v>7</v>
      </c>
      <c r="H87">
        <f>ABS(SQRT(POWER(VLOOKUP(F87,BasicData!$A:$C,2, FALSE)+D87,2) + POWER(VLOOKUP(F87,BasicData!$A:$C,3, FALSE)+E87,2)))</f>
        <v>2.8802745563356735</v>
      </c>
      <c r="I87" t="b">
        <f t="shared" si="1"/>
        <v>0</v>
      </c>
    </row>
    <row r="88" spans="1:9" x14ac:dyDescent="0.2">
      <c r="A88" t="s">
        <v>6</v>
      </c>
      <c r="B88" t="s">
        <v>5</v>
      </c>
      <c r="C88" t="s">
        <v>7</v>
      </c>
      <c r="D88">
        <v>1.20897198289015</v>
      </c>
      <c r="E88">
        <v>0.61427449344984297</v>
      </c>
      <c r="F88" t="s">
        <v>7</v>
      </c>
      <c r="H88">
        <f>ABS(SQRT(POWER(VLOOKUP(F88,BasicData!$A:$C,2, FALSE)+D88,2) + POWER(VLOOKUP(F88,BasicData!$A:$C,3, FALSE)+E88,2)))</f>
        <v>3.0331129384778297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4</v>
      </c>
      <c r="D90">
        <v>1.1415958326738</v>
      </c>
      <c r="E90">
        <v>0.39940539373901801</v>
      </c>
      <c r="F90" t="s">
        <v>7</v>
      </c>
      <c r="H90">
        <f>ABS(SQRT(POWER(VLOOKUP(F90,BasicData!$A:$C,2, FALSE)+D90,2) + POWER(VLOOKUP(F90,BasicData!$A:$C,3, FALSE)+E90,2)))</f>
        <v>2.8808264963992425</v>
      </c>
      <c r="I90" t="b">
        <f t="shared" si="1"/>
        <v>0</v>
      </c>
    </row>
    <row r="91" spans="1:9" x14ac:dyDescent="0.2">
      <c r="A91" t="s">
        <v>8</v>
      </c>
      <c r="B91" t="s">
        <v>5</v>
      </c>
      <c r="C91" t="s">
        <v>7</v>
      </c>
      <c r="D91">
        <v>1.2457922716879799</v>
      </c>
      <c r="E91">
        <v>0.58338512320695901</v>
      </c>
      <c r="F91" t="s">
        <v>7</v>
      </c>
      <c r="H91">
        <f>ABS(SQRT(POWER(VLOOKUP(F91,BasicData!$A:$C,2, FALSE)+D91,2) + POWER(VLOOKUP(F91,BasicData!$A:$C,3, FALSE)+E91,2)))</f>
        <v>3.0524238051180039</v>
      </c>
      <c r="I91" t="b">
        <f t="shared" si="1"/>
        <v>1</v>
      </c>
    </row>
    <row r="92" spans="1:9" x14ac:dyDescent="0.2">
      <c r="A92" t="s">
        <v>0</v>
      </c>
      <c r="B92" t="s">
        <v>1</v>
      </c>
      <c r="C92" t="s">
        <v>23</v>
      </c>
      <c r="D92">
        <v>1.4348435617736599</v>
      </c>
      <c r="E92">
        <v>-1.4460612892617899</v>
      </c>
      <c r="F92" t="s">
        <v>7</v>
      </c>
      <c r="H92">
        <f>ABS(SQRT(POWER(VLOOKUP(F92,BasicData!$A:$C,2, FALSE)+D92,2) + POWER(VLOOKUP(F92,BasicData!$A:$C,3, FALSE)+E92,2)))</f>
        <v>3.0162572918259292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22</v>
      </c>
      <c r="D93">
        <v>1.11771429879324</v>
      </c>
      <c r="E93">
        <v>0.31079591608371798</v>
      </c>
      <c r="F93" t="s">
        <v>7</v>
      </c>
      <c r="H93">
        <f>ABS(SQRT(POWER(VLOOKUP(F93,BasicData!$A:$C,2, FALSE)+D93,2) + POWER(VLOOKUP(F93,BasicData!$A:$C,3, FALSE)+E93,2)))</f>
        <v>2.8244851080659781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4</v>
      </c>
      <c r="D94">
        <v>14.3437555855472</v>
      </c>
      <c r="E94">
        <v>0.26604761517237102</v>
      </c>
      <c r="F94" t="s">
        <v>7</v>
      </c>
      <c r="H94">
        <f>ABS(SQRT(POWER(VLOOKUP(F94,BasicData!$A:$C,2, FALSE)+D94,2) + POWER(VLOOKUP(F94,BasicData!$A:$C,3, FALSE)+E94,2)))</f>
        <v>15.876301326532435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1.5156783790394901</v>
      </c>
      <c r="E95">
        <v>4.4470168339827802</v>
      </c>
      <c r="F95" t="s">
        <v>7</v>
      </c>
      <c r="H95">
        <f>ABS(SQRT(POWER(VLOOKUP(F95,BasicData!$A:$C,2, FALSE)+D95,2) + POWER(VLOOKUP(F95,BasicData!$A:$C,3, FALSE)+E95,2)))</f>
        <v>6.0086021717623019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4</v>
      </c>
      <c r="D96">
        <v>1.1611170842001799</v>
      </c>
      <c r="E96">
        <v>0.51856469606990596</v>
      </c>
      <c r="F96" t="s">
        <v>7</v>
      </c>
      <c r="H96">
        <f>ABS(SQRT(POWER(VLOOKUP(F96,BasicData!$A:$C,2, FALSE)+D96,2) + POWER(VLOOKUP(F96,BasicData!$A:$C,3, FALSE)+E96,2)))</f>
        <v>2.9480163710429088</v>
      </c>
      <c r="I96" t="b">
        <f t="shared" si="1"/>
        <v>0</v>
      </c>
    </row>
    <row r="97" spans="1:9" x14ac:dyDescent="0.2">
      <c r="A97" t="s">
        <v>6</v>
      </c>
      <c r="B97" t="s">
        <v>5</v>
      </c>
      <c r="C97" t="s">
        <v>7</v>
      </c>
      <c r="D97">
        <v>1.2046215375547</v>
      </c>
      <c r="E97">
        <v>0.61427449344984297</v>
      </c>
      <c r="F97" t="s">
        <v>7</v>
      </c>
      <c r="H97">
        <f>ABS(SQRT(POWER(VLOOKUP(F97,BasicData!$A:$C,2, FALSE)+D97,2) + POWER(VLOOKUP(F97,BasicData!$A:$C,3, FALSE)+E97,2)))</f>
        <v>3.0292280460345955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4</v>
      </c>
      <c r="D99">
        <v>1.17690686870294</v>
      </c>
      <c r="E99">
        <v>0.50129511468638099</v>
      </c>
      <c r="F99" t="s">
        <v>7</v>
      </c>
      <c r="H99">
        <f>ABS(SQRT(POWER(VLOOKUP(F99,BasicData!$A:$C,2, FALSE)+D99,2) + POWER(VLOOKUP(F99,BasicData!$A:$C,3, FALSE)+E99,2)))</f>
        <v>2.9549229850787961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9</v>
      </c>
      <c r="D100">
        <v>0</v>
      </c>
      <c r="E100">
        <v>0</v>
      </c>
      <c r="F100" t="s">
        <v>7</v>
      </c>
      <c r="H100">
        <f>ABS(SQRT(POWER(VLOOKUP(F100,BasicData!$A:$C,2, FALSE)+D100,2) + POWER(VLOOKUP(F100,BasicData!$A:$C,3, FALSE)+E100,2)))</f>
        <v>1.6770509831248424</v>
      </c>
      <c r="I100" t="b">
        <f t="shared" si="1"/>
        <v>0</v>
      </c>
    </row>
    <row r="101" spans="1:9" x14ac:dyDescent="0.2">
      <c r="A101" t="s">
        <v>0</v>
      </c>
      <c r="B101" t="s">
        <v>1</v>
      </c>
      <c r="C101" t="s">
        <v>23</v>
      </c>
      <c r="D101">
        <v>2.0262993651236498</v>
      </c>
      <c r="E101">
        <v>-0.34486397118254802</v>
      </c>
      <c r="F101" t="s">
        <v>7</v>
      </c>
      <c r="H101">
        <f>ABS(SQRT(POWER(VLOOKUP(F101,BasicData!$A:$C,2, FALSE)+D101,2) + POWER(VLOOKUP(F101,BasicData!$A:$C,3, FALSE)+E101,2)))</f>
        <v>3.5494960789268988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4</v>
      </c>
      <c r="D102">
        <v>1.17413606950755</v>
      </c>
      <c r="E102">
        <v>0.25437414536941</v>
      </c>
      <c r="F102" t="s">
        <v>7</v>
      </c>
      <c r="H102">
        <f>ABS(SQRT(POWER(VLOOKUP(F102,BasicData!$A:$C,2, FALSE)+D102,2) + POWER(VLOOKUP(F102,BasicData!$A:$C,3, FALSE)+E102,2)))</f>
        <v>2.8565313129962044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4</v>
      </c>
      <c r="D103">
        <v>1.1644081780050799</v>
      </c>
      <c r="E103">
        <v>0.26021088027089001</v>
      </c>
      <c r="F103" t="s">
        <v>7</v>
      </c>
      <c r="H103">
        <f>ABS(SQRT(POWER(VLOOKUP(F103,BasicData!$A:$C,2, FALSE)+D103,2) + POWER(VLOOKUP(F103,BasicData!$A:$C,3, FALSE)+E103,2)))</f>
        <v>2.8494906495087919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7</v>
      </c>
      <c r="D104">
        <v>2.17694607002815</v>
      </c>
      <c r="E104">
        <v>1.9846647741171199</v>
      </c>
      <c r="F104" t="s">
        <v>7</v>
      </c>
      <c r="H104">
        <f>ABS(SQRT(POWER(VLOOKUP(F104,BasicData!$A:$C,2, FALSE)+D104,2) + POWER(VLOOKUP(F104,BasicData!$A:$C,3, FALSE)+E104,2)))</f>
        <v>4.582392806023126</v>
      </c>
      <c r="I104" t="b">
        <f t="shared" si="1"/>
        <v>1</v>
      </c>
    </row>
    <row r="105" spans="1:9" x14ac:dyDescent="0.2">
      <c r="A105" t="s">
        <v>6</v>
      </c>
      <c r="B105" t="s">
        <v>3</v>
      </c>
      <c r="C105" t="s">
        <v>7</v>
      </c>
      <c r="D105">
        <v>1.22419854156423</v>
      </c>
      <c r="E105">
        <v>0.644727610798005</v>
      </c>
      <c r="F105" t="s">
        <v>7</v>
      </c>
      <c r="H105">
        <f>ABS(SQRT(POWER(VLOOKUP(F105,BasicData!$A:$C,2, FALSE)+D105,2) + POWER(VLOOKUP(F105,BasicData!$A:$C,3, FALSE)+E105,2)))</f>
        <v>3.0604775447931307</v>
      </c>
      <c r="I105" t="b">
        <f t="shared" si="1"/>
        <v>1</v>
      </c>
    </row>
    <row r="106" spans="1:9" x14ac:dyDescent="0.2">
      <c r="A106" t="s">
        <v>6</v>
      </c>
      <c r="B106" t="s">
        <v>5</v>
      </c>
      <c r="C106" t="s">
        <v>7</v>
      </c>
      <c r="D106">
        <v>1.2133224282256001</v>
      </c>
      <c r="E106">
        <v>0.61427449344984297</v>
      </c>
      <c r="F106" t="s">
        <v>7</v>
      </c>
      <c r="H106">
        <f>ABS(SQRT(POWER(VLOOKUP(F106,BasicData!$A:$C,2, FALSE)+D106,2) + POWER(VLOOKUP(F106,BasicData!$A:$C,3, FALSE)+E106,2)))</f>
        <v>3.0369990933469002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7</v>
      </c>
      <c r="D108">
        <v>1.26490707906484</v>
      </c>
      <c r="E108">
        <v>0.60341949317126797</v>
      </c>
      <c r="F108" t="s">
        <v>7</v>
      </c>
      <c r="H108">
        <f>ABS(SQRT(POWER(VLOOKUP(F108,BasicData!$A:$C,2, FALSE)+D108,2) + POWER(VLOOKUP(F108,BasicData!$A:$C,3, FALSE)+E108,2)))</f>
        <v>3.0783852066235697</v>
      </c>
      <c r="I108" t="b">
        <f t="shared" si="1"/>
        <v>1</v>
      </c>
    </row>
    <row r="109" spans="1:9" x14ac:dyDescent="0.2">
      <c r="A109" t="s">
        <v>8</v>
      </c>
      <c r="B109" t="s">
        <v>5</v>
      </c>
      <c r="C109" t="s">
        <v>7</v>
      </c>
      <c r="D109">
        <v>1.24938809514725</v>
      </c>
      <c r="E109">
        <v>0.58007275628611898</v>
      </c>
      <c r="F109" t="s">
        <v>7</v>
      </c>
      <c r="H109">
        <f>ABS(SQRT(POWER(VLOOKUP(F109,BasicData!$A:$C,2, FALSE)+D109,2) + POWER(VLOOKUP(F109,BasicData!$A:$C,3, FALSE)+E109,2)))</f>
        <v>3.0542148638810556</v>
      </c>
      <c r="I109" t="b">
        <f t="shared" si="1"/>
        <v>1</v>
      </c>
    </row>
    <row r="110" spans="1:9" x14ac:dyDescent="0.2">
      <c r="A110" t="s">
        <v>0</v>
      </c>
      <c r="B110" t="s">
        <v>1</v>
      </c>
      <c r="C110" t="s">
        <v>2</v>
      </c>
      <c r="D110">
        <v>-0.77533338758680503</v>
      </c>
      <c r="E110">
        <v>0.43336734901480101</v>
      </c>
      <c r="F110" t="s">
        <v>22</v>
      </c>
      <c r="H110">
        <f>ABS(SQRT(POWER(VLOOKUP(F110,BasicData!$A:$C,2, FALSE)+D110,2) + POWER(VLOOKUP(F110,BasicData!$A:$C,3, FALSE)+E110,2)))</f>
        <v>0.8087642125365343</v>
      </c>
      <c r="I110" t="b">
        <f t="shared" si="1"/>
        <v>0</v>
      </c>
    </row>
    <row r="111" spans="1:9" x14ac:dyDescent="0.2">
      <c r="A111" t="s">
        <v>0</v>
      </c>
      <c r="B111" t="s">
        <v>3</v>
      </c>
      <c r="C111" t="s">
        <v>22</v>
      </c>
      <c r="D111">
        <v>0.74610884339901296</v>
      </c>
      <c r="E111">
        <v>0.39834693960591999</v>
      </c>
      <c r="F111" t="s">
        <v>22</v>
      </c>
      <c r="H111">
        <f>ABS(SQRT(POWER(VLOOKUP(F111,BasicData!$A:$C,2, FALSE)+D111,2) + POWER(VLOOKUP(F111,BasicData!$A:$C,3, FALSE)+E111,2)))</f>
        <v>1.6841636382176688</v>
      </c>
      <c r="I111" t="b">
        <f t="shared" si="1"/>
        <v>1</v>
      </c>
    </row>
    <row r="112" spans="1:9" x14ac:dyDescent="0.2">
      <c r="A112" t="s">
        <v>0</v>
      </c>
      <c r="B112" t="s">
        <v>5</v>
      </c>
      <c r="C112" t="s">
        <v>22</v>
      </c>
      <c r="D112">
        <v>0.74416326509851904</v>
      </c>
      <c r="E112">
        <v>0.37110884339901301</v>
      </c>
      <c r="F112" t="s">
        <v>22</v>
      </c>
      <c r="H112">
        <f>ABS(SQRT(POWER(VLOOKUP(F112,BasicData!$A:$C,2, FALSE)+D112,2) + POWER(VLOOKUP(F112,BasicData!$A:$C,3, FALSE)+E112,2)))</f>
        <v>1.6700904972390209</v>
      </c>
      <c r="I112" t="b">
        <f t="shared" si="1"/>
        <v>1</v>
      </c>
    </row>
    <row r="113" spans="1:9" x14ac:dyDescent="0.2">
      <c r="A113" t="s">
        <v>6</v>
      </c>
      <c r="B113" t="s">
        <v>1</v>
      </c>
      <c r="C113" t="s">
        <v>2</v>
      </c>
      <c r="D113">
        <v>-0.95537457149706495</v>
      </c>
      <c r="E113">
        <v>0.24448663993644901</v>
      </c>
      <c r="F113" t="s">
        <v>22</v>
      </c>
      <c r="H113">
        <f>ABS(SQRT(POWER(VLOOKUP(F113,BasicData!$A:$C,2, FALSE)+D113,2) + POWER(VLOOKUP(F113,BasicData!$A:$C,3, FALSE)+E113,2)))</f>
        <v>0.65264263703603875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22</v>
      </c>
      <c r="D114">
        <v>0.74564955466454796</v>
      </c>
      <c r="E114">
        <v>0.32279465597457901</v>
      </c>
      <c r="F114" t="s">
        <v>22</v>
      </c>
      <c r="H114">
        <f>ABS(SQRT(POWER(VLOOKUP(F114,BasicData!$A:$C,2, FALSE)+D114,2) + POWER(VLOOKUP(F114,BasicData!$A:$C,3, FALSE)+E114,2)))</f>
        <v>1.6504196352064349</v>
      </c>
      <c r="I114" t="b">
        <f t="shared" si="1"/>
        <v>1</v>
      </c>
    </row>
    <row r="115" spans="1:9" x14ac:dyDescent="0.2">
      <c r="A115" t="s">
        <v>6</v>
      </c>
      <c r="B115" t="s">
        <v>5</v>
      </c>
      <c r="C115" t="s">
        <v>22</v>
      </c>
      <c r="D115">
        <v>0.743474331996822</v>
      </c>
      <c r="E115">
        <v>0.388051336006355</v>
      </c>
      <c r="F115" t="s">
        <v>22</v>
      </c>
      <c r="H115">
        <f>ABS(SQRT(POWER(VLOOKUP(F115,BasicData!$A:$C,2, FALSE)+D115,2) + POWER(VLOOKUP(F115,BasicData!$A:$C,3, FALSE)+E115,2)))</f>
        <v>1.6771144629137382</v>
      </c>
      <c r="I115" t="b">
        <f t="shared" si="1"/>
        <v>1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22</v>
      </c>
      <c r="D117">
        <v>0.72253053236136</v>
      </c>
      <c r="E117">
        <v>0.27747339741890997</v>
      </c>
      <c r="F117" t="s">
        <v>22</v>
      </c>
      <c r="H117">
        <f>ABS(SQRT(POWER(VLOOKUP(F117,BasicData!$A:$C,2, FALSE)+D117,2) + POWER(VLOOKUP(F117,BasicData!$A:$C,3, FALSE)+E117,2)))</f>
        <v>1.6106109719841737</v>
      </c>
      <c r="I117" t="b">
        <f t="shared" si="1"/>
        <v>1</v>
      </c>
    </row>
    <row r="118" spans="1:9" x14ac:dyDescent="0.2">
      <c r="A118" t="s">
        <v>8</v>
      </c>
      <c r="B118" t="s">
        <v>5</v>
      </c>
      <c r="C118" t="s">
        <v>22</v>
      </c>
      <c r="D118">
        <v>0.75592966056367605</v>
      </c>
      <c r="E118">
        <v>0.41505035140802099</v>
      </c>
      <c r="F118" t="s">
        <v>22</v>
      </c>
      <c r="H118">
        <f>ABS(SQRT(POWER(VLOOKUP(F118,BasicData!$A:$C,2, FALSE)+D118,2) + POWER(VLOOKUP(F118,BasicData!$A:$C,3, FALSE)+E118,2)))</f>
        <v>1.7005892215127574</v>
      </c>
      <c r="I118" t="b">
        <f t="shared" si="1"/>
        <v>1</v>
      </c>
    </row>
    <row r="119" spans="1:9" x14ac:dyDescent="0.2">
      <c r="A119" t="s">
        <v>0</v>
      </c>
      <c r="B119" t="s">
        <v>1</v>
      </c>
      <c r="C119" t="s">
        <v>22</v>
      </c>
      <c r="D119">
        <v>0.89202721593601597</v>
      </c>
      <c r="E119">
        <v>0.35748979529555902</v>
      </c>
      <c r="F119" t="s">
        <v>22</v>
      </c>
      <c r="H119">
        <f>ABS(SQRT(POWER(VLOOKUP(F119,BasicData!$A:$C,2, FALSE)+D119,2) + POWER(VLOOKUP(F119,BasicData!$A:$C,3, FALSE)+E119,2)))</f>
        <v>1.7979974076974397</v>
      </c>
      <c r="I119" t="b">
        <f t="shared" si="1"/>
        <v>1</v>
      </c>
    </row>
    <row r="120" spans="1:9" x14ac:dyDescent="0.2">
      <c r="A120" t="s">
        <v>0</v>
      </c>
      <c r="B120" t="s">
        <v>3</v>
      </c>
      <c r="C120" t="s">
        <v>22</v>
      </c>
      <c r="D120">
        <v>0.69941496418717197</v>
      </c>
      <c r="E120">
        <v>0.37110884339901301</v>
      </c>
      <c r="F120" t="s">
        <v>22</v>
      </c>
      <c r="H120">
        <f>ABS(SQRT(POWER(VLOOKUP(F120,BasicData!$A:$C,2, FALSE)+D120,2) + POWER(VLOOKUP(F120,BasicData!$A:$C,3, FALSE)+E120,2)))</f>
        <v>1.6301785621851104</v>
      </c>
      <c r="I120" t="b">
        <f t="shared" si="1"/>
        <v>1</v>
      </c>
    </row>
    <row r="121" spans="1:9" x14ac:dyDescent="0.2">
      <c r="A121" t="s">
        <v>0</v>
      </c>
      <c r="B121" t="s">
        <v>5</v>
      </c>
      <c r="C121" t="s">
        <v>22</v>
      </c>
      <c r="D121">
        <v>0.73832653019703898</v>
      </c>
      <c r="E121">
        <v>0.38278231320197298</v>
      </c>
      <c r="F121" t="s">
        <v>22</v>
      </c>
      <c r="H121">
        <f>ABS(SQRT(POWER(VLOOKUP(F121,BasicData!$A:$C,2, FALSE)+D121,2) + POWER(VLOOKUP(F121,BasicData!$A:$C,3, FALSE)+E121,2)))</f>
        <v>1.6701346935771648</v>
      </c>
      <c r="I121" t="b">
        <f t="shared" si="1"/>
        <v>1</v>
      </c>
    </row>
    <row r="122" spans="1:9" x14ac:dyDescent="0.2">
      <c r="A122" t="s">
        <v>6</v>
      </c>
      <c r="B122" t="s">
        <v>1</v>
      </c>
      <c r="C122" t="s">
        <v>22</v>
      </c>
      <c r="D122">
        <v>0.90879125474398703</v>
      </c>
      <c r="E122">
        <v>0.41415400801906499</v>
      </c>
      <c r="F122" t="s">
        <v>22</v>
      </c>
      <c r="H122">
        <f>ABS(SQRT(POWER(VLOOKUP(F122,BasicData!$A:$C,2, FALSE)+D122,2) + POWER(VLOOKUP(F122,BasicData!$A:$C,3, FALSE)+E122,2)))</f>
        <v>1.8369410647017737</v>
      </c>
      <c r="I122" t="b">
        <f t="shared" si="1"/>
        <v>1</v>
      </c>
    </row>
    <row r="123" spans="1:9" x14ac:dyDescent="0.2">
      <c r="A123" t="s">
        <v>6</v>
      </c>
      <c r="B123" t="s">
        <v>3</v>
      </c>
      <c r="C123" t="s">
        <v>22</v>
      </c>
      <c r="D123">
        <v>0.69344421063912698</v>
      </c>
      <c r="E123">
        <v>0.38370089067090302</v>
      </c>
      <c r="F123" t="s">
        <v>22</v>
      </c>
      <c r="H123">
        <f>ABS(SQRT(POWER(VLOOKUP(F123,BasicData!$A:$C,2, FALSE)+D123,2) + POWER(VLOOKUP(F123,BasicData!$A:$C,3, FALSE)+E123,2)))</f>
        <v>1.6306925616842782</v>
      </c>
      <c r="I123" t="b">
        <f t="shared" si="1"/>
        <v>1</v>
      </c>
    </row>
    <row r="124" spans="1:9" x14ac:dyDescent="0.2">
      <c r="A124" t="s">
        <v>6</v>
      </c>
      <c r="B124" t="s">
        <v>5</v>
      </c>
      <c r="C124" t="s">
        <v>22</v>
      </c>
      <c r="D124">
        <v>0.74129910932909604</v>
      </c>
      <c r="E124">
        <v>0.36629910932909598</v>
      </c>
      <c r="F124" t="s">
        <v>22</v>
      </c>
      <c r="H124">
        <f>ABS(SQRT(POWER(VLOOKUP(F124,BasicData!$A:$C,2, FALSE)+D124,2) + POWER(VLOOKUP(F124,BasicData!$A:$C,3, FALSE)+E124,2)))</f>
        <v>1.6653820591617607</v>
      </c>
      <c r="I124" t="b">
        <f t="shared" si="1"/>
        <v>1</v>
      </c>
    </row>
    <row r="125" spans="1:9" x14ac:dyDescent="0.2">
      <c r="A125" t="s">
        <v>8</v>
      </c>
      <c r="B125" t="s">
        <v>1</v>
      </c>
      <c r="C125" t="s">
        <v>9</v>
      </c>
      <c r="D125">
        <v>0</v>
      </c>
      <c r="E125">
        <v>0</v>
      </c>
      <c r="F125" t="s">
        <v>22</v>
      </c>
      <c r="H125">
        <f>ABS(SQRT(POWER(VLOOKUP(F125,BasicData!$A:$C,2, FALSE)+D125,2) + POWER(VLOOKUP(F125,BasicData!$A:$C,3, FALSE)+E125,2)))</f>
        <v>0.83852549156242118</v>
      </c>
      <c r="I125" t="b">
        <f t="shared" si="1"/>
        <v>0</v>
      </c>
    </row>
    <row r="126" spans="1:9" x14ac:dyDescent="0.2">
      <c r="A126" t="s">
        <v>8</v>
      </c>
      <c r="B126" t="s">
        <v>3</v>
      </c>
      <c r="C126" t="s">
        <v>22</v>
      </c>
      <c r="D126">
        <v>0.67117402819935401</v>
      </c>
      <c r="E126">
        <v>0.33474970676217303</v>
      </c>
      <c r="F126" t="s">
        <v>22</v>
      </c>
      <c r="H126">
        <f>ABS(SQRT(POWER(VLOOKUP(F126,BasicData!$A:$C,2, FALSE)+D126,2) + POWER(VLOOKUP(F126,BasicData!$A:$C,3, FALSE)+E126,2)))</f>
        <v>1.588546588765142</v>
      </c>
      <c r="I126" t="b">
        <f t="shared" si="1"/>
        <v>1</v>
      </c>
    </row>
    <row r="127" spans="1:9" x14ac:dyDescent="0.2">
      <c r="A127" t="s">
        <v>8</v>
      </c>
      <c r="B127" t="s">
        <v>5</v>
      </c>
      <c r="C127" t="s">
        <v>22</v>
      </c>
      <c r="D127">
        <v>0.72337225963636398</v>
      </c>
      <c r="E127">
        <v>0.32937349860742299</v>
      </c>
      <c r="F127" t="s">
        <v>22</v>
      </c>
      <c r="H127">
        <f>ABS(SQRT(POWER(VLOOKUP(F127,BasicData!$A:$C,2, FALSE)+D127,2) + POWER(VLOOKUP(F127,BasicData!$A:$C,3, FALSE)+E127,2)))</f>
        <v>1.6330853746838914</v>
      </c>
      <c r="I127" t="b">
        <f t="shared" si="1"/>
        <v>1</v>
      </c>
    </row>
    <row r="128" spans="1:9" x14ac:dyDescent="0.2">
      <c r="A128" t="s">
        <v>0</v>
      </c>
      <c r="B128" t="s">
        <v>1</v>
      </c>
      <c r="C128" t="s">
        <v>22</v>
      </c>
      <c r="D128">
        <v>0.80058503581282703</v>
      </c>
      <c r="E128">
        <v>0.32441496418717197</v>
      </c>
      <c r="F128" t="s">
        <v>22</v>
      </c>
      <c r="H128">
        <f>ABS(SQRT(POWER(VLOOKUP(F128,BasicData!$A:$C,2, FALSE)+D128,2) + POWER(VLOOKUP(F128,BasicData!$A:$C,3, FALSE)+E128,2)))</f>
        <v>1.7010277027184506</v>
      </c>
      <c r="I128" t="b">
        <f t="shared" si="1"/>
        <v>1</v>
      </c>
    </row>
    <row r="129" spans="1:9" x14ac:dyDescent="0.2">
      <c r="A129" t="s">
        <v>0</v>
      </c>
      <c r="B129" t="s">
        <v>3</v>
      </c>
      <c r="C129" t="s">
        <v>22</v>
      </c>
      <c r="D129">
        <v>0.65661224157631803</v>
      </c>
      <c r="E129">
        <v>0.38278231320197298</v>
      </c>
      <c r="F129" t="s">
        <v>22</v>
      </c>
      <c r="H129">
        <f>ABS(SQRT(POWER(VLOOKUP(F129,BasicData!$A:$C,2, FALSE)+D129,2) + POWER(VLOOKUP(F129,BasicData!$A:$C,3, FALSE)+E129,2)))</f>
        <v>1.5977459223399968</v>
      </c>
      <c r="I129" t="b">
        <f t="shared" si="1"/>
        <v>1</v>
      </c>
    </row>
    <row r="130" spans="1:9" x14ac:dyDescent="0.2">
      <c r="A130" t="s">
        <v>0</v>
      </c>
      <c r="B130" t="s">
        <v>5</v>
      </c>
      <c r="C130" t="s">
        <v>22</v>
      </c>
      <c r="D130">
        <v>0.74610884339901296</v>
      </c>
      <c r="E130">
        <v>0.38278231320197298</v>
      </c>
      <c r="F130" t="s">
        <v>22</v>
      </c>
      <c r="H130">
        <f>ABS(SQRT(POWER(VLOOKUP(F130,BasicData!$A:$C,2, FALSE)+D130,2) + POWER(VLOOKUP(F130,BasicData!$A:$C,3, FALSE)+E130,2)))</f>
        <v>1.6770735539917339</v>
      </c>
      <c r="I130" t="b">
        <f t="shared" si="1"/>
        <v>1</v>
      </c>
    </row>
    <row r="131" spans="1:9" x14ac:dyDescent="0.2">
      <c r="A131" t="s">
        <v>6</v>
      </c>
      <c r="B131" t="s">
        <v>1</v>
      </c>
      <c r="C131" t="s">
        <v>22</v>
      </c>
      <c r="D131">
        <v>0.80655578936087202</v>
      </c>
      <c r="E131">
        <v>0.48811157872174399</v>
      </c>
      <c r="F131" t="s">
        <v>22</v>
      </c>
      <c r="H131">
        <f>ABS(SQRT(POWER(VLOOKUP(F131,BasicData!$A:$C,2, FALSE)+D131,2) + POWER(VLOOKUP(F131,BasicData!$A:$C,3, FALSE)+E131,2)))</f>
        <v>1.7798391845097661</v>
      </c>
      <c r="I131" t="b">
        <f t="shared" ref="I131:I194" si="2">C131=F131</f>
        <v>1</v>
      </c>
    </row>
    <row r="132" spans="1:9" x14ac:dyDescent="0.2">
      <c r="A132" t="s">
        <v>6</v>
      </c>
      <c r="B132" t="s">
        <v>3</v>
      </c>
      <c r="C132" t="s">
        <v>22</v>
      </c>
      <c r="D132">
        <v>0.64558931194915903</v>
      </c>
      <c r="E132">
        <v>0.35759821865819302</v>
      </c>
      <c r="F132" t="s">
        <v>22</v>
      </c>
      <c r="H132">
        <f>ABS(SQRT(POWER(VLOOKUP(F132,BasicData!$A:$C,2, FALSE)+D132,2) + POWER(VLOOKUP(F132,BasicData!$A:$C,3, FALSE)+E132,2)))</f>
        <v>1.5761883382413044</v>
      </c>
      <c r="I132" t="b">
        <f t="shared" si="2"/>
        <v>1</v>
      </c>
    </row>
    <row r="133" spans="1:9" x14ac:dyDescent="0.2">
      <c r="A133" t="s">
        <v>6</v>
      </c>
      <c r="B133" t="s">
        <v>5</v>
      </c>
      <c r="C133" t="s">
        <v>22</v>
      </c>
      <c r="D133">
        <v>0.73912388666136997</v>
      </c>
      <c r="E133">
        <v>0.37064955466454802</v>
      </c>
      <c r="F133" t="s">
        <v>22</v>
      </c>
      <c r="H133">
        <f>ABS(SQRT(POWER(VLOOKUP(F133,BasicData!$A:$C,2, FALSE)+D133,2) + POWER(VLOOKUP(F133,BasicData!$A:$C,3, FALSE)+E133,2)))</f>
        <v>1.665377797437237</v>
      </c>
      <c r="I133" t="b">
        <f t="shared" si="2"/>
        <v>1</v>
      </c>
    </row>
    <row r="134" spans="1:9" x14ac:dyDescent="0.2">
      <c r="A134" t="s">
        <v>8</v>
      </c>
      <c r="B134" t="s">
        <v>1</v>
      </c>
      <c r="C134" t="s">
        <v>22</v>
      </c>
      <c r="D134">
        <v>0.77636518274322897</v>
      </c>
      <c r="E134">
        <v>0.53536813778910597</v>
      </c>
      <c r="F134" t="s">
        <v>22</v>
      </c>
      <c r="H134">
        <f>ABS(SQRT(POWER(VLOOKUP(F134,BasicData!$A:$C,2, FALSE)+D134,2) + POWER(VLOOKUP(F134,BasicData!$A:$C,3, FALSE)+E134,2)))</f>
        <v>1.7772340356273777</v>
      </c>
      <c r="I134" t="b">
        <f t="shared" si="2"/>
        <v>1</v>
      </c>
    </row>
    <row r="135" spans="1:9" x14ac:dyDescent="0.2">
      <c r="A135" t="s">
        <v>8</v>
      </c>
      <c r="B135" t="s">
        <v>3</v>
      </c>
      <c r="C135" t="s">
        <v>22</v>
      </c>
      <c r="D135">
        <v>0.63583991811080198</v>
      </c>
      <c r="E135">
        <v>0.33577789391323898</v>
      </c>
      <c r="F135" t="s">
        <v>22</v>
      </c>
      <c r="H135">
        <f>ABS(SQRT(POWER(VLOOKUP(F135,BasicData!$A:$C,2, FALSE)+D135,2) + POWER(VLOOKUP(F135,BasicData!$A:$C,3, FALSE)+E135,2)))</f>
        <v>1.5574843476276394</v>
      </c>
      <c r="I135" t="b">
        <f t="shared" si="2"/>
        <v>1</v>
      </c>
    </row>
    <row r="136" spans="1:9" x14ac:dyDescent="0.2">
      <c r="A136" t="s">
        <v>8</v>
      </c>
      <c r="B136" t="s">
        <v>5</v>
      </c>
      <c r="C136" t="s">
        <v>22</v>
      </c>
      <c r="D136">
        <v>0.71974218903885701</v>
      </c>
      <c r="E136">
        <v>0.33587422654197502</v>
      </c>
      <c r="F136" t="s">
        <v>22</v>
      </c>
      <c r="H136">
        <f>ABS(SQRT(POWER(VLOOKUP(F136,BasicData!$A:$C,2, FALSE)+D136,2) + POWER(VLOOKUP(F136,BasicData!$A:$C,3, FALSE)+E136,2)))</f>
        <v>1.6326310876013548</v>
      </c>
      <c r="I136" t="b">
        <f t="shared" si="2"/>
        <v>1</v>
      </c>
    </row>
    <row r="137" spans="1:9" x14ac:dyDescent="0.2">
      <c r="A137" t="s">
        <v>0</v>
      </c>
      <c r="B137" t="s">
        <v>1</v>
      </c>
      <c r="C137" t="s">
        <v>15</v>
      </c>
      <c r="D137">
        <v>-0.37065310108418298</v>
      </c>
      <c r="E137">
        <v>1.09097281458156</v>
      </c>
      <c r="F137" t="s">
        <v>2</v>
      </c>
      <c r="H137">
        <f>ABS(SQRT(POWER(VLOOKUP(F137,BasicData!$A:$C,2, FALSE)+D137,2) + POWER(VLOOKUP(F137,BasicData!$A:$C,3, FALSE)+E137,2)))</f>
        <v>1.5121044985170511</v>
      </c>
      <c r="I137" t="b">
        <f t="shared" si="2"/>
        <v>0</v>
      </c>
    </row>
    <row r="138" spans="1:9" x14ac:dyDescent="0.2">
      <c r="A138" t="s">
        <v>0</v>
      </c>
      <c r="B138" t="s">
        <v>3</v>
      </c>
      <c r="C138" t="s">
        <v>2</v>
      </c>
      <c r="D138">
        <v>0.32391835219195098</v>
      </c>
      <c r="E138">
        <v>0.34970748209358599</v>
      </c>
      <c r="F138" t="s">
        <v>2</v>
      </c>
      <c r="H138">
        <f>ABS(SQRT(POWER(VLOOKUP(F138,BasicData!$A:$C,2, FALSE)+D138,2) + POWER(VLOOKUP(F138,BasicData!$A:$C,3, FALSE)+E138,2)))</f>
        <v>0.79380352322799241</v>
      </c>
      <c r="I138" t="b">
        <f t="shared" si="2"/>
        <v>1</v>
      </c>
    </row>
    <row r="139" spans="1:9" x14ac:dyDescent="0.2">
      <c r="A139" t="s">
        <v>0</v>
      </c>
      <c r="B139" t="s">
        <v>5</v>
      </c>
      <c r="C139" t="s">
        <v>2</v>
      </c>
      <c r="D139">
        <v>0.34142855689639101</v>
      </c>
      <c r="E139">
        <v>0.413911566009867</v>
      </c>
      <c r="F139" t="s">
        <v>2</v>
      </c>
      <c r="H139">
        <f>ABS(SQRT(POWER(VLOOKUP(F139,BasicData!$A:$C,2, FALSE)+D139,2) + POWER(VLOOKUP(F139,BasicData!$A:$C,3, FALSE)+E139,2)))</f>
        <v>0.85962487077125271</v>
      </c>
      <c r="I139" t="b">
        <f t="shared" si="2"/>
        <v>1</v>
      </c>
    </row>
    <row r="140" spans="1:9" x14ac:dyDescent="0.2">
      <c r="A140" t="s">
        <v>6</v>
      </c>
      <c r="B140" t="s">
        <v>1</v>
      </c>
      <c r="C140" t="s">
        <v>9</v>
      </c>
      <c r="D140">
        <v>-0.502928256610089</v>
      </c>
      <c r="E140">
        <v>-1.2259638834462201</v>
      </c>
      <c r="F140" t="s">
        <v>2</v>
      </c>
      <c r="H140">
        <f>ABS(SQRT(POWER(VLOOKUP(F140,BasicData!$A:$C,2, FALSE)+D140,2) + POWER(VLOOKUP(F140,BasicData!$A:$C,3, FALSE)+E140,2)))</f>
        <v>0.98847173061587124</v>
      </c>
      <c r="I140" t="b">
        <f t="shared" si="2"/>
        <v>0</v>
      </c>
    </row>
    <row r="141" spans="1:9" x14ac:dyDescent="0.2">
      <c r="A141" t="s">
        <v>6</v>
      </c>
      <c r="B141" t="s">
        <v>3</v>
      </c>
      <c r="C141" t="s">
        <v>2</v>
      </c>
      <c r="D141">
        <v>0.27362623576803902</v>
      </c>
      <c r="E141">
        <v>0.43155578936087202</v>
      </c>
      <c r="F141" t="s">
        <v>2</v>
      </c>
      <c r="H141">
        <f>ABS(SQRT(POWER(VLOOKUP(F141,BasicData!$A:$C,2, FALSE)+D141,2) + POWER(VLOOKUP(F141,BasicData!$A:$C,3, FALSE)+E141,2)))</f>
        <v>0.85170626289356699</v>
      </c>
      <c r="I141" t="b">
        <f t="shared" si="2"/>
        <v>1</v>
      </c>
    </row>
    <row r="142" spans="1:9" x14ac:dyDescent="0.2">
      <c r="A142" t="s">
        <v>6</v>
      </c>
      <c r="B142" t="s">
        <v>5</v>
      </c>
      <c r="C142" t="s">
        <v>2</v>
      </c>
      <c r="D142">
        <v>0.29537846244529697</v>
      </c>
      <c r="E142">
        <v>0.37935044533545098</v>
      </c>
      <c r="F142" t="s">
        <v>2</v>
      </c>
      <c r="H142">
        <f>ABS(SQRT(POWER(VLOOKUP(F142,BasicData!$A:$C,2, FALSE)+D142,2) + POWER(VLOOKUP(F142,BasicData!$A:$C,3, FALSE)+E142,2)))</f>
        <v>0.8101191458386483</v>
      </c>
      <c r="I142" t="b">
        <f t="shared" si="2"/>
        <v>1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2</v>
      </c>
      <c r="D144">
        <v>0.25130229586248098</v>
      </c>
      <c r="E144">
        <v>0.408175880289743</v>
      </c>
      <c r="F144" t="s">
        <v>2</v>
      </c>
      <c r="H144">
        <f>ABS(SQRT(POWER(VLOOKUP(F144,BasicData!$A:$C,2, FALSE)+D144,2) + POWER(VLOOKUP(F144,BasicData!$A:$C,3, FALSE)+E144,2)))</f>
        <v>0.82250671934846098</v>
      </c>
      <c r="I144" t="b">
        <f t="shared" si="2"/>
        <v>1</v>
      </c>
    </row>
    <row r="145" spans="1:9" x14ac:dyDescent="0.2">
      <c r="A145" t="s">
        <v>8</v>
      </c>
      <c r="B145" t="s">
        <v>5</v>
      </c>
      <c r="C145" t="s">
        <v>2</v>
      </c>
      <c r="D145">
        <v>0.21974028107624</v>
      </c>
      <c r="E145">
        <v>0.29282905490428901</v>
      </c>
      <c r="F145" t="s">
        <v>2</v>
      </c>
      <c r="H145">
        <f>ABS(SQRT(POWER(VLOOKUP(F145,BasicData!$A:$C,2, FALSE)+D145,2) + POWER(VLOOKUP(F145,BasicData!$A:$C,3, FALSE)+E145,2)))</f>
        <v>0.70305151852607561</v>
      </c>
      <c r="I145" t="b">
        <f t="shared" si="2"/>
        <v>1</v>
      </c>
    </row>
    <row r="146" spans="1:9" x14ac:dyDescent="0.2">
      <c r="A146" t="s">
        <v>0</v>
      </c>
      <c r="B146" t="s">
        <v>1</v>
      </c>
      <c r="C146" t="s">
        <v>15</v>
      </c>
      <c r="D146">
        <v>-0.46014970290687801</v>
      </c>
      <c r="E146">
        <v>1.0987551277835299</v>
      </c>
      <c r="F146" t="s">
        <v>2</v>
      </c>
      <c r="H146">
        <f>ABS(SQRT(POWER(VLOOKUP(F146,BasicData!$A:$C,2, FALSE)+D146,2) + POWER(VLOOKUP(F146,BasicData!$A:$C,3, FALSE)+E146,2)))</f>
        <v>1.5439209583892359</v>
      </c>
      <c r="I146" t="b">
        <f t="shared" si="2"/>
        <v>0</v>
      </c>
    </row>
    <row r="147" spans="1:9" x14ac:dyDescent="0.2">
      <c r="A147" t="s">
        <v>0</v>
      </c>
      <c r="B147" t="s">
        <v>3</v>
      </c>
      <c r="C147" t="s">
        <v>2</v>
      </c>
      <c r="D147">
        <v>0.335591821994911</v>
      </c>
      <c r="E147">
        <v>0.33025169908865198</v>
      </c>
      <c r="F147" t="s">
        <v>2</v>
      </c>
      <c r="H147">
        <f>ABS(SQRT(POWER(VLOOKUP(F147,BasicData!$A:$C,2, FALSE)+D147,2) + POWER(VLOOKUP(F147,BasicData!$A:$C,3, FALSE)+E147,2)))</f>
        <v>0.78102613916391717</v>
      </c>
      <c r="I147" t="b">
        <f t="shared" si="2"/>
        <v>1</v>
      </c>
    </row>
    <row r="148" spans="1:9" x14ac:dyDescent="0.2">
      <c r="A148" t="s">
        <v>0</v>
      </c>
      <c r="B148" t="s">
        <v>5</v>
      </c>
      <c r="C148" t="s">
        <v>2</v>
      </c>
      <c r="D148">
        <v>0.325863930492444</v>
      </c>
      <c r="E148">
        <v>0.41196598770937398</v>
      </c>
      <c r="F148" t="s">
        <v>2</v>
      </c>
      <c r="H148">
        <f>ABS(SQRT(POWER(VLOOKUP(F148,BasicData!$A:$C,2, FALSE)+D148,2) + POWER(VLOOKUP(F148,BasicData!$A:$C,3, FALSE)+E148,2)))</f>
        <v>0.85176450208222165</v>
      </c>
      <c r="I148" t="b">
        <f t="shared" si="2"/>
        <v>1</v>
      </c>
    </row>
    <row r="149" spans="1:9" x14ac:dyDescent="0.2">
      <c r="A149" t="s">
        <v>6</v>
      </c>
      <c r="B149" t="s">
        <v>1</v>
      </c>
      <c r="C149" t="s">
        <v>9</v>
      </c>
      <c r="D149">
        <v>-0.60298849932547705</v>
      </c>
      <c r="E149">
        <v>-1.24336566478803</v>
      </c>
      <c r="F149" t="s">
        <v>2</v>
      </c>
      <c r="H149">
        <f>ABS(SQRT(POWER(VLOOKUP(F149,BasicData!$A:$C,2, FALSE)+D149,2) + POWER(VLOOKUP(F149,BasicData!$A:$C,3, FALSE)+E149,2)))</f>
        <v>1.0571915900637634</v>
      </c>
      <c r="I149" t="b">
        <f t="shared" si="2"/>
        <v>0</v>
      </c>
    </row>
    <row r="150" spans="1:9" x14ac:dyDescent="0.2">
      <c r="A150" t="s">
        <v>6</v>
      </c>
      <c r="B150" t="s">
        <v>3</v>
      </c>
      <c r="C150" t="s">
        <v>2</v>
      </c>
      <c r="D150">
        <v>0.28667757177439401</v>
      </c>
      <c r="E150">
        <v>0.47506024271538899</v>
      </c>
      <c r="F150" t="s">
        <v>2</v>
      </c>
      <c r="H150">
        <f>ABS(SQRT(POWER(VLOOKUP(F150,BasicData!$A:$C,2, FALSE)+D150,2) + POWER(VLOOKUP(F150,BasicData!$A:$C,3, FALSE)+E150,2)))</f>
        <v>0.89709890558611693</v>
      </c>
      <c r="I150" t="b">
        <f t="shared" si="2"/>
        <v>1</v>
      </c>
    </row>
    <row r="151" spans="1:9" x14ac:dyDescent="0.2">
      <c r="A151" t="s">
        <v>6</v>
      </c>
      <c r="B151" t="s">
        <v>5</v>
      </c>
      <c r="C151" t="s">
        <v>2</v>
      </c>
      <c r="D151">
        <v>0.32365635712573299</v>
      </c>
      <c r="E151">
        <v>0.29669198396186902</v>
      </c>
      <c r="F151" t="s">
        <v>2</v>
      </c>
      <c r="H151">
        <f>ABS(SQRT(POWER(VLOOKUP(F151,BasicData!$A:$C,2, FALSE)+D151,2) + POWER(VLOOKUP(F151,BasicData!$A:$C,3, FALSE)+E151,2)))</f>
        <v>0.74560281573135956</v>
      </c>
      <c r="I151" t="b">
        <f t="shared" si="2"/>
        <v>1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2</v>
      </c>
      <c r="D153">
        <v>0.26639373794337501</v>
      </c>
      <c r="E153">
        <v>0.44462950242402699</v>
      </c>
      <c r="F153" t="s">
        <v>2</v>
      </c>
      <c r="H153">
        <f>ABS(SQRT(POWER(VLOOKUP(F153,BasicData!$A:$C,2, FALSE)+D153,2) + POWER(VLOOKUP(F153,BasicData!$A:$C,3, FALSE)+E153,2)))</f>
        <v>0.86183417480354163</v>
      </c>
      <c r="I153" t="b">
        <f t="shared" si="2"/>
        <v>1</v>
      </c>
    </row>
    <row r="154" spans="1:9" x14ac:dyDescent="0.2">
      <c r="A154" t="s">
        <v>8</v>
      </c>
      <c r="B154" t="s">
        <v>5</v>
      </c>
      <c r="C154" t="s">
        <v>2</v>
      </c>
      <c r="D154">
        <v>0.25305302846588401</v>
      </c>
      <c r="E154">
        <v>0.25681500497840798</v>
      </c>
      <c r="F154" t="s">
        <v>2</v>
      </c>
      <c r="H154">
        <f>ABS(SQRT(POWER(VLOOKUP(F154,BasicData!$A:$C,2, FALSE)+D154,2) + POWER(VLOOKUP(F154,BasicData!$A:$C,3, FALSE)+E154,2)))</f>
        <v>0.68060710819945247</v>
      </c>
      <c r="I154" t="b">
        <f t="shared" si="2"/>
        <v>1</v>
      </c>
    </row>
    <row r="155" spans="1:9" x14ac:dyDescent="0.2">
      <c r="A155" t="s">
        <v>0</v>
      </c>
      <c r="B155" t="s">
        <v>1</v>
      </c>
      <c r="C155" t="s">
        <v>15</v>
      </c>
      <c r="D155">
        <v>-0.65081637635522904</v>
      </c>
      <c r="E155">
        <v>1.22327213901511</v>
      </c>
      <c r="F155" t="s">
        <v>2</v>
      </c>
      <c r="H155">
        <f>ABS(SQRT(POWER(VLOOKUP(F155,BasicData!$A:$C,2, FALSE)+D155,2) + POWER(VLOOKUP(F155,BasicData!$A:$C,3, FALSE)+E155,2)))</f>
        <v>1.7256986370986349</v>
      </c>
      <c r="I155" t="b">
        <f t="shared" si="2"/>
        <v>0</v>
      </c>
    </row>
    <row r="156" spans="1:9" x14ac:dyDescent="0.2">
      <c r="A156" t="s">
        <v>0</v>
      </c>
      <c r="B156" t="s">
        <v>3</v>
      </c>
      <c r="C156" t="s">
        <v>2</v>
      </c>
      <c r="D156">
        <v>0.325863930492444</v>
      </c>
      <c r="E156">
        <v>0.35165306039407901</v>
      </c>
      <c r="F156" t="s">
        <v>2</v>
      </c>
      <c r="H156">
        <f>ABS(SQRT(POWER(VLOOKUP(F156,BasicData!$A:$C,2, FALSE)+D156,2) + POWER(VLOOKUP(F156,BasicData!$A:$C,3, FALSE)+E156,2)))</f>
        <v>0.79637426589265525</v>
      </c>
      <c r="I156" t="b">
        <f t="shared" si="2"/>
        <v>1</v>
      </c>
    </row>
    <row r="157" spans="1:9" x14ac:dyDescent="0.2">
      <c r="A157" t="s">
        <v>0</v>
      </c>
      <c r="B157" t="s">
        <v>5</v>
      </c>
      <c r="C157" t="s">
        <v>2</v>
      </c>
      <c r="D157">
        <v>0.32391835219195098</v>
      </c>
      <c r="E157">
        <v>0.36916326509851899</v>
      </c>
      <c r="F157" t="s">
        <v>2</v>
      </c>
      <c r="H157">
        <f>ABS(SQRT(POWER(VLOOKUP(F157,BasicData!$A:$C,2, FALSE)+D157,2) + POWER(VLOOKUP(F157,BasicData!$A:$C,3, FALSE)+E157,2)))</f>
        <v>0.81160462295925684</v>
      </c>
      <c r="I157" t="b">
        <f t="shared" si="2"/>
        <v>1</v>
      </c>
    </row>
    <row r="158" spans="1:9" x14ac:dyDescent="0.2">
      <c r="A158" t="s">
        <v>6</v>
      </c>
      <c r="B158" t="s">
        <v>1</v>
      </c>
      <c r="C158" t="s">
        <v>9</v>
      </c>
      <c r="D158">
        <v>-0.81616032076261102</v>
      </c>
      <c r="E158">
        <v>-1.5217941662569401</v>
      </c>
      <c r="F158" t="s">
        <v>2</v>
      </c>
      <c r="H158">
        <f>ABS(SQRT(POWER(VLOOKUP(F158,BasicData!$A:$C,2, FALSE)+D158,2) + POWER(VLOOKUP(F158,BasicData!$A:$C,3, FALSE)+E158,2)))</f>
        <v>1.4075704348089577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2</v>
      </c>
      <c r="D159">
        <v>0.27580145843576498</v>
      </c>
      <c r="E159">
        <v>0.42720534402541999</v>
      </c>
      <c r="F159" t="s">
        <v>2</v>
      </c>
      <c r="H159">
        <f>ABS(SQRT(POWER(VLOOKUP(F159,BasicData!$A:$C,2, FALSE)+D159,2) + POWER(VLOOKUP(F159,BasicData!$A:$C,3, FALSE)+E159,2)))</f>
        <v>0.84829231899047475</v>
      </c>
      <c r="I159" t="b">
        <f t="shared" si="2"/>
        <v>1</v>
      </c>
    </row>
    <row r="160" spans="1:9" x14ac:dyDescent="0.2">
      <c r="A160" t="s">
        <v>6</v>
      </c>
      <c r="B160" t="s">
        <v>5</v>
      </c>
      <c r="C160" t="s">
        <v>2</v>
      </c>
      <c r="D160">
        <v>0.28885279444211998</v>
      </c>
      <c r="E160">
        <v>0.40110267201270999</v>
      </c>
      <c r="F160" t="s">
        <v>2</v>
      </c>
      <c r="H160">
        <f>ABS(SQRT(POWER(VLOOKUP(F160,BasicData!$A:$C,2, FALSE)+D160,2) + POWER(VLOOKUP(F160,BasicData!$A:$C,3, FALSE)+E160,2)))</f>
        <v>0.82811309273690981</v>
      </c>
      <c r="I160" t="b">
        <f t="shared" si="2"/>
        <v>1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2</v>
      </c>
      <c r="D162">
        <v>0.25388694427469499</v>
      </c>
      <c r="E162">
        <v>0.40621343038190999</v>
      </c>
      <c r="F162" t="s">
        <v>2</v>
      </c>
      <c r="H162">
        <f>ABS(SQRT(POWER(VLOOKUP(F162,BasicData!$A:$C,2, FALSE)+D162,2) + POWER(VLOOKUP(F162,BasicData!$A:$C,3, FALSE)+E162,2)))</f>
        <v>0.82143350569733486</v>
      </c>
      <c r="I162" t="b">
        <f t="shared" si="2"/>
        <v>1</v>
      </c>
    </row>
    <row r="163" spans="1:9" x14ac:dyDescent="0.2">
      <c r="A163" t="s">
        <v>8</v>
      </c>
      <c r="B163" t="s">
        <v>5</v>
      </c>
      <c r="C163" t="s">
        <v>2</v>
      </c>
      <c r="D163">
        <v>0.26163110598342398</v>
      </c>
      <c r="E163">
        <v>0.38960993678900102</v>
      </c>
      <c r="F163" t="s">
        <v>2</v>
      </c>
      <c r="H163">
        <f>ABS(SQRT(POWER(VLOOKUP(F163,BasicData!$A:$C,2, FALSE)+D163,2) + POWER(VLOOKUP(F163,BasicData!$A:$C,3, FALSE)+E163,2)))</f>
        <v>0.80813315181013934</v>
      </c>
      <c r="I163" t="b">
        <f t="shared" si="2"/>
        <v>1</v>
      </c>
    </row>
    <row r="164" spans="1:9" x14ac:dyDescent="0.2">
      <c r="A164" t="s">
        <v>0</v>
      </c>
      <c r="B164" t="s">
        <v>1</v>
      </c>
      <c r="C164" t="s">
        <v>23</v>
      </c>
      <c r="D164">
        <v>2.11968712354733</v>
      </c>
      <c r="E164">
        <v>-0.193108863744065</v>
      </c>
      <c r="F164" t="s">
        <v>4</v>
      </c>
      <c r="H164">
        <f>ABS(SQRT(POWER(VLOOKUP(F164,BasicData!$A:$C,2, FALSE)+D164,2) + POWER(VLOOKUP(F164,BasicData!$A:$C,3, FALSE)+E164,2)))</f>
        <v>3.6242543036910115</v>
      </c>
      <c r="I164" t="b">
        <f t="shared" si="2"/>
        <v>0</v>
      </c>
    </row>
    <row r="165" spans="1:9" x14ac:dyDescent="0.2">
      <c r="A165" t="s">
        <v>0</v>
      </c>
      <c r="B165" t="s">
        <v>3</v>
      </c>
      <c r="C165" t="s">
        <v>4</v>
      </c>
      <c r="D165">
        <v>1.1663537563055799</v>
      </c>
      <c r="E165">
        <v>0.36721768679802602</v>
      </c>
      <c r="F165" t="s">
        <v>4</v>
      </c>
      <c r="H165">
        <f>ABS(SQRT(POWER(VLOOKUP(F165,BasicData!$A:$C,2, FALSE)+D165,2) + POWER(VLOOKUP(F165,BasicData!$A:$C,3, FALSE)+E165,2)))</f>
        <v>2.7677300172453037</v>
      </c>
      <c r="I165" t="b">
        <f t="shared" si="2"/>
        <v>1</v>
      </c>
    </row>
    <row r="166" spans="1:9" x14ac:dyDescent="0.2">
      <c r="A166" t="s">
        <v>0</v>
      </c>
      <c r="B166" t="s">
        <v>5</v>
      </c>
      <c r="C166" t="s">
        <v>4</v>
      </c>
      <c r="D166">
        <v>1.1605170214041001</v>
      </c>
      <c r="E166">
        <v>0.37889115660098599</v>
      </c>
      <c r="F166" t="s">
        <v>4</v>
      </c>
      <c r="H166">
        <f>ABS(SQRT(POWER(VLOOKUP(F166,BasicData!$A:$C,2, FALSE)+D166,2) + POWER(VLOOKUP(F166,BasicData!$A:$C,3, FALSE)+E166,2)))</f>
        <v>2.7652672017694995</v>
      </c>
      <c r="I166" t="b">
        <f t="shared" si="2"/>
        <v>1</v>
      </c>
    </row>
    <row r="167" spans="1:9" x14ac:dyDescent="0.2">
      <c r="A167" t="s">
        <v>6</v>
      </c>
      <c r="B167" t="s">
        <v>1</v>
      </c>
      <c r="C167" t="s">
        <v>7</v>
      </c>
      <c r="D167">
        <v>2.28135675807899</v>
      </c>
      <c r="E167">
        <v>1.64533003795189</v>
      </c>
      <c r="F167" t="s">
        <v>4</v>
      </c>
      <c r="H167">
        <f>ABS(SQRT(POWER(VLOOKUP(F167,BasicData!$A:$C,2, FALSE)+D167,2) + POWER(VLOOKUP(F167,BasicData!$A:$C,3, FALSE)+E167,2)))</f>
        <v>4.2872359853547062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4</v>
      </c>
      <c r="D168">
        <v>1.21549765089333</v>
      </c>
      <c r="E168">
        <v>0.39240178134180698</v>
      </c>
      <c r="F168" t="s">
        <v>4</v>
      </c>
      <c r="H168">
        <f>ABS(SQRT(POWER(VLOOKUP(F168,BasicData!$A:$C,2, FALSE)+D168,2) + POWER(VLOOKUP(F168,BasicData!$A:$C,3, FALSE)+E168,2)))</f>
        <v>2.8218492139045579</v>
      </c>
      <c r="I168" t="b">
        <f t="shared" si="2"/>
        <v>1</v>
      </c>
    </row>
    <row r="169" spans="1:9" x14ac:dyDescent="0.2">
      <c r="A169" t="s">
        <v>6</v>
      </c>
      <c r="B169" t="s">
        <v>5</v>
      </c>
      <c r="C169" t="s">
        <v>4</v>
      </c>
      <c r="D169">
        <v>1.17634364287426</v>
      </c>
      <c r="E169">
        <v>0.27058931194915897</v>
      </c>
      <c r="F169" t="s">
        <v>4</v>
      </c>
      <c r="H169">
        <f>ABS(SQRT(POWER(VLOOKUP(F169,BasicData!$A:$C,2, FALSE)+D169,2) + POWER(VLOOKUP(F169,BasicData!$A:$C,3, FALSE)+E169,2)))</f>
        <v>2.7531074905380017</v>
      </c>
      <c r="I169" t="b">
        <f t="shared" si="2"/>
        <v>1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4</v>
      </c>
      <c r="D171">
        <v>1.2379306391228799</v>
      </c>
      <c r="E171">
        <v>0.40762318609263198</v>
      </c>
      <c r="F171" t="s">
        <v>4</v>
      </c>
      <c r="H171">
        <f>ABS(SQRT(POWER(VLOOKUP(F171,BasicData!$A:$C,2, FALSE)+D171,2) + POWER(VLOOKUP(F171,BasicData!$A:$C,3, FALSE)+E171,2)))</f>
        <v>2.8475890216212036</v>
      </c>
      <c r="I171" t="b">
        <f t="shared" si="2"/>
        <v>1</v>
      </c>
    </row>
    <row r="172" spans="1:9" x14ac:dyDescent="0.2">
      <c r="A172" t="s">
        <v>8</v>
      </c>
      <c r="B172" t="s">
        <v>5</v>
      </c>
      <c r="C172" t="s">
        <v>4</v>
      </c>
      <c r="D172">
        <v>1.2489878212785099</v>
      </c>
      <c r="E172">
        <v>0.38625290545125901</v>
      </c>
      <c r="F172" t="s">
        <v>4</v>
      </c>
      <c r="H172">
        <f>ABS(SQRT(POWER(VLOOKUP(F172,BasicData!$A:$C,2, FALSE)+D172,2) + POWER(VLOOKUP(F172,BasicData!$A:$C,3, FALSE)+E172,2)))</f>
        <v>2.852444570468557</v>
      </c>
      <c r="I172" t="b">
        <f t="shared" si="2"/>
        <v>1</v>
      </c>
    </row>
    <row r="173" spans="1:9" x14ac:dyDescent="0.2">
      <c r="A173" t="s">
        <v>0</v>
      </c>
      <c r="B173" t="s">
        <v>1</v>
      </c>
      <c r="C173" t="s">
        <v>23</v>
      </c>
      <c r="D173">
        <v>2.11968712354733</v>
      </c>
      <c r="E173">
        <v>-0.20478233354702499</v>
      </c>
      <c r="F173" t="s">
        <v>4</v>
      </c>
      <c r="H173">
        <f>ABS(SQRT(POWER(VLOOKUP(F173,BasicData!$A:$C,2, FALSE)+D173,2) + POWER(VLOOKUP(F173,BasicData!$A:$C,3, FALSE)+E173,2)))</f>
        <v>3.6236872004005867</v>
      </c>
      <c r="I173" t="b">
        <f t="shared" si="2"/>
        <v>0</v>
      </c>
    </row>
    <row r="174" spans="1:9" x14ac:dyDescent="0.2">
      <c r="A174" t="s">
        <v>0</v>
      </c>
      <c r="B174" t="s">
        <v>3</v>
      </c>
      <c r="C174" t="s">
        <v>4</v>
      </c>
      <c r="D174">
        <v>1.17608164780804</v>
      </c>
      <c r="E174">
        <v>0.345816325492599</v>
      </c>
      <c r="F174" t="s">
        <v>4</v>
      </c>
      <c r="H174">
        <f>ABS(SQRT(POWER(VLOOKUP(F174,BasicData!$A:$C,2, FALSE)+D174,2) + POWER(VLOOKUP(F174,BasicData!$A:$C,3, FALSE)+E174,2)))</f>
        <v>2.7714597526992244</v>
      </c>
      <c r="I174" t="b">
        <f t="shared" si="2"/>
        <v>1</v>
      </c>
    </row>
    <row r="175" spans="1:9" x14ac:dyDescent="0.2">
      <c r="A175" t="s">
        <v>0</v>
      </c>
      <c r="B175" t="s">
        <v>5</v>
      </c>
      <c r="C175" t="s">
        <v>4</v>
      </c>
      <c r="D175">
        <v>1.1644081780050799</v>
      </c>
      <c r="E175">
        <v>0.36138095189654601</v>
      </c>
      <c r="F175" t="s">
        <v>4</v>
      </c>
      <c r="H175">
        <f>ABS(SQRT(POWER(VLOOKUP(F175,BasicData!$A:$C,2, FALSE)+D175,2) + POWER(VLOOKUP(F175,BasicData!$A:$C,3, FALSE)+E175,2)))</f>
        <v>2.7642951805725113</v>
      </c>
      <c r="I175" t="b">
        <f t="shared" si="2"/>
        <v>1</v>
      </c>
    </row>
    <row r="176" spans="1:9" x14ac:dyDescent="0.2">
      <c r="A176" t="s">
        <v>6</v>
      </c>
      <c r="B176" t="s">
        <v>1</v>
      </c>
      <c r="C176" t="s">
        <v>7</v>
      </c>
      <c r="D176">
        <v>2.28135675807899</v>
      </c>
      <c r="E176">
        <v>1.6714327099646</v>
      </c>
      <c r="F176" t="s">
        <v>4</v>
      </c>
      <c r="H176">
        <f>ABS(SQRT(POWER(VLOOKUP(F176,BasicData!$A:$C,2, FALSE)+D176,2) + POWER(VLOOKUP(F176,BasicData!$A:$C,3, FALSE)+E176,2)))</f>
        <v>4.29959832638849</v>
      </c>
      <c r="I176" t="b">
        <f t="shared" si="2"/>
        <v>0</v>
      </c>
    </row>
    <row r="177" spans="1:9" x14ac:dyDescent="0.2">
      <c r="A177" t="s">
        <v>6</v>
      </c>
      <c r="B177" t="s">
        <v>3</v>
      </c>
      <c r="C177" t="s">
        <v>4</v>
      </c>
      <c r="D177">
        <v>1.2263737642319601</v>
      </c>
      <c r="E177">
        <v>0.44025668003177498</v>
      </c>
      <c r="F177" t="s">
        <v>4</v>
      </c>
      <c r="H177">
        <f>ABS(SQRT(POWER(VLOOKUP(F177,BasicData!$A:$C,2, FALSE)+D177,2) + POWER(VLOOKUP(F177,BasicData!$A:$C,3, FALSE)+E177,2)))</f>
        <v>2.8456558745970635</v>
      </c>
      <c r="I177" t="b">
        <f t="shared" si="2"/>
        <v>1</v>
      </c>
    </row>
    <row r="178" spans="1:9" x14ac:dyDescent="0.2">
      <c r="A178" t="s">
        <v>6</v>
      </c>
      <c r="B178" t="s">
        <v>5</v>
      </c>
      <c r="C178" t="s">
        <v>4</v>
      </c>
      <c r="D178">
        <v>1.17199319753881</v>
      </c>
      <c r="E178">
        <v>0.27929020262006199</v>
      </c>
      <c r="F178" t="s">
        <v>4</v>
      </c>
      <c r="H178">
        <f>ABS(SQRT(POWER(VLOOKUP(F178,BasicData!$A:$C,2, FALSE)+D178,2) + POWER(VLOOKUP(F178,BasicData!$A:$C,3, FALSE)+E178,2)))</f>
        <v>2.7509349895877722</v>
      </c>
      <c r="I178" t="b">
        <f t="shared" si="2"/>
        <v>1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4</v>
      </c>
      <c r="D180">
        <v>1.25226872734412</v>
      </c>
      <c r="E180">
        <v>0.44420376924142602</v>
      </c>
      <c r="F180" t="s">
        <v>4</v>
      </c>
      <c r="H180">
        <f>ABS(SQRT(POWER(VLOOKUP(F180,BasicData!$A:$C,2, FALSE)+D180,2) + POWER(VLOOKUP(F180,BasicData!$A:$C,3, FALSE)+E180,2)))</f>
        <v>2.8715985031086397</v>
      </c>
      <c r="I180" t="b">
        <f t="shared" si="2"/>
        <v>1</v>
      </c>
    </row>
    <row r="181" spans="1:9" x14ac:dyDescent="0.2">
      <c r="A181" t="s">
        <v>8</v>
      </c>
      <c r="B181" t="s">
        <v>5</v>
      </c>
      <c r="C181" t="s">
        <v>4</v>
      </c>
      <c r="D181">
        <v>1.30653570900923</v>
      </c>
      <c r="E181">
        <v>0.470962872769143</v>
      </c>
      <c r="F181" t="s">
        <v>4</v>
      </c>
      <c r="H181">
        <f>ABS(SQRT(POWER(VLOOKUP(F181,BasicData!$A:$C,2, FALSE)+D181,2) + POWER(VLOOKUP(F181,BasicData!$A:$C,3, FALSE)+E181,2)))</f>
        <v>2.9312618218179973</v>
      </c>
      <c r="I181" t="b">
        <f t="shared" si="2"/>
        <v>1</v>
      </c>
    </row>
    <row r="182" spans="1:9" x14ac:dyDescent="0.2">
      <c r="A182" t="s">
        <v>0</v>
      </c>
      <c r="B182" t="s">
        <v>1</v>
      </c>
      <c r="C182" t="s">
        <v>23</v>
      </c>
      <c r="D182">
        <v>2.13525174995128</v>
      </c>
      <c r="E182">
        <v>-0.220346959950972</v>
      </c>
      <c r="F182" t="s">
        <v>4</v>
      </c>
      <c r="H182">
        <f>ABS(SQRT(POWER(VLOOKUP(F182,BasicData!$A:$C,2, FALSE)+D182,2) + POWER(VLOOKUP(F182,BasicData!$A:$C,3, FALSE)+E182,2)))</f>
        <v>3.6385399335887807</v>
      </c>
      <c r="I182" t="b">
        <f t="shared" si="2"/>
        <v>0</v>
      </c>
    </row>
    <row r="183" spans="1:9" x14ac:dyDescent="0.2">
      <c r="A183" t="s">
        <v>0</v>
      </c>
      <c r="B183" t="s">
        <v>3</v>
      </c>
      <c r="C183" t="s">
        <v>4</v>
      </c>
      <c r="D183">
        <v>1.15468028650262</v>
      </c>
      <c r="E183">
        <v>0.35943537359605299</v>
      </c>
      <c r="F183" t="s">
        <v>4</v>
      </c>
      <c r="H183">
        <f>ABS(SQRT(POWER(VLOOKUP(F183,BasicData!$A:$C,2, FALSE)+D183,2) + POWER(VLOOKUP(F183,BasicData!$A:$C,3, FALSE)+E183,2)))</f>
        <v>2.7544006138422938</v>
      </c>
      <c r="I183" t="b">
        <f t="shared" si="2"/>
        <v>1</v>
      </c>
    </row>
    <row r="184" spans="1:9" x14ac:dyDescent="0.2">
      <c r="A184" t="s">
        <v>0</v>
      </c>
      <c r="B184" t="s">
        <v>5</v>
      </c>
      <c r="C184" t="s">
        <v>22</v>
      </c>
      <c r="D184">
        <v>1.11576872049275</v>
      </c>
      <c r="E184">
        <v>0.41196598770937398</v>
      </c>
      <c r="F184" t="s">
        <v>4</v>
      </c>
      <c r="H184">
        <f>ABS(SQRT(POWER(VLOOKUP(F184,BasicData!$A:$C,2, FALSE)+D184,2) + POWER(VLOOKUP(F184,BasicData!$A:$C,3, FALSE)+E184,2)))</f>
        <v>2.7315858882560637</v>
      </c>
      <c r="I184" t="b">
        <f t="shared" si="2"/>
        <v>0</v>
      </c>
    </row>
    <row r="185" spans="1:9" x14ac:dyDescent="0.2">
      <c r="A185" t="s">
        <v>6</v>
      </c>
      <c r="B185" t="s">
        <v>1</v>
      </c>
      <c r="C185" t="s">
        <v>7</v>
      </c>
      <c r="D185">
        <v>2.2987585394207999</v>
      </c>
      <c r="E185">
        <v>1.7062362726482101</v>
      </c>
      <c r="F185" t="s">
        <v>4</v>
      </c>
      <c r="H185">
        <f>ABS(SQRT(POWER(VLOOKUP(F185,BasicData!$A:$C,2, FALSE)+D185,2) + POWER(VLOOKUP(F185,BasicData!$A:$C,3, FALSE)+E185,2)))</f>
        <v>4.3315252352270859</v>
      </c>
      <c r="I185" t="b">
        <f t="shared" si="2"/>
        <v>0</v>
      </c>
    </row>
    <row r="186" spans="1:9" x14ac:dyDescent="0.2">
      <c r="A186" t="s">
        <v>6</v>
      </c>
      <c r="B186" t="s">
        <v>3</v>
      </c>
      <c r="C186" t="s">
        <v>4</v>
      </c>
      <c r="D186">
        <v>1.20244631488697</v>
      </c>
      <c r="E186">
        <v>0.40980356268361301</v>
      </c>
      <c r="F186" t="s">
        <v>4</v>
      </c>
      <c r="H186">
        <f>ABS(SQRT(POWER(VLOOKUP(F186,BasicData!$A:$C,2, FALSE)+D186,2) + POWER(VLOOKUP(F186,BasicData!$A:$C,3, FALSE)+E186,2)))</f>
        <v>2.8140953638508868</v>
      </c>
      <c r="I186" t="b">
        <f t="shared" si="2"/>
        <v>1</v>
      </c>
    </row>
    <row r="187" spans="1:9" x14ac:dyDescent="0.2">
      <c r="A187" t="s">
        <v>6</v>
      </c>
      <c r="B187" t="s">
        <v>5</v>
      </c>
      <c r="C187" t="s">
        <v>4</v>
      </c>
      <c r="D187">
        <v>1.2328994322351301</v>
      </c>
      <c r="E187">
        <v>0.40980356268361301</v>
      </c>
      <c r="F187" t="s">
        <v>4</v>
      </c>
      <c r="H187">
        <f>ABS(SQRT(POWER(VLOOKUP(F187,BasicData!$A:$C,2, FALSE)+D187,2) + POWER(VLOOKUP(F187,BasicData!$A:$C,3, FALSE)+E187,2)))</f>
        <v>2.8433529395261483</v>
      </c>
      <c r="I187" t="b">
        <f t="shared" si="2"/>
        <v>1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4</v>
      </c>
      <c r="D189">
        <v>1.22487642757717</v>
      </c>
      <c r="E189">
        <v>0.42285787435102001</v>
      </c>
      <c r="F189" t="s">
        <v>4</v>
      </c>
      <c r="H189">
        <f>ABS(SQRT(POWER(VLOOKUP(F189,BasicData!$A:$C,2, FALSE)+D189,2) + POWER(VLOOKUP(F189,BasicData!$A:$C,3, FALSE)+E189,2)))</f>
        <v>2.8392831372072864</v>
      </c>
      <c r="I189" t="b">
        <f t="shared" si="2"/>
        <v>1</v>
      </c>
    </row>
    <row r="190" spans="1:9" x14ac:dyDescent="0.2">
      <c r="A190" t="s">
        <v>8</v>
      </c>
      <c r="B190" t="s">
        <v>5</v>
      </c>
      <c r="C190" t="s">
        <v>4</v>
      </c>
      <c r="D190">
        <v>1.18870701728118</v>
      </c>
      <c r="E190">
        <v>0.307685827424658</v>
      </c>
      <c r="F190" t="s">
        <v>4</v>
      </c>
      <c r="H190">
        <f>ABS(SQRT(POWER(VLOOKUP(F190,BasicData!$A:$C,2, FALSE)+D190,2) + POWER(VLOOKUP(F190,BasicData!$A:$C,3, FALSE)+E190,2)))</f>
        <v>2.7740233170872139</v>
      </c>
      <c r="I190" t="b">
        <f t="shared" si="2"/>
        <v>1</v>
      </c>
    </row>
    <row r="191" spans="1:9" x14ac:dyDescent="0.2">
      <c r="A191" t="s">
        <v>0</v>
      </c>
      <c r="B191" t="s">
        <v>1</v>
      </c>
      <c r="C191" t="s">
        <v>15</v>
      </c>
      <c r="D191">
        <v>0.152707461748534</v>
      </c>
      <c r="E191">
        <v>1.1551768984978401</v>
      </c>
      <c r="F191" t="s">
        <v>17</v>
      </c>
      <c r="H191">
        <f>ABS(SQRT(POWER(VLOOKUP(F191,BasicData!$A:$C,2, FALSE)+D191,2) + POWER(VLOOKUP(F191,BasicData!$A:$C,3, FALSE)+E191,2)))</f>
        <v>1.466054033219639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22</v>
      </c>
      <c r="D192">
        <v>0.72470748209358604</v>
      </c>
      <c r="E192">
        <v>0.43920408391628102</v>
      </c>
      <c r="F192" t="s">
        <v>17</v>
      </c>
      <c r="H192">
        <f>ABS(SQRT(POWER(VLOOKUP(F192,BasicData!$A:$C,2, FALSE)+D192,2) + POWER(VLOOKUP(F192,BasicData!$A:$C,3, FALSE)+E192,2)))</f>
        <v>1.5387210224961325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22</v>
      </c>
      <c r="D193">
        <v>0.69941496418717197</v>
      </c>
      <c r="E193">
        <v>0.45087755371924099</v>
      </c>
      <c r="F193" t="s">
        <v>17</v>
      </c>
      <c r="H193">
        <f>ABS(SQRT(POWER(VLOOKUP(F193,BasicData!$A:$C,2, FALSE)+D193,2) + POWER(VLOOKUP(F193,BasicData!$A:$C,3, FALSE)+E193,2)))</f>
        <v>1.5179243416117774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9</v>
      </c>
      <c r="D194">
        <v>8.2206641008164105E-2</v>
      </c>
      <c r="E194">
        <v>-1.3695285795161301</v>
      </c>
      <c r="F194" t="s">
        <v>17</v>
      </c>
      <c r="H194">
        <f>ABS(SQRT(POWER(VLOOKUP(F194,BasicData!$A:$C,2, FALSE)+D194,2) + POWER(VLOOKUP(F194,BasicData!$A:$C,3, FALSE)+E194,2)))</f>
        <v>1.6025530953605125</v>
      </c>
      <c r="I194" t="b">
        <f t="shared" si="2"/>
        <v>0</v>
      </c>
    </row>
    <row r="195" spans="1:9" x14ac:dyDescent="0.2">
      <c r="A195" t="s">
        <v>6</v>
      </c>
      <c r="B195" t="s">
        <v>3</v>
      </c>
      <c r="C195" t="s">
        <v>22</v>
      </c>
      <c r="D195">
        <v>0.72172210531956305</v>
      </c>
      <c r="E195">
        <v>0.23143530393009301</v>
      </c>
      <c r="F195" t="s">
        <v>17</v>
      </c>
      <c r="H195">
        <f>ABS(SQRT(POWER(VLOOKUP(F195,BasicData!$A:$C,2, FALSE)+D195,2) + POWER(VLOOKUP(F195,BasicData!$A:$C,3, FALSE)+E195,2)))</f>
        <v>1.4898081269718799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22</v>
      </c>
      <c r="D196">
        <v>0.69561943330685305</v>
      </c>
      <c r="E196">
        <v>0.29234153862641699</v>
      </c>
      <c r="F196" t="s">
        <v>17</v>
      </c>
      <c r="H196">
        <f>ABS(SQRT(POWER(VLOOKUP(F196,BasicData!$A:$C,2, FALSE)+D196,2) + POWER(VLOOKUP(F196,BasicData!$A:$C,3, FALSE)+E196,2)))</f>
        <v>1.4748827482755664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22</v>
      </c>
      <c r="D198">
        <v>0.72969356076029901</v>
      </c>
      <c r="E198">
        <v>0.23067359418946901</v>
      </c>
      <c r="F198" t="s">
        <v>17</v>
      </c>
      <c r="H198">
        <f>ABS(SQRT(POWER(VLOOKUP(F198,BasicData!$A:$C,2, FALSE)+D198,2) + POWER(VLOOKUP(F198,BasicData!$A:$C,3, FALSE)+E198,2)))</f>
        <v>1.4975658051691019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9</v>
      </c>
      <c r="D199">
        <v>0</v>
      </c>
      <c r="E199">
        <v>0</v>
      </c>
      <c r="F199" t="s">
        <v>17</v>
      </c>
      <c r="H199">
        <f>ABS(SQRT(POWER(VLOOKUP(F199,BasicData!$A:$C,2, FALSE)+D199,2) + POWER(VLOOKUP(F199,BasicData!$A:$C,3, FALSE)+E199,2)))</f>
        <v>0.75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9</v>
      </c>
      <c r="D200">
        <v>8.2666642930772499E-2</v>
      </c>
      <c r="E200">
        <v>-0.16781634583765101</v>
      </c>
      <c r="F200" t="s">
        <v>17</v>
      </c>
      <c r="H200">
        <f>ABS(SQRT(POWER(VLOOKUP(F200,BasicData!$A:$C,2, FALSE)+D200,2) + POWER(VLOOKUP(F200,BasicData!$A:$C,3, FALSE)+E200,2)))</f>
        <v>0.84940924422795439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22</v>
      </c>
      <c r="D201">
        <v>0.67995918118223797</v>
      </c>
      <c r="E201">
        <v>0.413911566009867</v>
      </c>
      <c r="F201" t="s">
        <v>17</v>
      </c>
      <c r="H201">
        <f>ABS(SQRT(POWER(VLOOKUP(F201,BasicData!$A:$C,2, FALSE)+D201,2) + POWER(VLOOKUP(F201,BasicData!$A:$C,3, FALSE)+E201,2)))</f>
        <v>1.4886591430962686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22</v>
      </c>
      <c r="D202">
        <v>0.67412244628075801</v>
      </c>
      <c r="E202">
        <v>0.46060544522170799</v>
      </c>
      <c r="F202" t="s">
        <v>17</v>
      </c>
      <c r="H202">
        <f>ABS(SQRT(POWER(VLOOKUP(F202,BasicData!$A:$C,2, FALSE)+D202,2) + POWER(VLOOKUP(F202,BasicData!$A:$C,3, FALSE)+E202,2)))</f>
        <v>1.4967572008073249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15</v>
      </c>
      <c r="D203">
        <v>3.8986249700337901E-3</v>
      </c>
      <c r="E203">
        <v>1.5887742485910199</v>
      </c>
      <c r="F203" t="s">
        <v>17</v>
      </c>
      <c r="H203">
        <f>ABS(SQRT(POWER(VLOOKUP(F203,BasicData!$A:$C,2, FALSE)+D203,2) + POWER(VLOOKUP(F203,BasicData!$A:$C,3, FALSE)+E203,2)))</f>
        <v>1.7585695180224372</v>
      </c>
      <c r="I203" t="b">
        <f t="shared" si="3"/>
        <v>0</v>
      </c>
    </row>
    <row r="204" spans="1:9" x14ac:dyDescent="0.2">
      <c r="A204" t="s">
        <v>6</v>
      </c>
      <c r="B204" t="s">
        <v>3</v>
      </c>
      <c r="C204" t="s">
        <v>22</v>
      </c>
      <c r="D204">
        <v>0.67169198396186902</v>
      </c>
      <c r="E204">
        <v>0.28799109329096501</v>
      </c>
      <c r="F204" t="s">
        <v>17</v>
      </c>
      <c r="H204">
        <f>ABS(SQRT(POWER(VLOOKUP(F204,BasicData!$A:$C,2, FALSE)+D204,2) + POWER(VLOOKUP(F204,BasicData!$A:$C,3, FALSE)+E204,2)))</f>
        <v>1.4505678085068483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17</v>
      </c>
      <c r="D205">
        <v>0.66951676129414295</v>
      </c>
      <c r="E205">
        <v>0.179229959904673</v>
      </c>
      <c r="F205" t="s">
        <v>17</v>
      </c>
      <c r="H205">
        <f>ABS(SQRT(POWER(VLOOKUP(F205,BasicData!$A:$C,2, FALSE)+D205,2) + POWER(VLOOKUP(F205,BasicData!$A:$C,3, FALSE)+E205,2)))</f>
        <v>1.4307869212857811</v>
      </c>
      <c r="I205" t="b">
        <f t="shared" si="3"/>
        <v>1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22</v>
      </c>
      <c r="D207">
        <v>0.68887246445140604</v>
      </c>
      <c r="E207">
        <v>0.26350502037067702</v>
      </c>
      <c r="F207" t="s">
        <v>17</v>
      </c>
      <c r="H207">
        <f>ABS(SQRT(POWER(VLOOKUP(F207,BasicData!$A:$C,2, FALSE)+D207,2) + POWER(VLOOKUP(F207,BasicData!$A:$C,3, FALSE)+E207,2)))</f>
        <v>1.4628017174986547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17</v>
      </c>
      <c r="D208">
        <v>0.65943890390167303</v>
      </c>
      <c r="E208">
        <v>0.16864500675042199</v>
      </c>
      <c r="F208" t="s">
        <v>17</v>
      </c>
      <c r="H208">
        <f>ABS(SQRT(POWER(VLOOKUP(F208,BasicData!$A:$C,2, FALSE)+D208,2) + POWER(VLOOKUP(F208,BasicData!$A:$C,3, FALSE)+E208,2)))</f>
        <v>1.4194925720599596</v>
      </c>
      <c r="I208" t="b">
        <f t="shared" si="3"/>
        <v>1</v>
      </c>
    </row>
    <row r="209" spans="1:9" x14ac:dyDescent="0.2">
      <c r="A209" t="s">
        <v>0</v>
      </c>
      <c r="B209" t="s">
        <v>1</v>
      </c>
      <c r="C209" t="s">
        <v>15</v>
      </c>
      <c r="D209">
        <v>1.45714024135045E-2</v>
      </c>
      <c r="E209">
        <v>1.2505102352220101</v>
      </c>
      <c r="F209" t="s">
        <v>17</v>
      </c>
      <c r="H209">
        <f>ABS(SQRT(POWER(VLOOKUP(F209,BasicData!$A:$C,2, FALSE)+D209,2) + POWER(VLOOKUP(F209,BasicData!$A:$C,3, FALSE)+E209,2)))</f>
        <v>1.4657234656590445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22</v>
      </c>
      <c r="D210">
        <v>0.701360542487665</v>
      </c>
      <c r="E210">
        <v>0.43920408391628102</v>
      </c>
      <c r="F210" t="s">
        <v>17</v>
      </c>
      <c r="H210">
        <f>ABS(SQRT(POWER(VLOOKUP(F210,BasicData!$A:$C,2, FALSE)+D210,2) + POWER(VLOOKUP(F210,BasicData!$A:$C,3, FALSE)+E210,2)))</f>
        <v>1.5163600006656826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22</v>
      </c>
      <c r="D211">
        <v>0.69746938588667895</v>
      </c>
      <c r="E211">
        <v>0.45282313201973501</v>
      </c>
      <c r="F211" t="s">
        <v>17</v>
      </c>
      <c r="H211">
        <f>ABS(SQRT(POWER(VLOOKUP(F211,BasicData!$A:$C,2, FALSE)+D211,2) + POWER(VLOOKUP(F211,BasicData!$A:$C,3, FALSE)+E211,2)))</f>
        <v>1.5166464360460949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9</v>
      </c>
      <c r="D212">
        <v>-7.2234168400370696E-2</v>
      </c>
      <c r="E212">
        <v>-1.5827004009532599</v>
      </c>
      <c r="F212" t="s">
        <v>17</v>
      </c>
      <c r="H212">
        <f>ABS(SQRT(POWER(VLOOKUP(F212,BasicData!$A:$C,2, FALSE)+D212,2) + POWER(VLOOKUP(F212,BasicData!$A:$C,3, FALSE)+E212,2)))</f>
        <v>1.7217163185790936</v>
      </c>
      <c r="I212" t="b">
        <f t="shared" si="3"/>
        <v>0</v>
      </c>
    </row>
    <row r="213" spans="1:9" x14ac:dyDescent="0.2">
      <c r="A213" t="s">
        <v>6</v>
      </c>
      <c r="B213" t="s">
        <v>3</v>
      </c>
      <c r="C213" t="s">
        <v>22</v>
      </c>
      <c r="D213">
        <v>0.69561943330685305</v>
      </c>
      <c r="E213">
        <v>0.23143530393009301</v>
      </c>
      <c r="F213" t="s">
        <v>17</v>
      </c>
      <c r="H213">
        <f>ABS(SQRT(POWER(VLOOKUP(F213,BasicData!$A:$C,2, FALSE)+D213,2) + POWER(VLOOKUP(F213,BasicData!$A:$C,3, FALSE)+E213,2)))</f>
        <v>1.4640279525540627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17</v>
      </c>
      <c r="D214">
        <v>0.69126898797140202</v>
      </c>
      <c r="E214">
        <v>0.10962283453744601</v>
      </c>
      <c r="F214" t="s">
        <v>17</v>
      </c>
      <c r="H214">
        <f>ABS(SQRT(POWER(VLOOKUP(F214,BasicData!$A:$C,2, FALSE)+D214,2) + POWER(VLOOKUP(F214,BasicData!$A:$C,3, FALSE)+E214,2)))</f>
        <v>1.4454319290579316</v>
      </c>
      <c r="I214" t="b">
        <f t="shared" si="3"/>
        <v>1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22</v>
      </c>
      <c r="D216">
        <v>0.68680782635164805</v>
      </c>
      <c r="E216">
        <v>0.224110426007821</v>
      </c>
      <c r="F216" t="s">
        <v>17</v>
      </c>
      <c r="H216">
        <f>ABS(SQRT(POWER(VLOOKUP(F216,BasicData!$A:$C,2, FALSE)+D216,2) + POWER(VLOOKUP(F216,BasicData!$A:$C,3, FALSE)+E216,2)))</f>
        <v>1.4541809422870162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22</v>
      </c>
      <c r="D217">
        <v>0.72476619624202698</v>
      </c>
      <c r="E217">
        <v>0.196145339347469</v>
      </c>
      <c r="F217" t="s">
        <v>17</v>
      </c>
      <c r="H217">
        <f>ABS(SQRT(POWER(VLOOKUP(F217,BasicData!$A:$C,2, FALSE)+D217,2) + POWER(VLOOKUP(F217,BasicData!$A:$C,3, FALSE)+E217,2)))</f>
        <v>1.4877527777577533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22</v>
      </c>
      <c r="D218">
        <v>0.69746938588667795</v>
      </c>
      <c r="E218">
        <v>0.34192516889161201</v>
      </c>
      <c r="F218" t="s">
        <v>16</v>
      </c>
      <c r="H218">
        <f>ABS(SQRT(POWER(VLOOKUP(F218,BasicData!$A:$C,2, FALSE)+D218,2) + POWER(VLOOKUP(F218,BasicData!$A:$C,3, FALSE)+E218,2)))</f>
        <v>1.8131376664605841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22</v>
      </c>
      <c r="D219">
        <v>0.66244897647779799</v>
      </c>
      <c r="E219">
        <v>0.37694557830049302</v>
      </c>
      <c r="F219" t="s">
        <v>16</v>
      </c>
      <c r="H219">
        <f>ABS(SQRT(POWER(VLOOKUP(F219,BasicData!$A:$C,2, FALSE)+D219,2) + POWER(VLOOKUP(F219,BasicData!$A:$C,3, FALSE)+E219,2)))</f>
        <v>1.8069362046304269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22</v>
      </c>
      <c r="D220">
        <v>0.70914285568963897</v>
      </c>
      <c r="E220">
        <v>0.30690475948273099</v>
      </c>
      <c r="F220" t="s">
        <v>16</v>
      </c>
      <c r="H220">
        <f>ABS(SQRT(POWER(VLOOKUP(F220,BasicData!$A:$C,2, FALSE)+D220,2) + POWER(VLOOKUP(F220,BasicData!$A:$C,3, FALSE)+E220,2)))</f>
        <v>1.8017062868090805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22</v>
      </c>
      <c r="D221">
        <v>0.69126898797140202</v>
      </c>
      <c r="E221">
        <v>0.448957570702678</v>
      </c>
      <c r="F221" t="s">
        <v>16</v>
      </c>
      <c r="H221">
        <f>ABS(SQRT(POWER(VLOOKUP(F221,BasicData!$A:$C,2, FALSE)+D221,2) + POWER(VLOOKUP(F221,BasicData!$A:$C,3, FALSE)+E221,2)))</f>
        <v>1.8747681328722696</v>
      </c>
      <c r="I221" t="b">
        <f t="shared" si="3"/>
        <v>0</v>
      </c>
    </row>
    <row r="222" spans="1:9" x14ac:dyDescent="0.2">
      <c r="A222" t="s">
        <v>6</v>
      </c>
      <c r="B222" t="s">
        <v>3</v>
      </c>
      <c r="C222" t="s">
        <v>22</v>
      </c>
      <c r="D222">
        <v>0.65211497995233603</v>
      </c>
      <c r="E222">
        <v>0.37064955466454802</v>
      </c>
      <c r="F222" t="s">
        <v>16</v>
      </c>
      <c r="H222">
        <f>ABS(SQRT(POWER(VLOOKUP(F222,BasicData!$A:$C,2, FALSE)+D222,2) + POWER(VLOOKUP(F222,BasicData!$A:$C,3, FALSE)+E222,2)))</f>
        <v>1.7949322665149763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22</v>
      </c>
      <c r="D223">
        <v>0.72172210531956404</v>
      </c>
      <c r="E223">
        <v>0.53596647741171299</v>
      </c>
      <c r="F223" t="s">
        <v>16</v>
      </c>
      <c r="H223">
        <f>ABS(SQRT(POWER(VLOOKUP(F223,BasicData!$A:$C,2, FALSE)+D223,2) + POWER(VLOOKUP(F223,BasicData!$A:$C,3, FALSE)+E223,2)))</f>
        <v>1.9543990729410765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22</v>
      </c>
      <c r="D225">
        <v>0.64523561660691897</v>
      </c>
      <c r="E225">
        <v>0.38811710024566398</v>
      </c>
      <c r="F225" t="s">
        <v>16</v>
      </c>
      <c r="H225">
        <f>ABS(SQRT(POWER(VLOOKUP(F225,BasicData!$A:$C,2, FALSE)+D225,2) + POWER(VLOOKUP(F225,BasicData!$A:$C,3, FALSE)+E225,2)))</f>
        <v>1.8005535148170653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22</v>
      </c>
      <c r="D226">
        <v>0.721350681511433</v>
      </c>
      <c r="E226">
        <v>0.52921433525013795</v>
      </c>
      <c r="F226" t="s">
        <v>16</v>
      </c>
      <c r="H226">
        <f>ABS(SQRT(POWER(VLOOKUP(F226,BasicData!$A:$C,2, FALSE)+D226,2) + POWER(VLOOKUP(F226,BasicData!$A:$C,3, FALSE)+E226,2)))</f>
        <v>1.9496825750602611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22</v>
      </c>
      <c r="D227">
        <v>0.72859863869457198</v>
      </c>
      <c r="E227">
        <v>0.30690475948273099</v>
      </c>
      <c r="F227" t="s">
        <v>16</v>
      </c>
      <c r="H227">
        <f>ABS(SQRT(POWER(VLOOKUP(F227,BasicData!$A:$C,2, FALSE)+D227,2) + POWER(VLOOKUP(F227,BasicData!$A:$C,3, FALSE)+E227,2)))</f>
        <v>1.817498722136192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22</v>
      </c>
      <c r="D228">
        <v>0.72470748209358604</v>
      </c>
      <c r="E228">
        <v>0.26021088027089001</v>
      </c>
      <c r="F228" t="s">
        <v>16</v>
      </c>
      <c r="H228">
        <f>ABS(SQRT(POWER(VLOOKUP(F228,BasicData!$A:$C,2, FALSE)+D228,2) + POWER(VLOOKUP(F228,BasicData!$A:$C,3, FALSE)+E228,2)))</f>
        <v>1.7875369032164037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22</v>
      </c>
      <c r="D229">
        <v>0.74416326509851904</v>
      </c>
      <c r="E229">
        <v>0.312741494384212</v>
      </c>
      <c r="F229" t="s">
        <v>16</v>
      </c>
      <c r="H229">
        <f>ABS(SQRT(POWER(VLOOKUP(F229,BasicData!$A:$C,2, FALSE)+D229,2) + POWER(VLOOKUP(F229,BasicData!$A:$C,3, FALSE)+E229,2)))</f>
        <v>1.8335602926153955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22</v>
      </c>
      <c r="D230">
        <v>0.72607255065501497</v>
      </c>
      <c r="E230">
        <v>0.52726558674080903</v>
      </c>
      <c r="F230" t="s">
        <v>16</v>
      </c>
      <c r="H230">
        <f>ABS(SQRT(POWER(VLOOKUP(F230,BasicData!$A:$C,2, FALSE)+D230,2) + POWER(VLOOKUP(F230,BasicData!$A:$C,3, FALSE)+E230,2)))</f>
        <v>1.9519727338950064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16</v>
      </c>
      <c r="D231">
        <v>0.72172210531956404</v>
      </c>
      <c r="E231">
        <v>0.63167627479165001</v>
      </c>
      <c r="F231" t="s">
        <v>16</v>
      </c>
      <c r="H231">
        <f>ABS(SQRT(POWER(VLOOKUP(F231,BasicData!$A:$C,2, FALSE)+D231,2) + POWER(VLOOKUP(F231,BasicData!$A:$C,3, FALSE)+E231,2)))</f>
        <v>2.0186617556213773</v>
      </c>
      <c r="I231" t="b">
        <f t="shared" si="3"/>
        <v>1</v>
      </c>
    </row>
    <row r="232" spans="1:9" x14ac:dyDescent="0.2">
      <c r="A232" t="s">
        <v>6</v>
      </c>
      <c r="B232" t="s">
        <v>5</v>
      </c>
      <c r="C232" t="s">
        <v>22</v>
      </c>
      <c r="D232">
        <v>0.743474331996822</v>
      </c>
      <c r="E232">
        <v>0.51856469606990596</v>
      </c>
      <c r="F232" t="s">
        <v>16</v>
      </c>
      <c r="H232">
        <f>ABS(SQRT(POWER(VLOOKUP(F232,BasicData!$A:$C,2, FALSE)+D232,2) + POWER(VLOOKUP(F232,BasicData!$A:$C,3, FALSE)+E232,2)))</f>
        <v>1.9595208517513374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22</v>
      </c>
      <c r="D233">
        <v>0.73341965013093802</v>
      </c>
      <c r="E233">
        <v>0.528538517315011</v>
      </c>
      <c r="F233" t="s">
        <v>16</v>
      </c>
      <c r="H233">
        <f>ABS(SQRT(POWER(VLOOKUP(F233,BasicData!$A:$C,2, FALSE)+D233,2) + POWER(VLOOKUP(F233,BasicData!$A:$C,3, FALSE)+E233,2)))</f>
        <v>1.9583652873385653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16</v>
      </c>
      <c r="D234">
        <v>0.69396682876199001</v>
      </c>
      <c r="E234">
        <v>0.63800927497707405</v>
      </c>
      <c r="F234" t="s">
        <v>16</v>
      </c>
      <c r="H234">
        <f>ABS(SQRT(POWER(VLOOKUP(F234,BasicData!$A:$C,2, FALSE)+D234,2) + POWER(VLOOKUP(F234,BasicData!$A:$C,3, FALSE)+E234,2)))</f>
        <v>2.0029003844393611</v>
      </c>
      <c r="I234" t="b">
        <f t="shared" si="3"/>
        <v>1</v>
      </c>
    </row>
    <row r="235" spans="1:9" x14ac:dyDescent="0.2">
      <c r="A235" t="s">
        <v>8</v>
      </c>
      <c r="B235" t="s">
        <v>5</v>
      </c>
      <c r="C235" t="s">
        <v>22</v>
      </c>
      <c r="D235">
        <v>0.75316733600891705</v>
      </c>
      <c r="E235">
        <v>0.52321358936045104</v>
      </c>
      <c r="F235" t="s">
        <v>16</v>
      </c>
      <c r="H235">
        <f>ABS(SQRT(POWER(VLOOKUP(F235,BasicData!$A:$C,2, FALSE)+D235,2) + POWER(VLOOKUP(F235,BasicData!$A:$C,3, FALSE)+E235,2)))</f>
        <v>1.969920019740971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22</v>
      </c>
      <c r="D236">
        <v>0.69163265098519799</v>
      </c>
      <c r="E236">
        <v>0.26215645857138398</v>
      </c>
      <c r="F236" t="s">
        <v>16</v>
      </c>
      <c r="H236">
        <f>ABS(SQRT(POWER(VLOOKUP(F236,BasicData!$A:$C,2, FALSE)+D236,2) + POWER(VLOOKUP(F236,BasicData!$A:$C,3, FALSE)+E236,2)))</f>
        <v>1.7614668310854951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22</v>
      </c>
      <c r="D237">
        <v>0.73832653019703898</v>
      </c>
      <c r="E237">
        <v>0.29717686798026499</v>
      </c>
      <c r="F237" t="s">
        <v>16</v>
      </c>
      <c r="H237">
        <f>ABS(SQRT(POWER(VLOOKUP(F237,BasicData!$A:$C,2, FALSE)+D237,2) + POWER(VLOOKUP(F237,BasicData!$A:$C,3, FALSE)+E237,2)))</f>
        <v>1.8198063779757765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22</v>
      </c>
      <c r="D238">
        <v>0.70914285568963897</v>
      </c>
      <c r="E238">
        <v>0.30495918118223803</v>
      </c>
      <c r="F238" t="s">
        <v>16</v>
      </c>
      <c r="H238">
        <f>ABS(SQRT(POWER(VLOOKUP(F238,BasicData!$A:$C,2, FALSE)+D238,2) + POWER(VLOOKUP(F238,BasicData!$A:$C,3, FALSE)+E238,2)))</f>
        <v>1.8005656742454059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16</v>
      </c>
      <c r="D239">
        <v>0.68474331996822402</v>
      </c>
      <c r="E239">
        <v>0.62732582945619797</v>
      </c>
      <c r="F239" t="s">
        <v>16</v>
      </c>
      <c r="H239">
        <f>ABS(SQRT(POWER(VLOOKUP(F239,BasicData!$A:$C,2, FALSE)+D239,2) + POWER(VLOOKUP(F239,BasicData!$A:$C,3, FALSE)+E239,2)))</f>
        <v>1.9888476147459475</v>
      </c>
      <c r="I239" t="b">
        <f t="shared" si="3"/>
        <v>1</v>
      </c>
    </row>
    <row r="240" spans="1:9" x14ac:dyDescent="0.2">
      <c r="A240" t="s">
        <v>6</v>
      </c>
      <c r="B240" t="s">
        <v>3</v>
      </c>
      <c r="C240" t="s">
        <v>22</v>
      </c>
      <c r="D240">
        <v>0.736948663993644</v>
      </c>
      <c r="E240">
        <v>0.54901781341806699</v>
      </c>
      <c r="F240" t="s">
        <v>16</v>
      </c>
      <c r="H240">
        <f>ABS(SQRT(POWER(VLOOKUP(F240,BasicData!$A:$C,2, FALSE)+D240,2) + POWER(VLOOKUP(F240,BasicData!$A:$C,3, FALSE)+E240,2)))</f>
        <v>1.9744527365652333</v>
      </c>
      <c r="I240" t="b">
        <f t="shared" si="3"/>
        <v>0</v>
      </c>
    </row>
    <row r="241" spans="1:9" x14ac:dyDescent="0.2">
      <c r="A241" t="s">
        <v>6</v>
      </c>
      <c r="B241" t="s">
        <v>5</v>
      </c>
      <c r="C241" t="s">
        <v>16</v>
      </c>
      <c r="D241">
        <v>0.77392744934498403</v>
      </c>
      <c r="E241">
        <v>0.62297538412074605</v>
      </c>
      <c r="F241" t="s">
        <v>16</v>
      </c>
      <c r="H241">
        <f>ABS(SQRT(POWER(VLOOKUP(F241,BasicData!$A:$C,2, FALSE)+D241,2) + POWER(VLOOKUP(F241,BasicData!$A:$C,3, FALSE)+E241,2)))</f>
        <v>2.0511987412897414</v>
      </c>
      <c r="I241" t="b">
        <f t="shared" si="3"/>
        <v>1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22</v>
      </c>
      <c r="D243">
        <v>0.74821784565187299</v>
      </c>
      <c r="E243">
        <v>0.55076676485723297</v>
      </c>
      <c r="F243" t="s">
        <v>16</v>
      </c>
      <c r="H243">
        <f>ABS(SQRT(POWER(VLOOKUP(F243,BasicData!$A:$C,2, FALSE)+D243,2) + POWER(VLOOKUP(F243,BasicData!$A:$C,3, FALSE)+E243,2)))</f>
        <v>1.9840995160492558</v>
      </c>
      <c r="I243" t="b">
        <f t="shared" si="3"/>
        <v>0</v>
      </c>
    </row>
    <row r="244" spans="1:9" x14ac:dyDescent="0.2">
      <c r="A244" t="s">
        <v>8</v>
      </c>
      <c r="B244" t="s">
        <v>5</v>
      </c>
      <c r="C244" t="s">
        <v>22</v>
      </c>
      <c r="D244">
        <v>0.71301872227974805</v>
      </c>
      <c r="E244">
        <v>0.51068121142323197</v>
      </c>
      <c r="F244" t="s">
        <v>16</v>
      </c>
      <c r="H244">
        <f>ABS(SQRT(POWER(VLOOKUP(F244,BasicData!$A:$C,2, FALSE)+D244,2) + POWER(VLOOKUP(F244,BasicData!$A:$C,3, FALSE)+E244,2)))</f>
        <v>1.9312537116020292</v>
      </c>
      <c r="I244" t="b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214" workbookViewId="0">
      <selection activeCell="H214" sqref="H1:I1048576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-0.73988130299250199</v>
      </c>
      <c r="E2">
        <v>0.76378126382827705</v>
      </c>
      <c r="F2" t="s">
        <v>15</v>
      </c>
      <c r="H2">
        <f>ABS(SQRT(POWER(VLOOKUP(F2,BasicData!$A:$C,2, FALSE)+D2,2) + POWER(VLOOKUP(F2,BasicData!$A:$C,3, FALSE)+E2,2)))</f>
        <v>1.6849207866352109</v>
      </c>
      <c r="I2" t="b">
        <f>C2=F2</f>
        <v>1</v>
      </c>
    </row>
    <row r="3" spans="1:9" x14ac:dyDescent="0.2">
      <c r="A3" t="s">
        <v>0</v>
      </c>
      <c r="B3" t="s">
        <v>3</v>
      </c>
      <c r="C3" t="s">
        <v>22</v>
      </c>
      <c r="D3">
        <v>0.38266873693466102</v>
      </c>
      <c r="E3">
        <v>0.25255624564488699</v>
      </c>
      <c r="F3" t="s">
        <v>15</v>
      </c>
      <c r="H3">
        <f>ABS(SQRT(POWER(VLOOKUP(F3,BasicData!$A:$C,2, FALSE)+D3,2) + POWER(VLOOKUP(F3,BasicData!$A:$C,3, FALSE)+E3,2)))</f>
        <v>1.0731050218448983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2</v>
      </c>
      <c r="D4">
        <v>0.362112486203511</v>
      </c>
      <c r="E4">
        <v>0.27132499631245899</v>
      </c>
      <c r="F4" t="s">
        <v>15</v>
      </c>
      <c r="H4">
        <f>ABS(SQRT(POWER(VLOOKUP(F4,BasicData!$A:$C,2, FALSE)+D4,2) + POWER(VLOOKUP(F4,BasicData!$A:$C,3, FALSE)+E4,2)))</f>
        <v>1.0836190293443229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-0.91573793594859798</v>
      </c>
      <c r="E5">
        <v>-0.49434133429830801</v>
      </c>
      <c r="F5" t="s">
        <v>15</v>
      </c>
      <c r="H5">
        <f>ABS(SQRT(POWER(VLOOKUP(F5,BasicData!$A:$C,2, FALSE)+D5,2) + POWER(VLOOKUP(F5,BasicData!$A:$C,3, FALSE)+E5,2)))</f>
        <v>0.9507561836158458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0.33931116276252299</v>
      </c>
      <c r="E6">
        <v>0.64879255815831804</v>
      </c>
      <c r="F6" t="s">
        <v>15</v>
      </c>
      <c r="H6">
        <f>ABS(SQRT(POWER(VLOOKUP(F6,BasicData!$A:$C,2, FALSE)+D6,2) + POWER(VLOOKUP(F6,BasicData!$A:$C,3, FALSE)+E6,2)))</f>
        <v>1.4393584285834946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15</v>
      </c>
      <c r="D7">
        <v>0.31333084702487202</v>
      </c>
      <c r="E7">
        <v>0.57684706842328504</v>
      </c>
      <c r="F7" t="s">
        <v>15</v>
      </c>
      <c r="H7">
        <f>ABS(SQRT(POWER(VLOOKUP(F7,BasicData!$A:$C,2, FALSE)+D7,2) + POWER(VLOOKUP(F7,BasicData!$A:$C,3, FALSE)+E7,2)))</f>
        <v>1.3633412495339492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15</v>
      </c>
      <c r="D9">
        <v>0.30987117089633798</v>
      </c>
      <c r="E9">
        <v>0.61309481801630805</v>
      </c>
      <c r="F9" t="s">
        <v>15</v>
      </c>
      <c r="H9">
        <f>ABS(SQRT(POWER(VLOOKUP(F9,BasicData!$A:$C,2, FALSE)+D9,2) + POWER(VLOOKUP(F9,BasicData!$A:$C,3, FALSE)+E9,2)))</f>
        <v>1.3978725354822519</v>
      </c>
      <c r="I9" t="b">
        <f t="shared" si="0"/>
        <v>1</v>
      </c>
    </row>
    <row r="10" spans="1:9" x14ac:dyDescent="0.2">
      <c r="A10" t="s">
        <v>8</v>
      </c>
      <c r="B10" t="s">
        <v>5</v>
      </c>
      <c r="C10" t="s">
        <v>15</v>
      </c>
      <c r="D10">
        <v>0.29961077775445699</v>
      </c>
      <c r="E10">
        <v>0.56321611437547103</v>
      </c>
      <c r="F10" t="s">
        <v>15</v>
      </c>
      <c r="H10">
        <f>ABS(SQRT(POWER(VLOOKUP(F10,BasicData!$A:$C,2, FALSE)+D10,2) + POWER(VLOOKUP(F10,BasicData!$A:$C,3, FALSE)+E10,2)))</f>
        <v>1.34696071999225</v>
      </c>
      <c r="I10" t="b">
        <f t="shared" si="0"/>
        <v>1</v>
      </c>
    </row>
    <row r="11" spans="1:9" x14ac:dyDescent="0.2">
      <c r="A11" t="s">
        <v>0</v>
      </c>
      <c r="B11" t="s">
        <v>1</v>
      </c>
      <c r="C11" t="s">
        <v>15</v>
      </c>
      <c r="D11">
        <v>-0.67285005060831604</v>
      </c>
      <c r="E11">
        <v>0.92376251951853405</v>
      </c>
      <c r="F11" t="s">
        <v>15</v>
      </c>
      <c r="H11">
        <f>ABS(SQRT(POWER(VLOOKUP(F11,BasicData!$A:$C,2, FALSE)+D11,2) + POWER(VLOOKUP(F11,BasicData!$A:$C,3, FALSE)+E11,2)))</f>
        <v>1.8039423944097117</v>
      </c>
      <c r="I11" t="b">
        <f t="shared" si="0"/>
        <v>1</v>
      </c>
    </row>
    <row r="12" spans="1:9" x14ac:dyDescent="0.2">
      <c r="A12" t="s">
        <v>0</v>
      </c>
      <c r="B12" t="s">
        <v>3</v>
      </c>
      <c r="C12" t="s">
        <v>2</v>
      </c>
      <c r="D12">
        <v>0.31653123458226501</v>
      </c>
      <c r="E12">
        <v>0.263281246026357</v>
      </c>
      <c r="F12" t="s">
        <v>15</v>
      </c>
      <c r="H12">
        <f>ABS(SQRT(POWER(VLOOKUP(F12,BasicData!$A:$C,2, FALSE)+D12,2) + POWER(VLOOKUP(F12,BasicData!$A:$C,3, FALSE)+E12,2)))</f>
        <v>1.0615700193651381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2</v>
      </c>
      <c r="D13">
        <v>0.33529998524983701</v>
      </c>
      <c r="E13">
        <v>0.25255624564488699</v>
      </c>
      <c r="F13" t="s">
        <v>15</v>
      </c>
      <c r="H13">
        <f>ABS(SQRT(POWER(VLOOKUP(F13,BasicData!$A:$C,2, FALSE)+D13,2) + POWER(VLOOKUP(F13,BasicData!$A:$C,3, FALSE)+E13,2)))</f>
        <v>1.0571400596846718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-0.84079471747460599</v>
      </c>
      <c r="E14">
        <v>-0.85207029714749705</v>
      </c>
      <c r="F14" t="s">
        <v>15</v>
      </c>
      <c r="H14">
        <f>ABS(SQRT(POWER(VLOOKUP(F14,BasicData!$A:$C,2, FALSE)+D14,2) + POWER(VLOOKUP(F14,BasicData!$A:$C,3, FALSE)+E14,2)))</f>
        <v>0.84696759235107744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0.26536718720151697</v>
      </c>
      <c r="E15">
        <v>0.62481072824663997</v>
      </c>
      <c r="F15" t="s">
        <v>15</v>
      </c>
      <c r="H15">
        <f>ABS(SQRT(POWER(VLOOKUP(F15,BasicData!$A:$C,2, FALSE)+D15,2) + POWER(VLOOKUP(F15,BasicData!$A:$C,3, FALSE)+E15,2)))</f>
        <v>1.4001872312463435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0.28635128837423501</v>
      </c>
      <c r="E16">
        <v>0.59883041250898905</v>
      </c>
      <c r="F16" t="s">
        <v>15</v>
      </c>
      <c r="H16">
        <f>ABS(SQRT(POWER(VLOOKUP(F16,BasicData!$A:$C,2, FALSE)+D16,2) + POWER(VLOOKUP(F16,BasicData!$A:$C,3, FALSE)+E16,2)))</f>
        <v>1.3788910551826616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15</v>
      </c>
      <c r="D18">
        <v>0.23283625005961101</v>
      </c>
      <c r="E18">
        <v>0.58240293447166602</v>
      </c>
      <c r="F18" t="s">
        <v>15</v>
      </c>
      <c r="H18">
        <f>ABS(SQRT(POWER(VLOOKUP(F18,BasicData!$A:$C,2, FALSE)+D18,2) + POWER(VLOOKUP(F18,BasicData!$A:$C,3, FALSE)+E18,2)))</f>
        <v>1.3525939150870554</v>
      </c>
      <c r="I18" t="b">
        <f t="shared" si="0"/>
        <v>1</v>
      </c>
    </row>
    <row r="19" spans="1:9" x14ac:dyDescent="0.2">
      <c r="A19" t="s">
        <v>8</v>
      </c>
      <c r="B19" t="s">
        <v>5</v>
      </c>
      <c r="C19" t="s">
        <v>15</v>
      </c>
      <c r="D19">
        <v>0.28539495450201302</v>
      </c>
      <c r="E19">
        <v>0.61109281448794905</v>
      </c>
      <c r="F19" t="s">
        <v>15</v>
      </c>
      <c r="H19">
        <f>ABS(SQRT(POWER(VLOOKUP(F19,BasicData!$A:$C,2, FALSE)+D19,2) + POWER(VLOOKUP(F19,BasicData!$A:$C,3, FALSE)+E19,2)))</f>
        <v>1.390691888847394</v>
      </c>
      <c r="I19" t="b">
        <f t="shared" si="0"/>
        <v>1</v>
      </c>
    </row>
    <row r="20" spans="1:9" x14ac:dyDescent="0.2">
      <c r="A20" t="s">
        <v>0</v>
      </c>
      <c r="B20" t="s">
        <v>1</v>
      </c>
      <c r="C20" t="s">
        <v>9</v>
      </c>
      <c r="D20">
        <v>9.6668726762135906E-2</v>
      </c>
      <c r="E20">
        <v>0.177481242974599</v>
      </c>
      <c r="F20" t="s">
        <v>15</v>
      </c>
      <c r="H20">
        <f>ABS(SQRT(POWER(VLOOKUP(F20,BasicData!$A:$C,2, FALSE)+D20,2) + POWER(VLOOKUP(F20,BasicData!$A:$C,3, FALSE)+E20,2)))</f>
        <v>0.93250538808283545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</v>
      </c>
      <c r="D21">
        <v>0.350493735790252</v>
      </c>
      <c r="E21">
        <v>0.27043124628067</v>
      </c>
      <c r="F21" t="s">
        <v>15</v>
      </c>
      <c r="H21">
        <f>ABS(SQRT(POWER(VLOOKUP(F21,BasicData!$A:$C,2, FALSE)+D21,2) + POWER(VLOOKUP(F21,BasicData!$A:$C,3, FALSE)+E21,2)))</f>
        <v>1.0789466099924168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2</v>
      </c>
      <c r="D22">
        <v>0.34513123559951697</v>
      </c>
      <c r="E22">
        <v>0.31064999771118101</v>
      </c>
      <c r="F22" t="s">
        <v>15</v>
      </c>
      <c r="H22">
        <f>ABS(SQRT(POWER(VLOOKUP(F22,BasicData!$A:$C,2, FALSE)+D22,2) + POWER(VLOOKUP(F22,BasicData!$A:$C,3, FALSE)+E22,2)))</f>
        <v>1.115389612391642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1.9553430606823199E-2</v>
      </c>
      <c r="E23">
        <v>0.81666536754006003</v>
      </c>
      <c r="F23" t="s">
        <v>15</v>
      </c>
      <c r="H23">
        <f>ABS(SQRT(POWER(VLOOKUP(F23,BasicData!$A:$C,2, FALSE)+D23,2) + POWER(VLOOKUP(F23,BasicData!$A:$C,3, FALSE)+E23,2)))</f>
        <v>1.5667873852242773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0.30333841789500599</v>
      </c>
      <c r="E24">
        <v>0.60882284163885503</v>
      </c>
      <c r="F24" t="s">
        <v>15</v>
      </c>
      <c r="H24">
        <f>ABS(SQRT(POWER(VLOOKUP(F24,BasicData!$A:$C,2, FALSE)+D24,2) + POWER(VLOOKUP(F24,BasicData!$A:$C,3, FALSE)+E24,2)))</f>
        <v>1.3922692666041789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</v>
      </c>
      <c r="D25">
        <v>0.341309648588496</v>
      </c>
      <c r="E25">
        <v>0.52488643694798398</v>
      </c>
      <c r="F25" t="s">
        <v>15</v>
      </c>
      <c r="H25">
        <f>ABS(SQRT(POWER(VLOOKUP(F25,BasicData!$A:$C,2, FALSE)+D25,2) + POWER(VLOOKUP(F25,BasicData!$A:$C,3, FALSE)+E25,2)))</f>
        <v>1.3197832031563095</v>
      </c>
      <c r="I25" t="b">
        <f t="shared" si="0"/>
        <v>0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15</v>
      </c>
      <c r="D27">
        <v>0.25131776338174</v>
      </c>
      <c r="E27">
        <v>0.58603186557478304</v>
      </c>
      <c r="F27" t="s">
        <v>15</v>
      </c>
      <c r="H27">
        <f>ABS(SQRT(POWER(VLOOKUP(F27,BasicData!$A:$C,2, FALSE)+D27,2) + POWER(VLOOKUP(F27,BasicData!$A:$C,3, FALSE)+E27,2)))</f>
        <v>1.3594637781207839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</v>
      </c>
      <c r="D28">
        <v>0.264393978553075</v>
      </c>
      <c r="E28">
        <v>0.44803738534742299</v>
      </c>
      <c r="F28" t="s">
        <v>15</v>
      </c>
      <c r="H28">
        <f>ABS(SQRT(POWER(VLOOKUP(F28,BasicData!$A:$C,2, FALSE)+D28,2) + POWER(VLOOKUP(F28,BasicData!$A:$C,3, FALSE)+E28,2)))</f>
        <v>1.2268650099278298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7.2937235832215199E-3</v>
      </c>
      <c r="E29">
        <v>0.75126876338322901</v>
      </c>
      <c r="F29" t="s">
        <v>9</v>
      </c>
      <c r="H29">
        <f>ABS(SQRT(POWER(VLOOKUP(F29,BasicData!$A:$C,2, FALSE)+D29,2) + POWER(VLOOKUP(F29,BasicData!$A:$C,3, FALSE)+E29,2)))</f>
        <v>0.75130416825615609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2</v>
      </c>
      <c r="D30">
        <v>0.24145623191197699</v>
      </c>
      <c r="E30">
        <v>0.48850625403722098</v>
      </c>
      <c r="F30" t="s">
        <v>9</v>
      </c>
      <c r="H30">
        <f>ABS(SQRT(POWER(VLOOKUP(F30,BasicData!$A:$C,2, FALSE)+D30,2) + POWER(VLOOKUP(F30,BasicData!$A:$C,3, FALSE)+E30,2)))</f>
        <v>0.54492152844479202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2</v>
      </c>
      <c r="D31">
        <v>0.339768735408783</v>
      </c>
      <c r="E31">
        <v>0.50816875473658196</v>
      </c>
      <c r="F31" t="s">
        <v>9</v>
      </c>
      <c r="H31">
        <f>ABS(SQRT(POWER(VLOOKUP(F31,BasicData!$A:$C,2, FALSE)+D31,2) + POWER(VLOOKUP(F31,BasicData!$A:$C,3, FALSE)+E31,2)))</f>
        <v>0.61129230066459372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-8.0370860691832996E-2</v>
      </c>
      <c r="E32">
        <v>-0.46636253273468498</v>
      </c>
      <c r="F32" t="s">
        <v>9</v>
      </c>
      <c r="H32">
        <f>ABS(SQRT(POWER(VLOOKUP(F32,BasicData!$A:$C,2, FALSE)+D32,2) + POWER(VLOOKUP(F32,BasicData!$A:$C,3, FALSE)+E32,2)))</f>
        <v>0.47323724196966593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9</v>
      </c>
      <c r="D33">
        <v>0.18143078251064601</v>
      </c>
      <c r="E33">
        <v>0.12119230010141301</v>
      </c>
      <c r="F33" t="s">
        <v>9</v>
      </c>
      <c r="H33">
        <f>ABS(SQRT(POWER(VLOOKUP(F33,BasicData!$A:$C,2, FALSE)+D33,2) + POWER(VLOOKUP(F33,BasicData!$A:$C,3, FALSE)+E33,2)))</f>
        <v>0.21818501884019509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9</v>
      </c>
      <c r="D34">
        <v>0.291347502939168</v>
      </c>
      <c r="E34">
        <v>0.16116201662087501</v>
      </c>
      <c r="F34" t="s">
        <v>9</v>
      </c>
      <c r="H34">
        <f>ABS(SQRT(POWER(VLOOKUP(F34,BasicData!$A:$C,2, FALSE)+D34,2) + POWER(VLOOKUP(F34,BasicData!$A:$C,3, FALSE)+E34,2)))</f>
        <v>0.33295129233897819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0.13901871512835501</v>
      </c>
      <c r="E36">
        <v>0.18012129664776899</v>
      </c>
      <c r="F36" t="s">
        <v>9</v>
      </c>
      <c r="H36">
        <f>ABS(SQRT(POWER(VLOOKUP(F36,BasicData!$A:$C,2, FALSE)+D36,2) + POWER(VLOOKUP(F36,BasicData!$A:$C,3, FALSE)+E36,2)))</f>
        <v>0.22752996431681766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0.20538553341225399</v>
      </c>
      <c r="E37">
        <v>0.12902030808411599</v>
      </c>
      <c r="F37" t="s">
        <v>9</v>
      </c>
      <c r="H37">
        <f>ABS(SQRT(POWER(VLOOKUP(F37,BasicData!$A:$C,2, FALSE)+D37,2) + POWER(VLOOKUP(F37,BasicData!$A:$C,3, FALSE)+E37,2)))</f>
        <v>0.24254784524533773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-0.91684380928675302</v>
      </c>
      <c r="E38">
        <v>1.5931812933286</v>
      </c>
      <c r="F38" t="s">
        <v>9</v>
      </c>
      <c r="H38">
        <f>ABS(SQRT(POWER(VLOOKUP(F38,BasicData!$A:$C,2, FALSE)+D38,2) + POWER(VLOOKUP(F38,BasicData!$A:$C,3, FALSE)+E38,2)))</f>
        <v>1.8381591889821824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2</v>
      </c>
      <c r="D39">
        <v>0.245924982070922</v>
      </c>
      <c r="E39">
        <v>0.46973750336964898</v>
      </c>
      <c r="F39" t="s">
        <v>9</v>
      </c>
      <c r="H39">
        <f>ABS(SQRT(POWER(VLOOKUP(F39,BasicData!$A:$C,2, FALSE)+D39,2) + POWER(VLOOKUP(F39,BasicData!$A:$C,3, FALSE)+E39,2)))</f>
        <v>0.530219217756707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2</v>
      </c>
      <c r="D40">
        <v>0.31563748455047602</v>
      </c>
      <c r="E40">
        <v>0.464375003178914</v>
      </c>
      <c r="F40" t="s">
        <v>9</v>
      </c>
      <c r="H40">
        <f>ABS(SQRT(POWER(VLOOKUP(F40,BasicData!$A:$C,2, FALSE)+D40,2) + POWER(VLOOKUP(F40,BasicData!$A:$C,3, FALSE)+E40,2)))</f>
        <v>0.56149012923716513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-1.1135880327199299</v>
      </c>
      <c r="E41">
        <v>-2.3489361808013598</v>
      </c>
      <c r="F41" t="s">
        <v>9</v>
      </c>
      <c r="H41">
        <f>ABS(SQRT(POWER(VLOOKUP(F41,BasicData!$A:$C,2, FALSE)+D41,2) + POWER(VLOOKUP(F41,BasicData!$A:$C,3, FALSE)+E41,2)))</f>
        <v>2.5995344752656622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9</v>
      </c>
      <c r="D42">
        <v>0.186426997075579</v>
      </c>
      <c r="E42">
        <v>0.16316050244684799</v>
      </c>
      <c r="F42" t="s">
        <v>9</v>
      </c>
      <c r="H42">
        <f>ABS(SQRT(POWER(VLOOKUP(F42,BasicData!$A:$C,2, FALSE)+D42,2) + POWER(VLOOKUP(F42,BasicData!$A:$C,3, FALSE)+E42,2)))</f>
        <v>0.24774255750138252</v>
      </c>
      <c r="I42" t="b">
        <f t="shared" si="0"/>
        <v>1</v>
      </c>
    </row>
    <row r="43" spans="1:9" x14ac:dyDescent="0.2">
      <c r="A43" t="s">
        <v>6</v>
      </c>
      <c r="B43" t="s">
        <v>5</v>
      </c>
      <c r="C43" t="s">
        <v>9</v>
      </c>
      <c r="D43">
        <v>0.26037097263658399</v>
      </c>
      <c r="E43">
        <v>9.1215012711816298E-2</v>
      </c>
      <c r="F43" t="s">
        <v>9</v>
      </c>
      <c r="H43">
        <f>ABS(SQRT(POWER(VLOOKUP(F43,BasicData!$A:$C,2, FALSE)+D43,2) + POWER(VLOOKUP(F43,BasicData!$A:$C,3, FALSE)+E43,2)))</f>
        <v>0.27588624818163299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2</v>
      </c>
      <c r="D45">
        <v>0.14437131822005</v>
      </c>
      <c r="E45">
        <v>0.22109371238105799</v>
      </c>
      <c r="F45" t="s">
        <v>9</v>
      </c>
      <c r="H45">
        <f>ABS(SQRT(POWER(VLOOKUP(F45,BasicData!$A:$C,2, FALSE)+D45,2) + POWER(VLOOKUP(F45,BasicData!$A:$C,3, FALSE)+E45,2)))</f>
        <v>0.26405587889504173</v>
      </c>
      <c r="I45" t="b">
        <f t="shared" si="0"/>
        <v>0</v>
      </c>
    </row>
    <row r="46" spans="1:9" x14ac:dyDescent="0.2">
      <c r="A46" t="s">
        <v>8</v>
      </c>
      <c r="B46" t="s">
        <v>5</v>
      </c>
      <c r="C46" t="s">
        <v>2</v>
      </c>
      <c r="D46">
        <v>0.28275261725033102</v>
      </c>
      <c r="E46">
        <v>0.20998475859601301</v>
      </c>
      <c r="F46" t="s">
        <v>9</v>
      </c>
      <c r="H46">
        <f>ABS(SQRT(POWER(VLOOKUP(F46,BasicData!$A:$C,2, FALSE)+D46,2) + POWER(VLOOKUP(F46,BasicData!$A:$C,3, FALSE)+E46,2)))</f>
        <v>0.35219687875467898</v>
      </c>
      <c r="I46" t="b">
        <f t="shared" si="0"/>
        <v>0</v>
      </c>
    </row>
    <row r="47" spans="1:9" x14ac:dyDescent="0.2">
      <c r="A47" t="s">
        <v>0</v>
      </c>
      <c r="B47" t="s">
        <v>1</v>
      </c>
      <c r="C47" t="s">
        <v>15</v>
      </c>
      <c r="D47">
        <v>-0.52895629549026402</v>
      </c>
      <c r="E47">
        <v>1.1677562781969699</v>
      </c>
      <c r="F47" t="s">
        <v>9</v>
      </c>
      <c r="H47">
        <f>ABS(SQRT(POWER(VLOOKUP(F47,BasicData!$A:$C,2, FALSE)+D47,2) + POWER(VLOOKUP(F47,BasicData!$A:$C,3, FALSE)+E47,2)))</f>
        <v>1.2819709387529901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</v>
      </c>
      <c r="D48">
        <v>0.29776248391469301</v>
      </c>
      <c r="E48">
        <v>0.4161125014623</v>
      </c>
      <c r="F48" t="s">
        <v>9</v>
      </c>
      <c r="H48">
        <f>ABS(SQRT(POWER(VLOOKUP(F48,BasicData!$A:$C,2, FALSE)+D48,2) + POWER(VLOOKUP(F48,BasicData!$A:$C,3, FALSE)+E48,2)))</f>
        <v>0.51167578670507796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2</v>
      </c>
      <c r="D49">
        <v>0.343343735535939</v>
      </c>
      <c r="E49">
        <v>0.49744375435511201</v>
      </c>
      <c r="F49" t="s">
        <v>9</v>
      </c>
      <c r="H49">
        <f>ABS(SQRT(POWER(VLOOKUP(F49,BasicData!$A:$C,2, FALSE)+D49,2) + POWER(VLOOKUP(F49,BasicData!$A:$C,3, FALSE)+E49,2)))</f>
        <v>0.60442965635273216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-0.67991660848377</v>
      </c>
      <c r="E50">
        <v>-1.3976569276381601</v>
      </c>
      <c r="F50" t="s">
        <v>9</v>
      </c>
      <c r="H50">
        <f>ABS(SQRT(POWER(VLOOKUP(F50,BasicData!$A:$C,2, FALSE)+D50,2) + POWER(VLOOKUP(F50,BasicData!$A:$C,3, FALSE)+E50,2)))</f>
        <v>1.5542623594062275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</v>
      </c>
      <c r="D51">
        <v>0.24438308602879899</v>
      </c>
      <c r="E51">
        <v>0.28306965200523598</v>
      </c>
      <c r="F51" t="s">
        <v>9</v>
      </c>
      <c r="H51">
        <f>ABS(SQRT(POWER(VLOOKUP(F51,BasicData!$A:$C,2, FALSE)+D51,2) + POWER(VLOOKUP(F51,BasicData!$A:$C,3, FALSE)+E51,2)))</f>
        <v>0.37396727212862457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0.25437551515866502</v>
      </c>
      <c r="E52">
        <v>0.103205927667655</v>
      </c>
      <c r="F52" t="s">
        <v>9</v>
      </c>
      <c r="H52">
        <f>ABS(SQRT(POWER(VLOOKUP(F52,BasicData!$A:$C,2, FALSE)+D52,2) + POWER(VLOOKUP(F52,BasicData!$A:$C,3, FALSE)+E52,2)))</f>
        <v>0.2745147832412263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2</v>
      </c>
      <c r="D54">
        <v>0.19099389192624699</v>
      </c>
      <c r="E54">
        <v>0.27405629672596798</v>
      </c>
      <c r="F54" t="s">
        <v>9</v>
      </c>
      <c r="H54">
        <f>ABS(SQRT(POWER(VLOOKUP(F54,BasicData!$A:$C,2, FALSE)+D54,2) + POWER(VLOOKUP(F54,BasicData!$A:$C,3, FALSE)+E54,2)))</f>
        <v>0.33404418948439546</v>
      </c>
      <c r="I54" t="b">
        <f t="shared" si="0"/>
        <v>0</v>
      </c>
    </row>
    <row r="55" spans="1:9" x14ac:dyDescent="0.2">
      <c r="A55" t="s">
        <v>8</v>
      </c>
      <c r="B55" t="s">
        <v>5</v>
      </c>
      <c r="C55" t="s">
        <v>9</v>
      </c>
      <c r="D55">
        <v>0.21140409742878999</v>
      </c>
      <c r="E55">
        <v>0.14777682019934099</v>
      </c>
      <c r="F55" t="s">
        <v>9</v>
      </c>
      <c r="H55">
        <f>ABS(SQRT(POWER(VLOOKUP(F55,BasicData!$A:$C,2, FALSE)+D55,2) + POWER(VLOOKUP(F55,BasicData!$A:$C,3, FALSE)+E55,2)))</f>
        <v>0.25793348173106506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23</v>
      </c>
      <c r="D56">
        <v>2.2747375542322699</v>
      </c>
      <c r="E56">
        <v>-1.6462513923644999E-2</v>
      </c>
      <c r="F56" t="s">
        <v>23</v>
      </c>
      <c r="H56">
        <f>ABS(SQRT(POWER(VLOOKUP(F56,BasicData!$A:$C,2, FALSE)+D56,2) + POWER(VLOOKUP(F56,BasicData!$A:$C,3, FALSE)+E56,2)))</f>
        <v>3.7747734524996472</v>
      </c>
      <c r="I56" t="b">
        <f t="shared" si="0"/>
        <v>1</v>
      </c>
    </row>
    <row r="57" spans="1:9" x14ac:dyDescent="0.2">
      <c r="A57" t="s">
        <v>0</v>
      </c>
      <c r="B57" t="s">
        <v>3</v>
      </c>
      <c r="C57" t="s">
        <v>4</v>
      </c>
      <c r="D57">
        <v>1.17810626522699</v>
      </c>
      <c r="E57">
        <v>0.44381875244776398</v>
      </c>
      <c r="F57" t="s">
        <v>23</v>
      </c>
      <c r="H57">
        <f>ABS(SQRT(POWER(VLOOKUP(F57,BasicData!$A:$C,2, FALSE)+D57,2) + POWER(VLOOKUP(F57,BasicData!$A:$C,3, FALSE)+E57,2)))</f>
        <v>2.7146322500243651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22</v>
      </c>
      <c r="D58">
        <v>1.09766876236597</v>
      </c>
      <c r="E58">
        <v>0.44381875244776398</v>
      </c>
      <c r="F58" t="s">
        <v>23</v>
      </c>
      <c r="H58">
        <f>ABS(SQRT(POWER(VLOOKUP(F58,BasicData!$A:$C,2, FALSE)+D58,2) + POWER(VLOOKUP(F58,BasicData!$A:$C,3, FALSE)+E58,2)))</f>
        <v>2.6353098648918385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7</v>
      </c>
      <c r="D59">
        <v>2.45470840955507</v>
      </c>
      <c r="E59">
        <v>1.25033679177622</v>
      </c>
      <c r="F59" t="s">
        <v>23</v>
      </c>
      <c r="H59">
        <f>ABS(SQRT(POWER(VLOOKUP(F59,BasicData!$A:$C,2, FALSE)+D59,2) + POWER(VLOOKUP(F59,BasicData!$A:$C,3, FALSE)+E59,2)))</f>
        <v>4.1476572540983714</v>
      </c>
      <c r="I59" t="b">
        <f t="shared" si="0"/>
        <v>0</v>
      </c>
    </row>
    <row r="60" spans="1:9" x14ac:dyDescent="0.2">
      <c r="A60" t="s">
        <v>6</v>
      </c>
      <c r="B60" t="s">
        <v>3</v>
      </c>
      <c r="C60" t="s">
        <v>4</v>
      </c>
      <c r="D60">
        <v>1.2286373553205601</v>
      </c>
      <c r="E60">
        <v>0.22111659140006901</v>
      </c>
      <c r="F60" t="s">
        <v>23</v>
      </c>
      <c r="H60">
        <f>ABS(SQRT(POWER(VLOOKUP(F60,BasicData!$A:$C,2, FALSE)+D60,2) + POWER(VLOOKUP(F60,BasicData!$A:$C,3, FALSE)+E60,2)))</f>
        <v>2.7375818460537698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4</v>
      </c>
      <c r="D61">
        <v>1.1946630962790199</v>
      </c>
      <c r="E61">
        <v>0.22511356305201499</v>
      </c>
      <c r="F61" t="s">
        <v>23</v>
      </c>
      <c r="H61">
        <f>ABS(SQRT(POWER(VLOOKUP(F61,BasicData!$A:$C,2, FALSE)+D61,2) + POWER(VLOOKUP(F61,BasicData!$A:$C,3, FALSE)+E61,2)))</f>
        <v>2.7040497996002233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4</v>
      </c>
      <c r="D63">
        <v>1.2513990379970099</v>
      </c>
      <c r="E63">
        <v>0.25552677439799099</v>
      </c>
      <c r="F63" t="s">
        <v>23</v>
      </c>
      <c r="H63">
        <f>ABS(SQRT(POWER(VLOOKUP(F63,BasicData!$A:$C,2, FALSE)+D63,2) + POWER(VLOOKUP(F63,BasicData!$A:$C,3, FALSE)+E63,2)))</f>
        <v>2.7632391497525353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4</v>
      </c>
      <c r="D64">
        <v>1.2133878652222001</v>
      </c>
      <c r="E64">
        <v>0.25749727442800702</v>
      </c>
      <c r="F64" t="s">
        <v>23</v>
      </c>
      <c r="H64">
        <f>ABS(SQRT(POWER(VLOOKUP(F64,BasicData!$A:$C,2, FALSE)+D64,2) + POWER(VLOOKUP(F64,BasicData!$A:$C,3, FALSE)+E64,2)))</f>
        <v>2.7255785722435046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7</v>
      </c>
      <c r="D65">
        <v>1.64375003178914</v>
      </c>
      <c r="E65">
        <v>0.82008751583099304</v>
      </c>
      <c r="F65" t="s">
        <v>23</v>
      </c>
      <c r="H65">
        <f>ABS(SQRT(POWER(VLOOKUP(F65,BasicData!$A:$C,2, FALSE)+D65,2) + POWER(VLOOKUP(F65,BasicData!$A:$C,3, FALSE)+E65,2)))</f>
        <v>3.2489548774946182</v>
      </c>
      <c r="I65" t="b">
        <f t="shared" si="0"/>
        <v>0</v>
      </c>
    </row>
    <row r="66" spans="1:9" x14ac:dyDescent="0.2">
      <c r="A66" t="s">
        <v>0</v>
      </c>
      <c r="B66" t="s">
        <v>3</v>
      </c>
      <c r="C66" t="s">
        <v>22</v>
      </c>
      <c r="D66">
        <v>1.1092875127792301</v>
      </c>
      <c r="E66">
        <v>0.41075000127156502</v>
      </c>
      <c r="F66" t="s">
        <v>23</v>
      </c>
      <c r="H66">
        <f>ABS(SQRT(POWER(VLOOKUP(F66,BasicData!$A:$C,2, FALSE)+D66,2) + POWER(VLOOKUP(F66,BasicData!$A:$C,3, FALSE)+E66,2)))</f>
        <v>2.6414194835145381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4</v>
      </c>
      <c r="D67">
        <v>1.13610001373291</v>
      </c>
      <c r="E67">
        <v>0.53140625556309995</v>
      </c>
      <c r="F67" t="s">
        <v>23</v>
      </c>
      <c r="H67">
        <f>ABS(SQRT(POWER(VLOOKUP(F67,BasicData!$A:$C,2, FALSE)+D67,2) + POWER(VLOOKUP(F67,BasicData!$A:$C,3, FALSE)+E67,2)))</f>
        <v>2.6891292067980372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23</v>
      </c>
      <c r="D68">
        <v>1.7492429129865601</v>
      </c>
      <c r="E68">
        <v>-0.62024594133461497</v>
      </c>
      <c r="F68" t="s">
        <v>23</v>
      </c>
      <c r="H68">
        <f>ABS(SQRT(POWER(VLOOKUP(F68,BasicData!$A:$C,2, FALSE)+D68,2) + POWER(VLOOKUP(F68,BasicData!$A:$C,3, FALSE)+E68,2)))</f>
        <v>3.307912413492148</v>
      </c>
      <c r="I68" t="b">
        <f t="shared" si="1"/>
        <v>1</v>
      </c>
    </row>
    <row r="69" spans="1:9" x14ac:dyDescent="0.2">
      <c r="A69" t="s">
        <v>6</v>
      </c>
      <c r="B69" t="s">
        <v>3</v>
      </c>
      <c r="C69" t="s">
        <v>4</v>
      </c>
      <c r="D69">
        <v>1.15169565102059</v>
      </c>
      <c r="E69">
        <v>0.29506056696107502</v>
      </c>
      <c r="F69" t="s">
        <v>23</v>
      </c>
      <c r="H69">
        <f>ABS(SQRT(POWER(VLOOKUP(F69,BasicData!$A:$C,2, FALSE)+D69,2) + POWER(VLOOKUP(F69,BasicData!$A:$C,3, FALSE)+E69,2)))</f>
        <v>2.6680611994137058</v>
      </c>
      <c r="I69" t="b">
        <f t="shared" si="1"/>
        <v>0</v>
      </c>
    </row>
    <row r="70" spans="1:9" x14ac:dyDescent="0.2">
      <c r="A70" t="s">
        <v>6</v>
      </c>
      <c r="B70" t="s">
        <v>5</v>
      </c>
      <c r="C70" t="s">
        <v>4</v>
      </c>
      <c r="D70">
        <v>1.22364114075563</v>
      </c>
      <c r="E70">
        <v>0.21512113392214999</v>
      </c>
      <c r="F70" t="s">
        <v>23</v>
      </c>
      <c r="H70">
        <f>ABS(SQRT(POWER(VLOOKUP(F70,BasicData!$A:$C,2, FALSE)+D70,2) + POWER(VLOOKUP(F70,BasicData!$A:$C,3, FALSE)+E70,2)))</f>
        <v>2.7321233804271321</v>
      </c>
      <c r="I70" t="b">
        <f t="shared" si="1"/>
        <v>0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4</v>
      </c>
      <c r="D72">
        <v>1.16534557415622</v>
      </c>
      <c r="E72">
        <v>0.32938319803442601</v>
      </c>
      <c r="F72" t="s">
        <v>23</v>
      </c>
      <c r="H72">
        <f>ABS(SQRT(POWER(VLOOKUP(F72,BasicData!$A:$C,2, FALSE)+D72,2) + POWER(VLOOKUP(F72,BasicData!$A:$C,3, FALSE)+E72,2)))</f>
        <v>2.6856210307527633</v>
      </c>
      <c r="I72" t="b">
        <f t="shared" si="1"/>
        <v>0</v>
      </c>
    </row>
    <row r="73" spans="1:9" x14ac:dyDescent="0.2">
      <c r="A73" t="s">
        <v>8</v>
      </c>
      <c r="B73" t="s">
        <v>5</v>
      </c>
      <c r="C73" t="s">
        <v>23</v>
      </c>
      <c r="D73">
        <v>1.20690750638345</v>
      </c>
      <c r="E73">
        <v>0.161599494957687</v>
      </c>
      <c r="F73" t="s">
        <v>23</v>
      </c>
      <c r="H73">
        <f>ABS(SQRT(POWER(VLOOKUP(F73,BasicData!$A:$C,2, FALSE)+D73,2) + POWER(VLOOKUP(F73,BasicData!$A:$C,3, FALSE)+E73,2)))</f>
        <v>2.7117268750531731</v>
      </c>
      <c r="I73" t="b">
        <f t="shared" si="1"/>
        <v>1</v>
      </c>
    </row>
    <row r="74" spans="1:9" x14ac:dyDescent="0.2">
      <c r="A74" t="s">
        <v>0</v>
      </c>
      <c r="B74" t="s">
        <v>1</v>
      </c>
      <c r="C74" t="s">
        <v>7</v>
      </c>
      <c r="D74">
        <v>1.49628127654393</v>
      </c>
      <c r="E74">
        <v>0.88533126815160101</v>
      </c>
      <c r="F74" t="s">
        <v>23</v>
      </c>
      <c r="H74">
        <f>ABS(SQRT(POWER(VLOOKUP(F74,BasicData!$A:$C,2, FALSE)+D74,2) + POWER(VLOOKUP(F74,BasicData!$A:$C,3, FALSE)+E74,2)))</f>
        <v>3.1243420015316254</v>
      </c>
      <c r="I74" t="b">
        <f t="shared" si="1"/>
        <v>0</v>
      </c>
    </row>
    <row r="75" spans="1:9" x14ac:dyDescent="0.2">
      <c r="A75" t="s">
        <v>0</v>
      </c>
      <c r="B75" t="s">
        <v>3</v>
      </c>
      <c r="C75" t="s">
        <v>22</v>
      </c>
      <c r="D75">
        <v>1.1235875132878601</v>
      </c>
      <c r="E75">
        <v>0.44292500241597399</v>
      </c>
      <c r="F75" t="s">
        <v>23</v>
      </c>
      <c r="H75">
        <f>ABS(SQRT(POWER(VLOOKUP(F75,BasicData!$A:$C,2, FALSE)+D75,2) + POWER(VLOOKUP(F75,BasicData!$A:$C,3, FALSE)+E75,2)))</f>
        <v>2.6607130618774297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4</v>
      </c>
      <c r="D76">
        <v>1.1745312650998401</v>
      </c>
      <c r="E76">
        <v>0.46705625327428102</v>
      </c>
      <c r="F76" t="s">
        <v>23</v>
      </c>
      <c r="H76">
        <f>ABS(SQRT(POWER(VLOOKUP(F76,BasicData!$A:$C,2, FALSE)+D76,2) + POWER(VLOOKUP(F76,BasicData!$A:$C,3, FALSE)+E76,2)))</f>
        <v>2.7150062673443607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23</v>
      </c>
      <c r="D77">
        <v>1.58436783234377</v>
      </c>
      <c r="E77">
        <v>-0.76613540663065305</v>
      </c>
      <c r="F77" t="s">
        <v>23</v>
      </c>
      <c r="H77">
        <f>ABS(SQRT(POWER(VLOOKUP(F77,BasicData!$A:$C,2, FALSE)+D77,2) + POWER(VLOOKUP(F77,BasicData!$A:$C,3, FALSE)+E77,2)))</f>
        <v>3.1780950877042877</v>
      </c>
      <c r="I77" t="b">
        <f t="shared" si="1"/>
        <v>1</v>
      </c>
    </row>
    <row r="78" spans="1:9" x14ac:dyDescent="0.2">
      <c r="A78" t="s">
        <v>6</v>
      </c>
      <c r="B78" t="s">
        <v>3</v>
      </c>
      <c r="C78" t="s">
        <v>4</v>
      </c>
      <c r="D78">
        <v>1.1676835376283801</v>
      </c>
      <c r="E78">
        <v>0.22311507722604201</v>
      </c>
      <c r="F78" t="s">
        <v>23</v>
      </c>
      <c r="H78">
        <f>ABS(SQRT(POWER(VLOOKUP(F78,BasicData!$A:$C,2, FALSE)+D78,2) + POWER(VLOOKUP(F78,BasicData!$A:$C,3, FALSE)+E78,2)))</f>
        <v>2.6769975335474352</v>
      </c>
      <c r="I78" t="b">
        <f t="shared" si="1"/>
        <v>0</v>
      </c>
    </row>
    <row r="79" spans="1:9" x14ac:dyDescent="0.2">
      <c r="A79" t="s">
        <v>6</v>
      </c>
      <c r="B79" t="s">
        <v>5</v>
      </c>
      <c r="C79" t="s">
        <v>23</v>
      </c>
      <c r="D79">
        <v>1.2276381124075699</v>
      </c>
      <c r="E79">
        <v>0.167157474098795</v>
      </c>
      <c r="F79" t="s">
        <v>23</v>
      </c>
      <c r="H79">
        <f>ABS(SQRT(POWER(VLOOKUP(F79,BasicData!$A:$C,2, FALSE)+D79,2) + POWER(VLOOKUP(F79,BasicData!$A:$C,3, FALSE)+E79,2)))</f>
        <v>2.7327552567702478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4</v>
      </c>
      <c r="D81">
        <v>1.18255788382825</v>
      </c>
      <c r="E81">
        <v>0.25857798339920202</v>
      </c>
      <c r="F81" t="s">
        <v>23</v>
      </c>
      <c r="H81">
        <f>ABS(SQRT(POWER(VLOOKUP(F81,BasicData!$A:$C,2, FALSE)+D81,2) + POWER(VLOOKUP(F81,BasicData!$A:$C,3, FALSE)+E81,2)))</f>
        <v>2.6949915349751836</v>
      </c>
      <c r="I81" t="b">
        <f t="shared" si="1"/>
        <v>0</v>
      </c>
    </row>
    <row r="82" spans="1:9" x14ac:dyDescent="0.2">
      <c r="A82" t="s">
        <v>8</v>
      </c>
      <c r="B82" t="s">
        <v>5</v>
      </c>
      <c r="C82" t="s">
        <v>4</v>
      </c>
      <c r="D82">
        <v>1.2517597995743901</v>
      </c>
      <c r="E82">
        <v>0.21302303063019501</v>
      </c>
      <c r="F82" t="s">
        <v>23</v>
      </c>
      <c r="H82">
        <f>ABS(SQRT(POWER(VLOOKUP(F82,BasicData!$A:$C,2, FALSE)+D82,2) + POWER(VLOOKUP(F82,BasicData!$A:$C,3, FALSE)+E82,2)))</f>
        <v>2.7599928996525627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1.6795000330606999</v>
      </c>
      <c r="E83">
        <v>6.2187488873799601E-2</v>
      </c>
      <c r="F83" t="s">
        <v>7</v>
      </c>
      <c r="H83">
        <f>ABS(SQRT(POWER(VLOOKUP(F83,BasicData!$A:$C,2, FALSE)+D83,2) + POWER(VLOOKUP(F83,BasicData!$A:$C,3, FALSE)+E83,2)))</f>
        <v>3.2815954926401458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4</v>
      </c>
      <c r="D84">
        <v>1.1611250146230001</v>
      </c>
      <c r="E84">
        <v>0.23557499504089299</v>
      </c>
      <c r="F84" t="s">
        <v>7</v>
      </c>
      <c r="H84">
        <f>ABS(SQRT(POWER(VLOOKUP(F84,BasicData!$A:$C,2, FALSE)+D84,2) + POWER(VLOOKUP(F84,BasicData!$A:$C,3, FALSE)+E84,2)))</f>
        <v>2.8377710292238376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23</v>
      </c>
      <c r="D85">
        <v>1.1521875143051099</v>
      </c>
      <c r="E85">
        <v>-2.7826188623110402</v>
      </c>
      <c r="F85" t="s">
        <v>7</v>
      </c>
      <c r="H85">
        <f>ABS(SQRT(POWER(VLOOKUP(F85,BasicData!$A:$C,2, FALSE)+D85,2) + POWER(VLOOKUP(F85,BasicData!$A:$C,3, FALSE)+E85,2)))</f>
        <v>3.3415023642754687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1.78921262950602</v>
      </c>
      <c r="E86">
        <v>1.0744700390905899</v>
      </c>
      <c r="F86" t="s">
        <v>7</v>
      </c>
      <c r="H86">
        <f>ABS(SQRT(POWER(VLOOKUP(F86,BasicData!$A:$C,2, FALSE)+D86,2) + POWER(VLOOKUP(F86,BasicData!$A:$C,3, FALSE)+E86,2)))</f>
        <v>3.7613309673094606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7</v>
      </c>
      <c r="D87">
        <v>1.20965173997381</v>
      </c>
      <c r="E87">
        <v>0.686763788851807</v>
      </c>
      <c r="F87" t="s">
        <v>7</v>
      </c>
      <c r="H87">
        <f>ABS(SQRT(POWER(VLOOKUP(F87,BasicData!$A:$C,2, FALSE)+D87,2) + POWER(VLOOKUP(F87,BasicData!$A:$C,3, FALSE)+E87,2)))</f>
        <v>3.0670022394675387</v>
      </c>
      <c r="I87" t="b">
        <f t="shared" si="1"/>
        <v>1</v>
      </c>
    </row>
    <row r="88" spans="1:9" x14ac:dyDescent="0.2">
      <c r="A88" t="s">
        <v>6</v>
      </c>
      <c r="B88" t="s">
        <v>5</v>
      </c>
      <c r="C88" t="s">
        <v>7</v>
      </c>
      <c r="D88">
        <v>1.2036562824958901</v>
      </c>
      <c r="E88">
        <v>0.60282738416093495</v>
      </c>
      <c r="F88" t="s">
        <v>7</v>
      </c>
      <c r="H88">
        <f>ABS(SQRT(POWER(VLOOKUP(F88,BasicData!$A:$C,2, FALSE)+D88,2) + POWER(VLOOKUP(F88,BasicData!$A:$C,3, FALSE)+E88,2)))</f>
        <v>3.0232266248521986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7</v>
      </c>
      <c r="D90">
        <v>1.2480904352214699</v>
      </c>
      <c r="E90">
        <v>0.63775298455327201</v>
      </c>
      <c r="F90" t="s">
        <v>7</v>
      </c>
      <c r="H90">
        <f>ABS(SQRT(POWER(VLOOKUP(F90,BasicData!$A:$C,2, FALSE)+D90,2) + POWER(VLOOKUP(F90,BasicData!$A:$C,3, FALSE)+E90,2)))</f>
        <v>3.0786132245366975</v>
      </c>
      <c r="I90" t="b">
        <f t="shared" si="1"/>
        <v>1</v>
      </c>
    </row>
    <row r="91" spans="1:9" x14ac:dyDescent="0.2">
      <c r="A91" t="s">
        <v>8</v>
      </c>
      <c r="B91" t="s">
        <v>5</v>
      </c>
      <c r="C91" t="s">
        <v>4</v>
      </c>
      <c r="D91">
        <v>1.2263272301322401</v>
      </c>
      <c r="E91">
        <v>0.56211048569223099</v>
      </c>
      <c r="F91" t="s">
        <v>7</v>
      </c>
      <c r="H91">
        <f>ABS(SQRT(POWER(VLOOKUP(F91,BasicData!$A:$C,2, FALSE)+D91,2) + POWER(VLOOKUP(F91,BasicData!$A:$C,3, FALSE)+E91,2)))</f>
        <v>3.0256394518223804</v>
      </c>
      <c r="I91" t="b">
        <f t="shared" si="1"/>
        <v>0</v>
      </c>
    </row>
    <row r="92" spans="1:9" x14ac:dyDescent="0.2">
      <c r="A92" t="s">
        <v>0</v>
      </c>
      <c r="B92" t="s">
        <v>1</v>
      </c>
      <c r="C92" t="s">
        <v>23</v>
      </c>
      <c r="D92">
        <v>2.34802505683898</v>
      </c>
      <c r="E92">
        <v>-0.85837504386901797</v>
      </c>
      <c r="F92" t="s">
        <v>7</v>
      </c>
      <c r="H92">
        <f>ABS(SQRT(POWER(VLOOKUP(F92,BasicData!$A:$C,2, FALSE)+D92,2) + POWER(VLOOKUP(F92,BasicData!$A:$C,3, FALSE)+E92,2)))</f>
        <v>3.8495508813619086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22</v>
      </c>
      <c r="D93">
        <v>1.1003500124613399</v>
      </c>
      <c r="E93">
        <v>0.34282499885558998</v>
      </c>
      <c r="F93" t="s">
        <v>7</v>
      </c>
      <c r="H93">
        <f>ABS(SQRT(POWER(VLOOKUP(F93,BasicData!$A:$C,2, FALSE)+D93,2) + POWER(VLOOKUP(F93,BasicData!$A:$C,3, FALSE)+E93,2)))</f>
        <v>2.8206535883428527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23</v>
      </c>
      <c r="D94">
        <v>1.1566562644640599</v>
      </c>
      <c r="E94">
        <v>-2.0345500857035299</v>
      </c>
      <c r="F94" t="s">
        <v>7</v>
      </c>
      <c r="H94">
        <f>ABS(SQRT(POWER(VLOOKUP(F94,BasicData!$A:$C,2, FALSE)+D94,2) + POWER(VLOOKUP(F94,BasicData!$A:$C,3, FALSE)+E94,2)))</f>
        <v>2.9509136602410244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2.5366463284199701</v>
      </c>
      <c r="E95">
        <v>3.1329104398429002</v>
      </c>
      <c r="F95" t="s">
        <v>7</v>
      </c>
      <c r="H95">
        <f>ABS(SQRT(POWER(VLOOKUP(F95,BasicData!$A:$C,2, FALSE)+D95,2) + POWER(VLOOKUP(F95,BasicData!$A:$C,3, FALSE)+E95,2)))</f>
        <v>5.6010273222496787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4</v>
      </c>
      <c r="D96">
        <v>1.1417032218907299</v>
      </c>
      <c r="E96">
        <v>0.44694548973503201</v>
      </c>
      <c r="F96" t="s">
        <v>7</v>
      </c>
      <c r="H96">
        <f>ABS(SQRT(POWER(VLOOKUP(F96,BasicData!$A:$C,2, FALSE)+D96,2) + POWER(VLOOKUP(F96,BasicData!$A:$C,3, FALSE)+E96,2)))</f>
        <v>2.9002197189083621</v>
      </c>
      <c r="I96" t="b">
        <f t="shared" si="1"/>
        <v>0</v>
      </c>
    </row>
    <row r="97" spans="1:9" x14ac:dyDescent="0.2">
      <c r="A97" t="s">
        <v>6</v>
      </c>
      <c r="B97" t="s">
        <v>5</v>
      </c>
      <c r="C97" t="s">
        <v>7</v>
      </c>
      <c r="D97">
        <v>1.1946630962790199</v>
      </c>
      <c r="E97">
        <v>0.61681678494274805</v>
      </c>
      <c r="F97" t="s">
        <v>7</v>
      </c>
      <c r="H97">
        <f>ABS(SQRT(POWER(VLOOKUP(F97,BasicData!$A:$C,2, FALSE)+D97,2) + POWER(VLOOKUP(F97,BasicData!$A:$C,3, FALSE)+E97,2)))</f>
        <v>3.0214892563186893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4</v>
      </c>
      <c r="D99">
        <v>1.1559441367001899</v>
      </c>
      <c r="E99">
        <v>0.409252469017864</v>
      </c>
      <c r="F99" t="s">
        <v>7</v>
      </c>
      <c r="H99">
        <f>ABS(SQRT(POWER(VLOOKUP(F99,BasicData!$A:$C,2, FALSE)+D99,2) + POWER(VLOOKUP(F99,BasicData!$A:$C,3, FALSE)+E99,2)))</f>
        <v>2.8979139987577494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7</v>
      </c>
      <c r="D100">
        <v>1.2269316298403501</v>
      </c>
      <c r="E100">
        <v>0.58433010691399401</v>
      </c>
      <c r="F100" t="s">
        <v>7</v>
      </c>
      <c r="H100">
        <f>ABS(SQRT(POWER(VLOOKUP(F100,BasicData!$A:$C,2, FALSE)+D100,2) + POWER(VLOOKUP(F100,BasicData!$A:$C,3, FALSE)+E100,2)))</f>
        <v>3.0358842118962408</v>
      </c>
      <c r="I100" t="b">
        <f t="shared" si="1"/>
        <v>1</v>
      </c>
    </row>
    <row r="101" spans="1:9" x14ac:dyDescent="0.2">
      <c r="A101" t="s">
        <v>0</v>
      </c>
      <c r="B101" t="s">
        <v>1</v>
      </c>
      <c r="C101" t="s">
        <v>23</v>
      </c>
      <c r="D101">
        <v>1.3309375206629399</v>
      </c>
      <c r="E101">
        <v>0.18552499326070099</v>
      </c>
      <c r="F101" t="s">
        <v>7</v>
      </c>
      <c r="H101">
        <f>ABS(SQRT(POWER(VLOOKUP(F101,BasicData!$A:$C,2, FALSE)+D101,2) + POWER(VLOOKUP(F101,BasicData!$A:$C,3, FALSE)+E101,2)))</f>
        <v>2.9815120759293712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4</v>
      </c>
      <c r="D102">
        <v>1.1334187636375399</v>
      </c>
      <c r="E102">
        <v>0.266856246153513</v>
      </c>
      <c r="F102" t="s">
        <v>7</v>
      </c>
      <c r="H102">
        <f>ABS(SQRT(POWER(VLOOKUP(F102,BasicData!$A:$C,2, FALSE)+D102,2) + POWER(VLOOKUP(F102,BasicData!$A:$C,3, FALSE)+E102,2)))</f>
        <v>2.8229224236630523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23</v>
      </c>
      <c r="D103">
        <v>4.4626376320521004</v>
      </c>
      <c r="E103">
        <v>-3.1088376239140798</v>
      </c>
      <c r="F103" t="s">
        <v>7</v>
      </c>
      <c r="H103">
        <f>ABS(SQRT(POWER(VLOOKUP(F103,BasicData!$A:$C,2, FALSE)+D103,2) + POWER(VLOOKUP(F103,BasicData!$A:$C,3, FALSE)+E103,2)))</f>
        <v>6.412266562390907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7</v>
      </c>
      <c r="D104">
        <v>1.3995078934412599</v>
      </c>
      <c r="E104">
        <v>0.79867899510630203</v>
      </c>
      <c r="F104" t="s">
        <v>7</v>
      </c>
      <c r="H104">
        <f>ABS(SQRT(POWER(VLOOKUP(F104,BasicData!$A:$C,2, FALSE)+D104,2) + POWER(VLOOKUP(F104,BasicData!$A:$C,3, FALSE)+E104,2)))</f>
        <v>3.2871800458769576</v>
      </c>
      <c r="I104" t="b">
        <f t="shared" si="1"/>
        <v>1</v>
      </c>
    </row>
    <row r="105" spans="1:9" x14ac:dyDescent="0.2">
      <c r="A105" t="s">
        <v>6</v>
      </c>
      <c r="B105" t="s">
        <v>3</v>
      </c>
      <c r="C105" t="s">
        <v>7</v>
      </c>
      <c r="D105">
        <v>1.1786752096712301</v>
      </c>
      <c r="E105">
        <v>0.61681678494274705</v>
      </c>
      <c r="F105" t="s">
        <v>7</v>
      </c>
      <c r="H105">
        <f>ABS(SQRT(POWER(VLOOKUP(F105,BasicData!$A:$C,2, FALSE)+D105,2) + POWER(VLOOKUP(F105,BasicData!$A:$C,3, FALSE)+E105,2)))</f>
        <v>3.0072394321883378</v>
      </c>
      <c r="I105" t="b">
        <f t="shared" si="1"/>
        <v>1</v>
      </c>
    </row>
    <row r="106" spans="1:9" x14ac:dyDescent="0.2">
      <c r="A106" t="s">
        <v>6</v>
      </c>
      <c r="B106" t="s">
        <v>5</v>
      </c>
      <c r="C106" t="s">
        <v>7</v>
      </c>
      <c r="D106">
        <v>1.15769110849851</v>
      </c>
      <c r="E106">
        <v>0.71474259041543098</v>
      </c>
      <c r="F106" t="s">
        <v>7</v>
      </c>
      <c r="H106">
        <f>ABS(SQRT(POWER(VLOOKUP(F106,BasicData!$A:$C,2, FALSE)+D106,2) + POWER(VLOOKUP(F106,BasicData!$A:$C,3, FALSE)+E106,2)))</f>
        <v>3.0345992955197469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7</v>
      </c>
      <c r="D108">
        <v>1.2084060388842</v>
      </c>
      <c r="E108">
        <v>0.58655445900293102</v>
      </c>
      <c r="F108" t="s">
        <v>7</v>
      </c>
      <c r="H108">
        <f>ABS(SQRT(POWER(VLOOKUP(F108,BasicData!$A:$C,2, FALSE)+D108,2) + POWER(VLOOKUP(F108,BasicData!$A:$C,3, FALSE)+E108,2)))</f>
        <v>3.0202385821893309</v>
      </c>
      <c r="I108" t="b">
        <f t="shared" si="1"/>
        <v>1</v>
      </c>
    </row>
    <row r="109" spans="1:9" x14ac:dyDescent="0.2">
      <c r="A109" t="s">
        <v>8</v>
      </c>
      <c r="B109" t="s">
        <v>5</v>
      </c>
      <c r="C109" t="s">
        <v>9</v>
      </c>
      <c r="D109">
        <v>0</v>
      </c>
      <c r="E109">
        <v>0</v>
      </c>
      <c r="F109" t="s">
        <v>7</v>
      </c>
      <c r="H109">
        <f>ABS(SQRT(POWER(VLOOKUP(F109,BasicData!$A:$C,2, FALSE)+D109,2) + POWER(VLOOKUP(F109,BasicData!$A:$C,3, FALSE)+E109,2)))</f>
        <v>1.6770509831248424</v>
      </c>
      <c r="I109" t="b">
        <f t="shared" si="1"/>
        <v>0</v>
      </c>
    </row>
    <row r="110" spans="1:9" x14ac:dyDescent="0.2">
      <c r="A110" t="s">
        <v>0</v>
      </c>
      <c r="B110" t="s">
        <v>1</v>
      </c>
      <c r="C110" t="s">
        <v>22</v>
      </c>
      <c r="D110">
        <v>0.77681250095367405</v>
      </c>
      <c r="E110">
        <v>0.50370000457763597</v>
      </c>
      <c r="F110" t="s">
        <v>22</v>
      </c>
      <c r="H110">
        <f>ABS(SQRT(POWER(VLOOKUP(F110,BasicData!$A:$C,2, FALSE)+D110,2) + POWER(VLOOKUP(F110,BasicData!$A:$C,3, FALSE)+E110,2)))</f>
        <v>1.7616100905459049</v>
      </c>
      <c r="I110" t="b">
        <f t="shared" si="1"/>
        <v>1</v>
      </c>
    </row>
    <row r="111" spans="1:9" x14ac:dyDescent="0.2">
      <c r="A111" t="s">
        <v>0</v>
      </c>
      <c r="B111" t="s">
        <v>3</v>
      </c>
      <c r="C111" t="s">
        <v>22</v>
      </c>
      <c r="D111">
        <v>0.74910624996821096</v>
      </c>
      <c r="E111">
        <v>0.41164375130335401</v>
      </c>
      <c r="F111" t="s">
        <v>22</v>
      </c>
      <c r="H111">
        <f>ABS(SQRT(POWER(VLOOKUP(F111,BasicData!$A:$C,2, FALSE)+D111,2) + POWER(VLOOKUP(F111,BasicData!$A:$C,3, FALSE)+E111,2)))</f>
        <v>1.6929642465682391</v>
      </c>
      <c r="I111" t="b">
        <f t="shared" si="1"/>
        <v>1</v>
      </c>
    </row>
    <row r="112" spans="1:9" x14ac:dyDescent="0.2">
      <c r="A112" t="s">
        <v>0</v>
      </c>
      <c r="B112" t="s">
        <v>5</v>
      </c>
      <c r="C112" t="s">
        <v>22</v>
      </c>
      <c r="D112">
        <v>0.78217500114440897</v>
      </c>
      <c r="E112">
        <v>0.359806249459584</v>
      </c>
      <c r="F112" t="s">
        <v>22</v>
      </c>
      <c r="H112">
        <f>ABS(SQRT(POWER(VLOOKUP(F112,BasicData!$A:$C,2, FALSE)+D112,2) + POWER(VLOOKUP(F112,BasicData!$A:$C,3, FALSE)+E112,2)))</f>
        <v>1.6992646816716725</v>
      </c>
      <c r="I112" t="b">
        <f t="shared" si="1"/>
        <v>1</v>
      </c>
    </row>
    <row r="113" spans="1:9" x14ac:dyDescent="0.2">
      <c r="A113" t="s">
        <v>6</v>
      </c>
      <c r="B113" t="s">
        <v>1</v>
      </c>
      <c r="C113" t="s">
        <v>17</v>
      </c>
      <c r="D113">
        <v>0.77997728738959604</v>
      </c>
      <c r="E113">
        <v>8.7218041059870105E-2</v>
      </c>
      <c r="F113" t="s">
        <v>22</v>
      </c>
      <c r="H113">
        <f>ABS(SQRT(POWER(VLOOKUP(F113,BasicData!$A:$C,2, FALSE)+D113,2) + POWER(VLOOKUP(F113,BasicData!$A:$C,3, FALSE)+E113,2)))</f>
        <v>1.5982728232092449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22</v>
      </c>
      <c r="D114">
        <v>0.74900075708701297</v>
      </c>
      <c r="E114">
        <v>0.29306208113510102</v>
      </c>
      <c r="F114" t="s">
        <v>22</v>
      </c>
      <c r="H114">
        <f>ABS(SQRT(POWER(VLOOKUP(F114,BasicData!$A:$C,2, FALSE)+D114,2) + POWER(VLOOKUP(F114,BasicData!$A:$C,3, FALSE)+E114,2)))</f>
        <v>1.6411307729727087</v>
      </c>
      <c r="I114" t="b">
        <f t="shared" si="1"/>
        <v>1</v>
      </c>
    </row>
    <row r="115" spans="1:9" x14ac:dyDescent="0.2">
      <c r="A115" t="s">
        <v>6</v>
      </c>
      <c r="B115" t="s">
        <v>5</v>
      </c>
      <c r="C115" t="s">
        <v>22</v>
      </c>
      <c r="D115">
        <v>0.70503406891560405</v>
      </c>
      <c r="E115">
        <v>0.31704391104677898</v>
      </c>
      <c r="F115" t="s">
        <v>22</v>
      </c>
      <c r="H115">
        <f>ABS(SQRT(POWER(VLOOKUP(F115,BasicData!$A:$C,2, FALSE)+D115,2) + POWER(VLOOKUP(F115,BasicData!$A:$C,3, FALSE)+E115,2)))</f>
        <v>1.6112259048693394</v>
      </c>
      <c r="I115" t="b">
        <f t="shared" si="1"/>
        <v>1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9</v>
      </c>
      <c r="D117">
        <v>0</v>
      </c>
      <c r="E117">
        <v>0</v>
      </c>
      <c r="F117" t="s">
        <v>22</v>
      </c>
      <c r="H117">
        <f>ABS(SQRT(POWER(VLOOKUP(F117,BasicData!$A:$C,2, FALSE)+D117,2) + POWER(VLOOKUP(F117,BasicData!$A:$C,3, FALSE)+E117,2)))</f>
        <v>0.83852549156242118</v>
      </c>
      <c r="I117" t="b">
        <f t="shared" si="1"/>
        <v>0</v>
      </c>
    </row>
    <row r="118" spans="1:9" x14ac:dyDescent="0.2">
      <c r="A118" t="s">
        <v>8</v>
      </c>
      <c r="B118" t="s">
        <v>5</v>
      </c>
      <c r="C118" t="s">
        <v>22</v>
      </c>
      <c r="D118">
        <v>0.81379495543081604</v>
      </c>
      <c r="E118">
        <v>0.52145108155223197</v>
      </c>
      <c r="F118" t="s">
        <v>22</v>
      </c>
      <c r="H118">
        <f>ABS(SQRT(POWER(VLOOKUP(F118,BasicData!$A:$C,2, FALSE)+D118,2) + POWER(VLOOKUP(F118,BasicData!$A:$C,3, FALSE)+E118,2)))</f>
        <v>1.8025202368481288</v>
      </c>
      <c r="I118" t="b">
        <f t="shared" si="1"/>
        <v>1</v>
      </c>
    </row>
    <row r="119" spans="1:9" x14ac:dyDescent="0.2">
      <c r="A119" t="s">
        <v>0</v>
      </c>
      <c r="B119" t="s">
        <v>1</v>
      </c>
      <c r="C119" t="s">
        <v>22</v>
      </c>
      <c r="D119">
        <v>0.742849999745686</v>
      </c>
      <c r="E119">
        <v>0.40717500114440902</v>
      </c>
      <c r="F119" t="s">
        <v>22</v>
      </c>
      <c r="H119">
        <f>ABS(SQRT(POWER(VLOOKUP(F119,BasicData!$A:$C,2, FALSE)+D119,2) + POWER(VLOOKUP(F119,BasicData!$A:$C,3, FALSE)+E119,2)))</f>
        <v>1.6853482886798061</v>
      </c>
      <c r="I119" t="b">
        <f t="shared" si="1"/>
        <v>1</v>
      </c>
    </row>
    <row r="120" spans="1:9" x14ac:dyDescent="0.2">
      <c r="A120" t="s">
        <v>0</v>
      </c>
      <c r="B120" t="s">
        <v>3</v>
      </c>
      <c r="C120" t="s">
        <v>22</v>
      </c>
      <c r="D120">
        <v>0.71782499885559004</v>
      </c>
      <c r="E120">
        <v>0.38572500038146901</v>
      </c>
      <c r="F120" t="s">
        <v>22</v>
      </c>
      <c r="H120">
        <f>ABS(SQRT(POWER(VLOOKUP(F120,BasicData!$A:$C,2, FALSE)+D120,2) + POWER(VLOOKUP(F120,BasicData!$A:$C,3, FALSE)+E120,2)))</f>
        <v>1.6532431017460192</v>
      </c>
      <c r="I120" t="b">
        <f t="shared" si="1"/>
        <v>1</v>
      </c>
    </row>
    <row r="121" spans="1:9" x14ac:dyDescent="0.2">
      <c r="A121" t="s">
        <v>0</v>
      </c>
      <c r="B121" t="s">
        <v>5</v>
      </c>
      <c r="C121" t="s">
        <v>22</v>
      </c>
      <c r="D121">
        <v>0.72854999923705999</v>
      </c>
      <c r="E121">
        <v>0.36695624971389701</v>
      </c>
      <c r="F121" t="s">
        <v>22</v>
      </c>
      <c r="H121">
        <f>ABS(SQRT(POWER(VLOOKUP(F121,BasicData!$A:$C,2, FALSE)+D121,2) + POWER(VLOOKUP(F121,BasicData!$A:$C,3, FALSE)+E121,2)))</f>
        <v>1.6542699830237568</v>
      </c>
      <c r="I121" t="b">
        <f t="shared" si="1"/>
        <v>1</v>
      </c>
    </row>
    <row r="122" spans="1:9" x14ac:dyDescent="0.2">
      <c r="A122" t="s">
        <v>6</v>
      </c>
      <c r="B122" t="s">
        <v>1</v>
      </c>
      <c r="C122" t="s">
        <v>22</v>
      </c>
      <c r="D122">
        <v>0.74200605669610697</v>
      </c>
      <c r="E122">
        <v>0.30305451026496699</v>
      </c>
      <c r="F122" t="s">
        <v>22</v>
      </c>
      <c r="H122">
        <f>ABS(SQRT(POWER(VLOOKUP(F122,BasicData!$A:$C,2, FALSE)+D122,2) + POWER(VLOOKUP(F122,BasicData!$A:$C,3, FALSE)+E122,2)))</f>
        <v>1.6388532552088153</v>
      </c>
      <c r="I122" t="b">
        <f t="shared" si="1"/>
        <v>1</v>
      </c>
    </row>
    <row r="123" spans="1:9" x14ac:dyDescent="0.2">
      <c r="A123" t="s">
        <v>6</v>
      </c>
      <c r="B123" t="s">
        <v>3</v>
      </c>
      <c r="C123" t="s">
        <v>22</v>
      </c>
      <c r="D123">
        <v>0.714027255132483</v>
      </c>
      <c r="E123">
        <v>0.35101817008832198</v>
      </c>
      <c r="F123" t="s">
        <v>22</v>
      </c>
      <c r="H123">
        <f>ABS(SQRT(POWER(VLOOKUP(F123,BasicData!$A:$C,2, FALSE)+D123,2) + POWER(VLOOKUP(F123,BasicData!$A:$C,3, FALSE)+E123,2)))</f>
        <v>1.6341597801528305</v>
      </c>
      <c r="I123" t="b">
        <f t="shared" si="1"/>
        <v>1</v>
      </c>
    </row>
    <row r="124" spans="1:9" x14ac:dyDescent="0.2">
      <c r="A124" t="s">
        <v>6</v>
      </c>
      <c r="B124" t="s">
        <v>5</v>
      </c>
      <c r="C124" t="s">
        <v>22</v>
      </c>
      <c r="D124">
        <v>0.73301287047922803</v>
      </c>
      <c r="E124">
        <v>0.38898940078181099</v>
      </c>
      <c r="F124" t="s">
        <v>22</v>
      </c>
      <c r="H124">
        <f>ABS(SQRT(POWER(VLOOKUP(F124,BasicData!$A:$C,2, FALSE)+D124,2) + POWER(VLOOKUP(F124,BasicData!$A:$C,3, FALSE)+E124,2)))</f>
        <v>1.6682346892790565</v>
      </c>
      <c r="I124" t="b">
        <f t="shared" si="1"/>
        <v>1</v>
      </c>
    </row>
    <row r="125" spans="1:9" x14ac:dyDescent="0.2">
      <c r="A125" t="s">
        <v>8</v>
      </c>
      <c r="B125" t="s">
        <v>1</v>
      </c>
      <c r="C125" t="s">
        <v>22</v>
      </c>
      <c r="D125">
        <v>0.75842165654031402</v>
      </c>
      <c r="E125">
        <v>0.274291979852201</v>
      </c>
      <c r="F125" t="s">
        <v>22</v>
      </c>
      <c r="H125">
        <f>ABS(SQRT(POWER(VLOOKUP(F125,BasicData!$A:$C,2, FALSE)+D125,2) + POWER(VLOOKUP(F125,BasicData!$A:$C,3, FALSE)+E125,2)))</f>
        <v>1.6422289636406415</v>
      </c>
      <c r="I125" t="b">
        <f t="shared" si="1"/>
        <v>1</v>
      </c>
    </row>
    <row r="126" spans="1:9" x14ac:dyDescent="0.2">
      <c r="A126" t="s">
        <v>8</v>
      </c>
      <c r="B126" t="s">
        <v>3</v>
      </c>
      <c r="C126" t="s">
        <v>22</v>
      </c>
      <c r="D126">
        <v>0.70025495012277905</v>
      </c>
      <c r="E126">
        <v>0.32803014209227899</v>
      </c>
      <c r="F126" t="s">
        <v>22</v>
      </c>
      <c r="H126">
        <f>ABS(SQRT(POWER(VLOOKUP(F126,BasicData!$A:$C,2, FALSE)+D126,2) + POWER(VLOOKUP(F126,BasicData!$A:$C,3, FALSE)+E126,2)))</f>
        <v>1.6116732922791501</v>
      </c>
      <c r="I126" t="b">
        <f t="shared" si="1"/>
        <v>1</v>
      </c>
    </row>
    <row r="127" spans="1:9" x14ac:dyDescent="0.2">
      <c r="A127" t="s">
        <v>8</v>
      </c>
      <c r="B127" t="s">
        <v>5</v>
      </c>
      <c r="C127" t="s">
        <v>22</v>
      </c>
      <c r="D127">
        <v>0.72576209845139295</v>
      </c>
      <c r="E127">
        <v>0.40837392322059202</v>
      </c>
      <c r="F127" t="s">
        <v>22</v>
      </c>
      <c r="H127">
        <f>ABS(SQRT(POWER(VLOOKUP(F127,BasicData!$A:$C,2, FALSE)+D127,2) + POWER(VLOOKUP(F127,BasicData!$A:$C,3, FALSE)+E127,2)))</f>
        <v>1.6707927683610797</v>
      </c>
      <c r="I127" t="b">
        <f t="shared" si="1"/>
        <v>1</v>
      </c>
    </row>
    <row r="128" spans="1:9" x14ac:dyDescent="0.2">
      <c r="A128" t="s">
        <v>0</v>
      </c>
      <c r="B128" t="s">
        <v>1</v>
      </c>
      <c r="C128" t="s">
        <v>22</v>
      </c>
      <c r="D128">
        <v>0.85993125391006398</v>
      </c>
      <c r="E128">
        <v>0.45990625301996801</v>
      </c>
      <c r="F128" t="s">
        <v>22</v>
      </c>
      <c r="H128">
        <f>ABS(SQRT(POWER(VLOOKUP(F128,BasicData!$A:$C,2, FALSE)+D128,2) + POWER(VLOOKUP(F128,BasicData!$A:$C,3, FALSE)+E128,2)))</f>
        <v>1.8135454484650431</v>
      </c>
      <c r="I128" t="b">
        <f t="shared" si="1"/>
        <v>1</v>
      </c>
    </row>
    <row r="129" spans="1:9" x14ac:dyDescent="0.2">
      <c r="A129" t="s">
        <v>0</v>
      </c>
      <c r="B129" t="s">
        <v>3</v>
      </c>
      <c r="C129" t="s">
        <v>22</v>
      </c>
      <c r="D129">
        <v>0.68475624767939203</v>
      </c>
      <c r="E129">
        <v>0.37589375003178899</v>
      </c>
      <c r="F129" t="s">
        <v>22</v>
      </c>
      <c r="H129">
        <f>ABS(SQRT(POWER(VLOOKUP(F129,BasicData!$A:$C,2, FALSE)+D129,2) + POWER(VLOOKUP(F129,BasicData!$A:$C,3, FALSE)+E129,2)))</f>
        <v>1.619372382774219</v>
      </c>
      <c r="I129" t="b">
        <f t="shared" si="1"/>
        <v>1</v>
      </c>
    </row>
    <row r="130" spans="1:9" x14ac:dyDescent="0.2">
      <c r="A130" t="s">
        <v>0</v>
      </c>
      <c r="B130" t="s">
        <v>5</v>
      </c>
      <c r="C130" t="s">
        <v>22</v>
      </c>
      <c r="D130">
        <v>0.731231249332428</v>
      </c>
      <c r="E130">
        <v>0.38036250019073398</v>
      </c>
      <c r="F130" t="s">
        <v>22</v>
      </c>
      <c r="H130">
        <f>ABS(SQRT(POWER(VLOOKUP(F130,BasicData!$A:$C,2, FALSE)+D130,2) + POWER(VLOOKUP(F130,BasicData!$A:$C,3, FALSE)+E130,2)))</f>
        <v>1.6627142029504955</v>
      </c>
      <c r="I130" t="b">
        <f t="shared" si="1"/>
        <v>1</v>
      </c>
    </row>
    <row r="131" spans="1:9" x14ac:dyDescent="0.2">
      <c r="A131" t="s">
        <v>6</v>
      </c>
      <c r="B131" t="s">
        <v>1</v>
      </c>
      <c r="C131" t="s">
        <v>17</v>
      </c>
      <c r="D131">
        <v>0.87290687829734703</v>
      </c>
      <c r="E131">
        <v>0.185143846532553</v>
      </c>
      <c r="F131" t="s">
        <v>22</v>
      </c>
      <c r="H131">
        <f>ABS(SQRT(POWER(VLOOKUP(F131,BasicData!$A:$C,2, FALSE)+D131,2) + POWER(VLOOKUP(F131,BasicData!$A:$C,3, FALSE)+E131,2)))</f>
        <v>1.7168540603187927</v>
      </c>
      <c r="I131" t="b">
        <f t="shared" ref="I131:I194" si="2">C131=F131</f>
        <v>0</v>
      </c>
    </row>
    <row r="132" spans="1:9" x14ac:dyDescent="0.2">
      <c r="A132" t="s">
        <v>6</v>
      </c>
      <c r="B132" t="s">
        <v>3</v>
      </c>
      <c r="C132" t="s">
        <v>22</v>
      </c>
      <c r="D132">
        <v>0.67705526735198096</v>
      </c>
      <c r="E132">
        <v>0.37300151417402599</v>
      </c>
      <c r="F132" t="s">
        <v>22</v>
      </c>
      <c r="H132">
        <f>ABS(SQRT(POWER(VLOOKUP(F132,BasicData!$A:$C,2, FALSE)+D132,2) + POWER(VLOOKUP(F132,BasicData!$A:$C,3, FALSE)+E132,2)))</f>
        <v>1.6112085530072355</v>
      </c>
      <c r="I132" t="b">
        <f t="shared" si="2"/>
        <v>1</v>
      </c>
    </row>
    <row r="133" spans="1:9" x14ac:dyDescent="0.2">
      <c r="A133" t="s">
        <v>6</v>
      </c>
      <c r="B133" t="s">
        <v>5</v>
      </c>
      <c r="C133" t="s">
        <v>22</v>
      </c>
      <c r="D133">
        <v>0.72901589882728202</v>
      </c>
      <c r="E133">
        <v>0.38099545747791902</v>
      </c>
      <c r="F133" t="s">
        <v>22</v>
      </c>
      <c r="H133">
        <f>ABS(SQRT(POWER(VLOOKUP(F133,BasicData!$A:$C,2, FALSE)+D133,2) + POWER(VLOOKUP(F133,BasicData!$A:$C,3, FALSE)+E133,2)))</f>
        <v>1.6610289463796593</v>
      </c>
      <c r="I133" t="b">
        <f t="shared" si="2"/>
        <v>1</v>
      </c>
    </row>
    <row r="134" spans="1:9" x14ac:dyDescent="0.2">
      <c r="A134" t="s">
        <v>8</v>
      </c>
      <c r="B134" t="s">
        <v>1</v>
      </c>
      <c r="C134" t="s">
        <v>9</v>
      </c>
      <c r="D134">
        <v>0</v>
      </c>
      <c r="E134">
        <v>0</v>
      </c>
      <c r="F134" t="s">
        <v>22</v>
      </c>
      <c r="H134">
        <f>ABS(SQRT(POWER(VLOOKUP(F134,BasicData!$A:$C,2, FALSE)+D134,2) + POWER(VLOOKUP(F134,BasicData!$A:$C,3, FALSE)+E134,2)))</f>
        <v>0.83852549156242118</v>
      </c>
      <c r="I134" t="b">
        <f t="shared" si="2"/>
        <v>0</v>
      </c>
    </row>
    <row r="135" spans="1:9" x14ac:dyDescent="0.2">
      <c r="A135" t="s">
        <v>8</v>
      </c>
      <c r="B135" t="s">
        <v>3</v>
      </c>
      <c r="C135" t="s">
        <v>22</v>
      </c>
      <c r="D135">
        <v>0.65892419094064303</v>
      </c>
      <c r="E135">
        <v>0.414183196915063</v>
      </c>
      <c r="F135" t="s">
        <v>22</v>
      </c>
      <c r="H135">
        <f>ABS(SQRT(POWER(VLOOKUP(F135,BasicData!$A:$C,2, FALSE)+D135,2) + POWER(VLOOKUP(F135,BasicData!$A:$C,3, FALSE)+E135,2)))</f>
        <v>1.614892409453591</v>
      </c>
      <c r="I135" t="b">
        <f t="shared" si="2"/>
        <v>1</v>
      </c>
    </row>
    <row r="136" spans="1:9" x14ac:dyDescent="0.2">
      <c r="A136" t="s">
        <v>8</v>
      </c>
      <c r="B136" t="s">
        <v>5</v>
      </c>
      <c r="C136" t="s">
        <v>22</v>
      </c>
      <c r="D136">
        <v>0.70995774816035795</v>
      </c>
      <c r="E136">
        <v>0.34387550625490898</v>
      </c>
      <c r="F136" t="s">
        <v>22</v>
      </c>
      <c r="H136">
        <f>ABS(SQRT(POWER(VLOOKUP(F136,BasicData!$A:$C,2, FALSE)+D136,2) + POWER(VLOOKUP(F136,BasicData!$A:$C,3, FALSE)+E136,2)))</f>
        <v>1.6273471110696436</v>
      </c>
      <c r="I136" t="b">
        <f t="shared" si="2"/>
        <v>1</v>
      </c>
    </row>
    <row r="137" spans="1:9" x14ac:dyDescent="0.2">
      <c r="A137" t="s">
        <v>0</v>
      </c>
      <c r="B137" t="s">
        <v>1</v>
      </c>
      <c r="C137" t="s">
        <v>2</v>
      </c>
      <c r="D137">
        <v>5.6449975331624401E-2</v>
      </c>
      <c r="E137">
        <v>0.44650000254313099</v>
      </c>
      <c r="F137" t="s">
        <v>2</v>
      </c>
      <c r="H137">
        <f>ABS(SQRT(POWER(VLOOKUP(F137,BasicData!$A:$C,2, FALSE)+D137,2) + POWER(VLOOKUP(F137,BasicData!$A:$C,3, FALSE)+E137,2)))</f>
        <v>0.82343721915717716</v>
      </c>
      <c r="I137" t="b">
        <f t="shared" si="2"/>
        <v>1</v>
      </c>
    </row>
    <row r="138" spans="1:9" x14ac:dyDescent="0.2">
      <c r="A138" t="s">
        <v>0</v>
      </c>
      <c r="B138" t="s">
        <v>3</v>
      </c>
      <c r="C138" t="s">
        <v>16</v>
      </c>
      <c r="D138">
        <v>1.0288500099182101</v>
      </c>
      <c r="E138">
        <v>1.1775875285466499</v>
      </c>
      <c r="F138" t="s">
        <v>2</v>
      </c>
      <c r="H138">
        <f>ABS(SQRT(POWER(VLOOKUP(F138,BasicData!$A:$C,2, FALSE)+D138,2) + POWER(VLOOKUP(F138,BasicData!$A:$C,3, FALSE)+E138,2)))</f>
        <v>1.8625413758376739</v>
      </c>
      <c r="I138" t="b">
        <f t="shared" si="2"/>
        <v>0</v>
      </c>
    </row>
    <row r="139" spans="1:9" x14ac:dyDescent="0.2">
      <c r="A139" t="s">
        <v>0</v>
      </c>
      <c r="B139" t="s">
        <v>5</v>
      </c>
      <c r="C139" t="s">
        <v>2</v>
      </c>
      <c r="D139">
        <v>0.28435623343785599</v>
      </c>
      <c r="E139">
        <v>0.31779999796549402</v>
      </c>
      <c r="F139" t="s">
        <v>2</v>
      </c>
      <c r="H139">
        <f>ABS(SQRT(POWER(VLOOKUP(F139,BasicData!$A:$C,2, FALSE)+D139,2) + POWER(VLOOKUP(F139,BasicData!$A:$C,3, FALSE)+E139,2)))</f>
        <v>0.74888604251645174</v>
      </c>
      <c r="I139" t="b">
        <f t="shared" si="2"/>
        <v>1</v>
      </c>
    </row>
    <row r="140" spans="1:9" x14ac:dyDescent="0.2">
      <c r="A140" t="s">
        <v>6</v>
      </c>
      <c r="B140" t="s">
        <v>1</v>
      </c>
      <c r="C140" t="s">
        <v>2</v>
      </c>
      <c r="D140">
        <v>-2.5412500477572E-2</v>
      </c>
      <c r="E140">
        <v>0.21512113392214999</v>
      </c>
      <c r="F140" t="s">
        <v>2</v>
      </c>
      <c r="H140">
        <f>ABS(SQRT(POWER(VLOOKUP(F140,BasicData!$A:$C,2, FALSE)+D140,2) + POWER(VLOOKUP(F140,BasicData!$A:$C,3, FALSE)+E140,2)))</f>
        <v>0.59066805219351981</v>
      </c>
      <c r="I140" t="b">
        <f t="shared" si="2"/>
        <v>1</v>
      </c>
    </row>
    <row r="141" spans="1:9" x14ac:dyDescent="0.2">
      <c r="A141" t="s">
        <v>6</v>
      </c>
      <c r="B141" t="s">
        <v>3</v>
      </c>
      <c r="C141" t="s">
        <v>17</v>
      </c>
      <c r="D141">
        <v>1.0617637888517999</v>
      </c>
      <c r="E141">
        <v>-1.4196402717238601</v>
      </c>
      <c r="F141" t="s">
        <v>2</v>
      </c>
      <c r="H141">
        <f>ABS(SQRT(POWER(VLOOKUP(F141,BasicData!$A:$C,2, FALSE)+D141,2) + POWER(VLOOKUP(F141,BasicData!$A:$C,3, FALSE)+E141,2)))</f>
        <v>1.4895018095404349</v>
      </c>
      <c r="I141" t="b">
        <f t="shared" si="2"/>
        <v>0</v>
      </c>
    </row>
    <row r="142" spans="1:9" x14ac:dyDescent="0.2">
      <c r="A142" t="s">
        <v>6</v>
      </c>
      <c r="B142" t="s">
        <v>5</v>
      </c>
      <c r="C142" t="s">
        <v>2</v>
      </c>
      <c r="D142">
        <v>0.21540504155218901</v>
      </c>
      <c r="E142">
        <v>0.33303179765456398</v>
      </c>
      <c r="F142" t="s">
        <v>2</v>
      </c>
      <c r="H142">
        <f>ABS(SQRT(POWER(VLOOKUP(F142,BasicData!$A:$C,2, FALSE)+D142,2) + POWER(VLOOKUP(F142,BasicData!$A:$C,3, FALSE)+E142,2)))</f>
        <v>0.74007321152440975</v>
      </c>
      <c r="I142" t="b">
        <f t="shared" si="2"/>
        <v>1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9</v>
      </c>
      <c r="D144">
        <v>0</v>
      </c>
      <c r="E144">
        <v>0</v>
      </c>
      <c r="F144" t="s">
        <v>2</v>
      </c>
      <c r="H144">
        <f>ABS(SQRT(POWER(VLOOKUP(F144,BasicData!$A:$C,2, FALSE)+D144,2) + POWER(VLOOKUP(F144,BasicData!$A:$C,3, FALSE)+E144,2)))</f>
        <v>0.375</v>
      </c>
      <c r="I144" t="b">
        <f t="shared" si="2"/>
        <v>0</v>
      </c>
    </row>
    <row r="145" spans="1:9" x14ac:dyDescent="0.2">
      <c r="A145" t="s">
        <v>8</v>
      </c>
      <c r="B145" t="s">
        <v>5</v>
      </c>
      <c r="C145" t="s">
        <v>2</v>
      </c>
      <c r="D145">
        <v>0.29379910163808098</v>
      </c>
      <c r="E145">
        <v>0.51369984824304304</v>
      </c>
      <c r="F145" t="s">
        <v>2</v>
      </c>
      <c r="H145">
        <f>ABS(SQRT(POWER(VLOOKUP(F145,BasicData!$A:$C,2, FALSE)+D145,2) + POWER(VLOOKUP(F145,BasicData!$A:$C,3, FALSE)+E145,2)))</f>
        <v>0.93600498523808684</v>
      </c>
      <c r="I145" t="b">
        <f t="shared" si="2"/>
        <v>1</v>
      </c>
    </row>
    <row r="146" spans="1:9" x14ac:dyDescent="0.2">
      <c r="A146" t="s">
        <v>0</v>
      </c>
      <c r="B146" t="s">
        <v>1</v>
      </c>
      <c r="C146" t="s">
        <v>15</v>
      </c>
      <c r="D146">
        <v>-0.93114380979537903</v>
      </c>
      <c r="E146">
        <v>1.3876187860170901</v>
      </c>
      <c r="F146" t="s">
        <v>2</v>
      </c>
      <c r="H146">
        <f>ABS(SQRT(POWER(VLOOKUP(F146,BasicData!$A:$C,2, FALSE)+D146,2) + POWER(VLOOKUP(F146,BasicData!$A:$C,3, FALSE)+E146,2)))</f>
        <v>1.9934527281429608</v>
      </c>
      <c r="I146" t="b">
        <f t="shared" si="2"/>
        <v>0</v>
      </c>
    </row>
    <row r="147" spans="1:9" x14ac:dyDescent="0.2">
      <c r="A147" t="s">
        <v>0</v>
      </c>
      <c r="B147" t="s">
        <v>3</v>
      </c>
      <c r="C147" t="s">
        <v>22</v>
      </c>
      <c r="D147">
        <v>0.37730623674392699</v>
      </c>
      <c r="E147">
        <v>0.356231249332428</v>
      </c>
      <c r="F147" t="s">
        <v>2</v>
      </c>
      <c r="H147">
        <f>ABS(SQRT(POWER(VLOOKUP(F147,BasicData!$A:$C,2, FALSE)+D147,2) + POWER(VLOOKUP(F147,BasicData!$A:$C,3, FALSE)+E147,2)))</f>
        <v>0.82283603244275094</v>
      </c>
      <c r="I147" t="b">
        <f t="shared" si="2"/>
        <v>0</v>
      </c>
    </row>
    <row r="148" spans="1:9" x14ac:dyDescent="0.2">
      <c r="A148" t="s">
        <v>0</v>
      </c>
      <c r="B148" t="s">
        <v>5</v>
      </c>
      <c r="C148" t="s">
        <v>22</v>
      </c>
      <c r="D148">
        <v>0.37551873668034802</v>
      </c>
      <c r="E148">
        <v>0.36427499961852999</v>
      </c>
      <c r="F148" t="s">
        <v>2</v>
      </c>
      <c r="H148">
        <f>ABS(SQRT(POWER(VLOOKUP(F148,BasicData!$A:$C,2, FALSE)+D148,2) + POWER(VLOOKUP(F148,BasicData!$A:$C,3, FALSE)+E148,2)))</f>
        <v>0.82918143168970082</v>
      </c>
      <c r="I148" t="b">
        <f t="shared" si="2"/>
        <v>0</v>
      </c>
    </row>
    <row r="149" spans="1:9" x14ac:dyDescent="0.2">
      <c r="A149" t="s">
        <v>6</v>
      </c>
      <c r="B149" t="s">
        <v>1</v>
      </c>
      <c r="C149" t="s">
        <v>9</v>
      </c>
      <c r="D149">
        <v>-1.1295759193277199</v>
      </c>
      <c r="E149">
        <v>-1.88928444082754</v>
      </c>
      <c r="F149" t="s">
        <v>2</v>
      </c>
      <c r="H149">
        <f>ABS(SQRT(POWER(VLOOKUP(F149,BasicData!$A:$C,2, FALSE)+D149,2) + POWER(VLOOKUP(F149,BasicData!$A:$C,3, FALSE)+E149,2)))</f>
        <v>1.8891794846592631</v>
      </c>
      <c r="I149" t="b">
        <f t="shared" si="2"/>
        <v>0</v>
      </c>
    </row>
    <row r="150" spans="1:9" x14ac:dyDescent="0.2">
      <c r="A150" t="s">
        <v>6</v>
      </c>
      <c r="B150" t="s">
        <v>3</v>
      </c>
      <c r="C150" t="s">
        <v>2</v>
      </c>
      <c r="D150">
        <v>0.33331570528460303</v>
      </c>
      <c r="E150">
        <v>0.41696820234543502</v>
      </c>
      <c r="F150" t="s">
        <v>2</v>
      </c>
      <c r="H150">
        <f>ABS(SQRT(POWER(VLOOKUP(F150,BasicData!$A:$C,2, FALSE)+D150,2) + POWER(VLOOKUP(F150,BasicData!$A:$C,3, FALSE)+E150,2)))</f>
        <v>0.85925141426455176</v>
      </c>
      <c r="I150" t="b">
        <f t="shared" si="2"/>
        <v>1</v>
      </c>
    </row>
    <row r="151" spans="1:9" x14ac:dyDescent="0.2">
      <c r="A151" t="s">
        <v>6</v>
      </c>
      <c r="B151" t="s">
        <v>5</v>
      </c>
      <c r="C151" t="s">
        <v>2</v>
      </c>
      <c r="D151">
        <v>0.27835734507034199</v>
      </c>
      <c r="E151">
        <v>0.41896668817140797</v>
      </c>
      <c r="F151" t="s">
        <v>2</v>
      </c>
      <c r="H151">
        <f>ABS(SQRT(POWER(VLOOKUP(F151,BasicData!$A:$C,2, FALSE)+D151,2) + POWER(VLOOKUP(F151,BasicData!$A:$C,3, FALSE)+E151,2)))</f>
        <v>0.84134767693295698</v>
      </c>
      <c r="I151" t="b">
        <f t="shared" si="2"/>
        <v>1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2</v>
      </c>
      <c r="D153">
        <v>0.31863586528099502</v>
      </c>
      <c r="E153">
        <v>0.42156458085873499</v>
      </c>
      <c r="F153" t="s">
        <v>2</v>
      </c>
      <c r="H153">
        <f>ABS(SQRT(POWER(VLOOKUP(F153,BasicData!$A:$C,2, FALSE)+D153,2) + POWER(VLOOKUP(F153,BasicData!$A:$C,3, FALSE)+E153,2)))</f>
        <v>0.85793003568007831</v>
      </c>
      <c r="I153" t="b">
        <f t="shared" si="2"/>
        <v>1</v>
      </c>
    </row>
    <row r="154" spans="1:9" x14ac:dyDescent="0.2">
      <c r="A154" t="s">
        <v>8</v>
      </c>
      <c r="B154" t="s">
        <v>5</v>
      </c>
      <c r="C154" t="s">
        <v>2</v>
      </c>
      <c r="D154">
        <v>0.30120056557977498</v>
      </c>
      <c r="E154">
        <v>0.44307833415855802</v>
      </c>
      <c r="F154" t="s">
        <v>2</v>
      </c>
      <c r="H154">
        <f>ABS(SQRT(POWER(VLOOKUP(F154,BasicData!$A:$C,2, FALSE)+D154,2) + POWER(VLOOKUP(F154,BasicData!$A:$C,3, FALSE)+E154,2)))</f>
        <v>0.87176484301973178</v>
      </c>
      <c r="I154" t="b">
        <f t="shared" si="2"/>
        <v>1</v>
      </c>
    </row>
    <row r="155" spans="1:9" x14ac:dyDescent="0.2">
      <c r="A155" t="s">
        <v>0</v>
      </c>
      <c r="B155" t="s">
        <v>1</v>
      </c>
      <c r="C155" t="s">
        <v>15</v>
      </c>
      <c r="D155">
        <v>-0.98655631176630598</v>
      </c>
      <c r="E155">
        <v>1.6611062957445699</v>
      </c>
      <c r="F155" t="s">
        <v>2</v>
      </c>
      <c r="H155">
        <f>ABS(SQRT(POWER(VLOOKUP(F155,BasicData!$A:$C,2, FALSE)+D155,2) + POWER(VLOOKUP(F155,BasicData!$A:$C,3, FALSE)+E155,2)))</f>
        <v>2.262525625016568</v>
      </c>
      <c r="I155" t="b">
        <f t="shared" si="2"/>
        <v>0</v>
      </c>
    </row>
    <row r="156" spans="1:9" x14ac:dyDescent="0.2">
      <c r="A156" t="s">
        <v>0</v>
      </c>
      <c r="B156" t="s">
        <v>3</v>
      </c>
      <c r="C156" t="s">
        <v>2</v>
      </c>
      <c r="D156">
        <v>0.36300623623529998</v>
      </c>
      <c r="E156">
        <v>0.33835624869664499</v>
      </c>
      <c r="F156" t="s">
        <v>2</v>
      </c>
      <c r="H156">
        <f>ABS(SQRT(POWER(VLOOKUP(F156,BasicData!$A:$C,2, FALSE)+D156,2) + POWER(VLOOKUP(F156,BasicData!$A:$C,3, FALSE)+E156,2)))</f>
        <v>0.8004065623795622</v>
      </c>
      <c r="I156" t="b">
        <f t="shared" si="2"/>
        <v>1</v>
      </c>
    </row>
    <row r="157" spans="1:9" x14ac:dyDescent="0.2">
      <c r="A157" t="s">
        <v>0</v>
      </c>
      <c r="B157" t="s">
        <v>5</v>
      </c>
      <c r="C157" t="s">
        <v>2</v>
      </c>
      <c r="D157">
        <v>0.10113747692108099</v>
      </c>
      <c r="E157">
        <v>0.36874374977747598</v>
      </c>
      <c r="F157" t="s">
        <v>2</v>
      </c>
      <c r="H157">
        <f>ABS(SQRT(POWER(VLOOKUP(F157,BasicData!$A:$C,2, FALSE)+D157,2) + POWER(VLOOKUP(F157,BasicData!$A:$C,3, FALSE)+E157,2)))</f>
        <v>0.75058880525293137</v>
      </c>
      <c r="I157" t="b">
        <f t="shared" si="2"/>
        <v>1</v>
      </c>
    </row>
    <row r="158" spans="1:9" x14ac:dyDescent="0.2">
      <c r="A158" t="s">
        <v>6</v>
      </c>
      <c r="B158" t="s">
        <v>1</v>
      </c>
      <c r="C158" t="s">
        <v>9</v>
      </c>
      <c r="D158">
        <v>-1.1915289799328801</v>
      </c>
      <c r="E158">
        <v>-2.5008211035753201</v>
      </c>
      <c r="F158" t="s">
        <v>2</v>
      </c>
      <c r="H158">
        <f>ABS(SQRT(POWER(VLOOKUP(F158,BasicData!$A:$C,2, FALSE)+D158,2) + POWER(VLOOKUP(F158,BasicData!$A:$C,3, FALSE)+E158,2)))</f>
        <v>2.4369769540203046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2</v>
      </c>
      <c r="D159">
        <v>0.31732781867681797</v>
      </c>
      <c r="E159">
        <v>0.45693791886489799</v>
      </c>
      <c r="F159" t="s">
        <v>2</v>
      </c>
      <c r="H159">
        <f>ABS(SQRT(POWER(VLOOKUP(F159,BasicData!$A:$C,2, FALSE)+D159,2) + POWER(VLOOKUP(F159,BasicData!$A:$C,3, FALSE)+E159,2)))</f>
        <v>0.89040308026839454</v>
      </c>
      <c r="I159" t="b">
        <f t="shared" si="2"/>
        <v>1</v>
      </c>
    </row>
    <row r="160" spans="1:9" x14ac:dyDescent="0.2">
      <c r="A160" t="s">
        <v>6</v>
      </c>
      <c r="B160" t="s">
        <v>5</v>
      </c>
      <c r="C160" t="s">
        <v>2</v>
      </c>
      <c r="D160">
        <v>7.6510276647057299E-2</v>
      </c>
      <c r="E160">
        <v>0.37899697165194601</v>
      </c>
      <c r="F160" t="s">
        <v>2</v>
      </c>
      <c r="H160">
        <f>ABS(SQRT(POWER(VLOOKUP(F160,BasicData!$A:$C,2, FALSE)+D160,2) + POWER(VLOOKUP(F160,BasicData!$A:$C,3, FALSE)+E160,2)))</f>
        <v>0.7578688908333121</v>
      </c>
      <c r="I160" t="b">
        <f t="shared" si="2"/>
        <v>1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2</v>
      </c>
      <c r="D162">
        <v>0.29568904482677899</v>
      </c>
      <c r="E162">
        <v>0.45816070184524399</v>
      </c>
      <c r="F162" t="s">
        <v>2</v>
      </c>
      <c r="H162">
        <f>ABS(SQRT(POWER(VLOOKUP(F162,BasicData!$A:$C,2, FALSE)+D162,2) + POWER(VLOOKUP(F162,BasicData!$A:$C,3, FALSE)+E162,2)))</f>
        <v>0.88407509088868264</v>
      </c>
      <c r="I162" t="b">
        <f t="shared" si="2"/>
        <v>1</v>
      </c>
    </row>
    <row r="163" spans="1:9" x14ac:dyDescent="0.2">
      <c r="A163" t="s">
        <v>8</v>
      </c>
      <c r="B163" t="s">
        <v>5</v>
      </c>
      <c r="C163" t="s">
        <v>9</v>
      </c>
      <c r="D163">
        <v>0</v>
      </c>
      <c r="E163">
        <v>0</v>
      </c>
      <c r="F163" t="s">
        <v>2</v>
      </c>
      <c r="H163">
        <f>ABS(SQRT(POWER(VLOOKUP(F163,BasicData!$A:$C,2, FALSE)+D163,2) + POWER(VLOOKUP(F163,BasicData!$A:$C,3, FALSE)+E163,2)))</f>
        <v>0.375</v>
      </c>
      <c r="I163" t="b">
        <f t="shared" si="2"/>
        <v>0</v>
      </c>
    </row>
    <row r="164" spans="1:9" x14ac:dyDescent="0.2">
      <c r="A164" t="s">
        <v>0</v>
      </c>
      <c r="B164" t="s">
        <v>1</v>
      </c>
      <c r="C164" t="s">
        <v>23</v>
      </c>
      <c r="D164">
        <v>2.2005563015937799</v>
      </c>
      <c r="E164">
        <v>-0.23006877152124999</v>
      </c>
      <c r="F164" t="s">
        <v>4</v>
      </c>
      <c r="H164">
        <f>ABS(SQRT(POWER(VLOOKUP(F164,BasicData!$A:$C,2, FALSE)+D164,2) + POWER(VLOOKUP(F164,BasicData!$A:$C,3, FALSE)+E164,2)))</f>
        <v>3.7033933091495688</v>
      </c>
      <c r="I164" t="b">
        <f t="shared" si="2"/>
        <v>0</v>
      </c>
    </row>
    <row r="165" spans="1:9" x14ac:dyDescent="0.2">
      <c r="A165" t="s">
        <v>0</v>
      </c>
      <c r="B165" t="s">
        <v>3</v>
      </c>
      <c r="C165" t="s">
        <v>4</v>
      </c>
      <c r="D165">
        <v>1.1566562644640599</v>
      </c>
      <c r="E165">
        <v>0.34550624895095799</v>
      </c>
      <c r="F165" t="s">
        <v>4</v>
      </c>
      <c r="H165">
        <f>ABS(SQRT(POWER(VLOOKUP(F165,BasicData!$A:$C,2, FALSE)+D165,2) + POWER(VLOOKUP(F165,BasicData!$A:$C,3, FALSE)+E165,2)))</f>
        <v>2.75262633902488</v>
      </c>
      <c r="I165" t="b">
        <f t="shared" si="2"/>
        <v>1</v>
      </c>
    </row>
    <row r="166" spans="1:9" x14ac:dyDescent="0.2">
      <c r="A166" t="s">
        <v>0</v>
      </c>
      <c r="B166" t="s">
        <v>5</v>
      </c>
      <c r="C166" t="s">
        <v>22</v>
      </c>
      <c r="D166">
        <v>1.09856251239776</v>
      </c>
      <c r="E166">
        <v>0.40538750108082999</v>
      </c>
      <c r="F166" t="s">
        <v>4</v>
      </c>
      <c r="H166">
        <f>ABS(SQRT(POWER(VLOOKUP(F166,BasicData!$A:$C,2, FALSE)+D166,2) + POWER(VLOOKUP(F166,BasicData!$A:$C,3, FALSE)+E166,2)))</f>
        <v>2.7132142898566163</v>
      </c>
      <c r="I166" t="b">
        <f t="shared" si="2"/>
        <v>0</v>
      </c>
    </row>
    <row r="167" spans="1:9" x14ac:dyDescent="0.2">
      <c r="A167" t="s">
        <v>6</v>
      </c>
      <c r="B167" t="s">
        <v>1</v>
      </c>
      <c r="C167" t="s">
        <v>7</v>
      </c>
      <c r="D167">
        <v>2.37177124777718</v>
      </c>
      <c r="E167">
        <v>1.7279749041838</v>
      </c>
      <c r="F167" t="s">
        <v>4</v>
      </c>
      <c r="H167">
        <f>ABS(SQRT(POWER(VLOOKUP(F167,BasicData!$A:$C,2, FALSE)+D167,2) + POWER(VLOOKUP(F167,BasicData!$A:$C,3, FALSE)+E167,2)))</f>
        <v>4.4060317795881732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4</v>
      </c>
      <c r="D168">
        <v>1.20465552540888</v>
      </c>
      <c r="E168">
        <v>0.44095003225711299</v>
      </c>
      <c r="F168" t="s">
        <v>4</v>
      </c>
      <c r="H168">
        <f>ABS(SQRT(POWER(VLOOKUP(F168,BasicData!$A:$C,2, FALSE)+D168,2) + POWER(VLOOKUP(F168,BasicData!$A:$C,3, FALSE)+E168,2)))</f>
        <v>2.8250550377408876</v>
      </c>
      <c r="I168" t="b">
        <f t="shared" si="2"/>
        <v>1</v>
      </c>
    </row>
    <row r="169" spans="1:9" x14ac:dyDescent="0.2">
      <c r="A169" t="s">
        <v>6</v>
      </c>
      <c r="B169" t="s">
        <v>5</v>
      </c>
      <c r="C169" t="s">
        <v>4</v>
      </c>
      <c r="D169">
        <v>1.18566991006214</v>
      </c>
      <c r="E169">
        <v>0.31104845356886002</v>
      </c>
      <c r="F169" t="s">
        <v>4</v>
      </c>
      <c r="H169">
        <f>ABS(SQRT(POWER(VLOOKUP(F169,BasicData!$A:$C,2, FALSE)+D169,2) + POWER(VLOOKUP(F169,BasicData!$A:$C,3, FALSE)+E169,2)))</f>
        <v>2.7719100538180181</v>
      </c>
      <c r="I169" t="b">
        <f t="shared" si="2"/>
        <v>1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4</v>
      </c>
      <c r="D171">
        <v>1.2260722556085299</v>
      </c>
      <c r="E171">
        <v>0.44326826300046901</v>
      </c>
      <c r="F171" t="s">
        <v>4</v>
      </c>
      <c r="H171">
        <f>ABS(SQRT(POWER(VLOOKUP(F171,BasicData!$A:$C,2, FALSE)+D171,2) + POWER(VLOOKUP(F171,BasicData!$A:$C,3, FALSE)+E171,2)))</f>
        <v>2.8462313491760267</v>
      </c>
      <c r="I171" t="b">
        <f t="shared" si="2"/>
        <v>1</v>
      </c>
    </row>
    <row r="172" spans="1:9" x14ac:dyDescent="0.2">
      <c r="A172" t="s">
        <v>8</v>
      </c>
      <c r="B172" t="s">
        <v>5</v>
      </c>
      <c r="C172" t="s">
        <v>4</v>
      </c>
      <c r="D172">
        <v>1.20208136574365</v>
      </c>
      <c r="E172">
        <v>0.31429601653338102</v>
      </c>
      <c r="F172" t="s">
        <v>4</v>
      </c>
      <c r="H172">
        <f>ABS(SQRT(POWER(VLOOKUP(F172,BasicData!$A:$C,2, FALSE)+D172,2) + POWER(VLOOKUP(F172,BasicData!$A:$C,3, FALSE)+E172,2)))</f>
        <v>2.7886148363493759</v>
      </c>
      <c r="I172" t="b">
        <f t="shared" si="2"/>
        <v>1</v>
      </c>
    </row>
    <row r="173" spans="1:9" x14ac:dyDescent="0.2">
      <c r="A173" t="s">
        <v>0</v>
      </c>
      <c r="B173" t="s">
        <v>1</v>
      </c>
      <c r="C173" t="s">
        <v>4</v>
      </c>
      <c r="D173">
        <v>1.6214062809944101</v>
      </c>
      <c r="E173">
        <v>0.42058125162124599</v>
      </c>
      <c r="F173" t="s">
        <v>4</v>
      </c>
      <c r="H173">
        <f>ABS(SQRT(POWER(VLOOKUP(F173,BasicData!$A:$C,2, FALSE)+D173,2) + POWER(VLOOKUP(F173,BasicData!$A:$C,3, FALSE)+E173,2)))</f>
        <v>3.2211995745316035</v>
      </c>
      <c r="I173" t="b">
        <f t="shared" si="2"/>
        <v>1</v>
      </c>
    </row>
    <row r="174" spans="1:9" x14ac:dyDescent="0.2">
      <c r="A174" t="s">
        <v>0</v>
      </c>
      <c r="B174" t="s">
        <v>3</v>
      </c>
      <c r="C174" t="s">
        <v>4</v>
      </c>
      <c r="D174">
        <v>1.14950626420974</v>
      </c>
      <c r="E174">
        <v>0.29724374723434399</v>
      </c>
      <c r="F174" t="s">
        <v>4</v>
      </c>
      <c r="H174">
        <f>ABS(SQRT(POWER(VLOOKUP(F174,BasicData!$A:$C,2, FALSE)+D174,2) + POWER(VLOOKUP(F174,BasicData!$A:$C,3, FALSE)+E174,2)))</f>
        <v>2.7334584503486283</v>
      </c>
      <c r="I174" t="b">
        <f t="shared" si="2"/>
        <v>1</v>
      </c>
    </row>
    <row r="175" spans="1:9" x14ac:dyDescent="0.2">
      <c r="A175" t="s">
        <v>0</v>
      </c>
      <c r="B175" t="s">
        <v>5</v>
      </c>
      <c r="C175" t="s">
        <v>4</v>
      </c>
      <c r="D175">
        <v>1.1790000152587801</v>
      </c>
      <c r="E175">
        <v>0.36069999949137299</v>
      </c>
      <c r="F175" t="s">
        <v>4</v>
      </c>
      <c r="H175">
        <f>ABS(SQRT(POWER(VLOOKUP(F175,BasicData!$A:$C,2, FALSE)+D175,2) + POWER(VLOOKUP(F175,BasicData!$A:$C,3, FALSE)+E175,2)))</f>
        <v>2.7781820622500879</v>
      </c>
      <c r="I175" t="b">
        <f t="shared" si="2"/>
        <v>1</v>
      </c>
    </row>
    <row r="176" spans="1:9" x14ac:dyDescent="0.2">
      <c r="A176" t="s">
        <v>6</v>
      </c>
      <c r="B176" t="s">
        <v>1</v>
      </c>
      <c r="C176" t="s">
        <v>4</v>
      </c>
      <c r="D176">
        <v>1.7242618401618901</v>
      </c>
      <c r="E176">
        <v>0.27307722287537001</v>
      </c>
      <c r="F176" t="s">
        <v>4</v>
      </c>
      <c r="H176">
        <f>ABS(SQRT(POWER(VLOOKUP(F176,BasicData!$A:$C,2, FALSE)+D176,2) + POWER(VLOOKUP(F176,BasicData!$A:$C,3, FALSE)+E176,2)))</f>
        <v>3.2887487743416934</v>
      </c>
      <c r="I176" t="b">
        <f t="shared" si="2"/>
        <v>1</v>
      </c>
    </row>
    <row r="177" spans="1:9" x14ac:dyDescent="0.2">
      <c r="A177" t="s">
        <v>6</v>
      </c>
      <c r="B177" t="s">
        <v>3</v>
      </c>
      <c r="C177" t="s">
        <v>4</v>
      </c>
      <c r="D177">
        <v>1.19666158210499</v>
      </c>
      <c r="E177">
        <v>0.54886826685966095</v>
      </c>
      <c r="F177" t="s">
        <v>4</v>
      </c>
      <c r="H177">
        <f>ABS(SQRT(POWER(VLOOKUP(F177,BasicData!$A:$C,2, FALSE)+D177,2) + POWER(VLOOKUP(F177,BasicData!$A:$C,3, FALSE)+E177,2)))</f>
        <v>2.8505291198146461</v>
      </c>
      <c r="I177" t="b">
        <f t="shared" si="2"/>
        <v>1</v>
      </c>
    </row>
    <row r="178" spans="1:9" x14ac:dyDescent="0.2">
      <c r="A178" t="s">
        <v>6</v>
      </c>
      <c r="B178" t="s">
        <v>5</v>
      </c>
      <c r="C178" t="s">
        <v>4</v>
      </c>
      <c r="D178">
        <v>1.1756774809322701</v>
      </c>
      <c r="E178">
        <v>0.31104845356886002</v>
      </c>
      <c r="F178" t="s">
        <v>4</v>
      </c>
      <c r="H178">
        <f>ABS(SQRT(POWER(VLOOKUP(F178,BasicData!$A:$C,2, FALSE)+D178,2) + POWER(VLOOKUP(F178,BasicData!$A:$C,3, FALSE)+E178,2)))</f>
        <v>2.7622296180101111</v>
      </c>
      <c r="I178" t="b">
        <f t="shared" si="2"/>
        <v>1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9</v>
      </c>
      <c r="D180">
        <v>0</v>
      </c>
      <c r="E180">
        <v>0</v>
      </c>
      <c r="F180" t="s">
        <v>4</v>
      </c>
      <c r="H180">
        <f>ABS(SQRT(POWER(VLOOKUP(F180,BasicData!$A:$C,2, FALSE)+D180,2) + POWER(VLOOKUP(F180,BasicData!$A:$C,3, FALSE)+E180,2)))</f>
        <v>1.5461646096066226</v>
      </c>
      <c r="I180" t="b">
        <f t="shared" si="2"/>
        <v>0</v>
      </c>
    </row>
    <row r="181" spans="1:9" x14ac:dyDescent="0.2">
      <c r="A181" t="s">
        <v>8</v>
      </c>
      <c r="B181" t="s">
        <v>5</v>
      </c>
      <c r="C181" t="s">
        <v>4</v>
      </c>
      <c r="D181">
        <v>1.25136164788335</v>
      </c>
      <c r="E181">
        <v>0.41705705483552702</v>
      </c>
      <c r="F181" t="s">
        <v>4</v>
      </c>
      <c r="H181">
        <f>ABS(SQRT(POWER(VLOOKUP(F181,BasicData!$A:$C,2, FALSE)+D181,2) + POWER(VLOOKUP(F181,BasicData!$A:$C,3, FALSE)+E181,2)))</f>
        <v>2.8631006436306272</v>
      </c>
      <c r="I181" t="b">
        <f t="shared" si="2"/>
        <v>1</v>
      </c>
    </row>
    <row r="182" spans="1:9" x14ac:dyDescent="0.2">
      <c r="A182" t="s">
        <v>0</v>
      </c>
      <c r="B182" t="s">
        <v>1</v>
      </c>
      <c r="C182" t="s">
        <v>4</v>
      </c>
      <c r="D182">
        <v>1.3970750230153399</v>
      </c>
      <c r="E182">
        <v>0.36606249968210802</v>
      </c>
      <c r="F182" t="s">
        <v>4</v>
      </c>
      <c r="H182">
        <f>ABS(SQRT(POWER(VLOOKUP(F182,BasicData!$A:$C,2, FALSE)+D182,2) + POWER(VLOOKUP(F182,BasicData!$A:$C,3, FALSE)+E182,2)))</f>
        <v>2.9903540454960225</v>
      </c>
      <c r="I182" t="b">
        <f t="shared" si="2"/>
        <v>1</v>
      </c>
    </row>
    <row r="183" spans="1:9" x14ac:dyDescent="0.2">
      <c r="A183" t="s">
        <v>0</v>
      </c>
      <c r="B183" t="s">
        <v>3</v>
      </c>
      <c r="C183" t="s">
        <v>4</v>
      </c>
      <c r="D183">
        <v>1.1378875137964799</v>
      </c>
      <c r="E183">
        <v>0.35712499936421699</v>
      </c>
      <c r="F183" t="s">
        <v>4</v>
      </c>
      <c r="H183">
        <f>ABS(SQRT(POWER(VLOOKUP(F183,BasicData!$A:$C,2, FALSE)+D183,2) + POWER(VLOOKUP(F183,BasicData!$A:$C,3, FALSE)+E183,2)))</f>
        <v>2.7376006922371694</v>
      </c>
      <c r="I183" t="b">
        <f t="shared" si="2"/>
        <v>1</v>
      </c>
    </row>
    <row r="184" spans="1:9" x14ac:dyDescent="0.2">
      <c r="A184" t="s">
        <v>0</v>
      </c>
      <c r="B184" t="s">
        <v>5</v>
      </c>
      <c r="C184" t="s">
        <v>4</v>
      </c>
      <c r="D184">
        <v>1.1986625159581501</v>
      </c>
      <c r="E184">
        <v>0.356231249332427</v>
      </c>
      <c r="F184" t="s">
        <v>4</v>
      </c>
      <c r="H184">
        <f>ABS(SQRT(POWER(VLOOKUP(F184,BasicData!$A:$C,2, FALSE)+D184,2) + POWER(VLOOKUP(F184,BasicData!$A:$C,3, FALSE)+E184,2)))</f>
        <v>2.7959754138829322</v>
      </c>
      <c r="I184" t="b">
        <f t="shared" si="2"/>
        <v>1</v>
      </c>
    </row>
    <row r="185" spans="1:9" x14ac:dyDescent="0.2">
      <c r="A185" t="s">
        <v>6</v>
      </c>
      <c r="B185" t="s">
        <v>1</v>
      </c>
      <c r="C185" t="s">
        <v>4</v>
      </c>
      <c r="D185">
        <v>1.47345186900227</v>
      </c>
      <c r="E185">
        <v>0.39498485825973101</v>
      </c>
      <c r="F185" t="s">
        <v>4</v>
      </c>
      <c r="H185">
        <f>ABS(SQRT(POWER(VLOOKUP(F185,BasicData!$A:$C,2, FALSE)+D185,2) + POWER(VLOOKUP(F185,BasicData!$A:$C,3, FALSE)+E185,2)))</f>
        <v>3.0715293746312033</v>
      </c>
      <c r="I185" t="b">
        <f t="shared" si="2"/>
        <v>1</v>
      </c>
    </row>
    <row r="186" spans="1:9" x14ac:dyDescent="0.2">
      <c r="A186" t="s">
        <v>6</v>
      </c>
      <c r="B186" t="s">
        <v>3</v>
      </c>
      <c r="C186" t="s">
        <v>4</v>
      </c>
      <c r="D186">
        <v>1.1836714242361599</v>
      </c>
      <c r="E186">
        <v>0.41496971651946202</v>
      </c>
      <c r="F186" t="s">
        <v>4</v>
      </c>
      <c r="H186">
        <f>ABS(SQRT(POWER(VLOOKUP(F186,BasicData!$A:$C,2, FALSE)+D186,2) + POWER(VLOOKUP(F186,BasicData!$A:$C,3, FALSE)+E186,2)))</f>
        <v>2.7975247034261517</v>
      </c>
      <c r="I186" t="b">
        <f t="shared" si="2"/>
        <v>1</v>
      </c>
    </row>
    <row r="187" spans="1:9" x14ac:dyDescent="0.2">
      <c r="A187" t="s">
        <v>6</v>
      </c>
      <c r="B187" t="s">
        <v>5</v>
      </c>
      <c r="C187" t="s">
        <v>4</v>
      </c>
      <c r="D187">
        <v>1.29358814466468</v>
      </c>
      <c r="E187">
        <v>0.24309993548577299</v>
      </c>
      <c r="F187" t="s">
        <v>4</v>
      </c>
      <c r="H187">
        <f>ABS(SQRT(POWER(VLOOKUP(F187,BasicData!$A:$C,2, FALSE)+D187,2) + POWER(VLOOKUP(F187,BasicData!$A:$C,3, FALSE)+E187,2)))</f>
        <v>2.8611505119896377</v>
      </c>
      <c r="I187" t="b">
        <f t="shared" si="2"/>
        <v>1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4</v>
      </c>
      <c r="D189">
        <v>1.23288925217846</v>
      </c>
      <c r="E189">
        <v>0.44788327851847698</v>
      </c>
      <c r="F189" t="s">
        <v>4</v>
      </c>
      <c r="H189">
        <f>ABS(SQRT(POWER(VLOOKUP(F189,BasicData!$A:$C,2, FALSE)+D189,2) + POWER(VLOOKUP(F189,BasicData!$A:$C,3, FALSE)+E189,2)))</f>
        <v>2.8540883929440342</v>
      </c>
      <c r="I189" t="b">
        <f t="shared" si="2"/>
        <v>1</v>
      </c>
    </row>
    <row r="190" spans="1:9" x14ac:dyDescent="0.2">
      <c r="A190" t="s">
        <v>8</v>
      </c>
      <c r="B190" t="s">
        <v>5</v>
      </c>
      <c r="C190" t="s">
        <v>4</v>
      </c>
      <c r="D190">
        <v>1.3915104654624</v>
      </c>
      <c r="E190">
        <v>0.34202712652310402</v>
      </c>
      <c r="F190" t="s">
        <v>4</v>
      </c>
      <c r="H190">
        <f>ABS(SQRT(POWER(VLOOKUP(F190,BasicData!$A:$C,2, FALSE)+D190,2) + POWER(VLOOKUP(F190,BasicData!$A:$C,3, FALSE)+E190,2)))</f>
        <v>2.979087221289193</v>
      </c>
      <c r="I190" t="b">
        <f t="shared" si="2"/>
        <v>1</v>
      </c>
    </row>
    <row r="191" spans="1:9" x14ac:dyDescent="0.2">
      <c r="A191" t="s">
        <v>0</v>
      </c>
      <c r="B191" t="s">
        <v>1</v>
      </c>
      <c r="C191" t="s">
        <v>16</v>
      </c>
      <c r="D191">
        <v>0.73748749955495196</v>
      </c>
      <c r="E191">
        <v>0.63061250909169497</v>
      </c>
      <c r="F191" t="s">
        <v>17</v>
      </c>
      <c r="H191">
        <f>ABS(SQRT(POWER(VLOOKUP(F191,BasicData!$A:$C,2, FALSE)+D191,2) + POWER(VLOOKUP(F191,BasicData!$A:$C,3, FALSE)+E191,2)))</f>
        <v>1.6156395631313212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22</v>
      </c>
      <c r="D192">
        <v>0.76251250044504704</v>
      </c>
      <c r="E192">
        <v>0.41790000152587797</v>
      </c>
      <c r="F192" t="s">
        <v>17</v>
      </c>
      <c r="H192">
        <f>ABS(SQRT(POWER(VLOOKUP(F192,BasicData!$A:$C,2, FALSE)+D192,2) + POWER(VLOOKUP(F192,BasicData!$A:$C,3, FALSE)+E192,2)))</f>
        <v>1.5691827411993344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22</v>
      </c>
      <c r="D193">
        <v>0.79290000152587803</v>
      </c>
      <c r="E193">
        <v>0.44024375232060697</v>
      </c>
      <c r="F193" t="s">
        <v>17</v>
      </c>
      <c r="H193">
        <f>ABS(SQRT(POWER(VLOOKUP(F193,BasicData!$A:$C,2, FALSE)+D193,2) + POWER(VLOOKUP(F193,BasicData!$A:$C,3, FALSE)+E193,2)))</f>
        <v>1.6044796590065835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17</v>
      </c>
      <c r="D194">
        <v>0.73601059921818801</v>
      </c>
      <c r="E194">
        <v>-0.196566946228313</v>
      </c>
      <c r="F194" t="s">
        <v>17</v>
      </c>
      <c r="H194">
        <f>ABS(SQRT(POWER(VLOOKUP(F194,BasicData!$A:$C,2, FALSE)+D194,2) + POWER(VLOOKUP(F194,BasicData!$A:$C,3, FALSE)+E194,2)))</f>
        <v>1.4989549910982394</v>
      </c>
      <c r="I194" t="b">
        <f t="shared" si="2"/>
        <v>1</v>
      </c>
    </row>
    <row r="195" spans="1:9" x14ac:dyDescent="0.2">
      <c r="A195" t="s">
        <v>6</v>
      </c>
      <c r="B195" t="s">
        <v>3</v>
      </c>
      <c r="C195" t="s">
        <v>22</v>
      </c>
      <c r="D195">
        <v>0.76398940078181099</v>
      </c>
      <c r="E195">
        <v>0.27907268035329003</v>
      </c>
      <c r="F195" t="s">
        <v>17</v>
      </c>
      <c r="H195">
        <f>ABS(SQRT(POWER(VLOOKUP(F195,BasicData!$A:$C,2, FALSE)+D195,2) + POWER(VLOOKUP(F195,BasicData!$A:$C,3, FALSE)+E195,2)))</f>
        <v>1.5394951986281855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22</v>
      </c>
      <c r="D196">
        <v>0.80595760312724696</v>
      </c>
      <c r="E196">
        <v>0.22311507722604201</v>
      </c>
      <c r="F196" t="s">
        <v>17</v>
      </c>
      <c r="H196">
        <f>ABS(SQRT(POWER(VLOOKUP(F196,BasicData!$A:$C,2, FALSE)+D196,2) + POWER(VLOOKUP(F196,BasicData!$A:$C,3, FALSE)+E196,2)))</f>
        <v>1.5718728957568644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22</v>
      </c>
      <c r="D198">
        <v>0.75061427197197805</v>
      </c>
      <c r="E198">
        <v>0.260035759168953</v>
      </c>
      <c r="F198" t="s">
        <v>17</v>
      </c>
      <c r="H198">
        <f>ABS(SQRT(POWER(VLOOKUP(F198,BasicData!$A:$C,2, FALSE)+D198,2) + POWER(VLOOKUP(F198,BasicData!$A:$C,3, FALSE)+E198,2)))</f>
        <v>1.5229779346046231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22</v>
      </c>
      <c r="D199">
        <v>0.82009807867819196</v>
      </c>
      <c r="E199">
        <v>0.253914618452112</v>
      </c>
      <c r="F199" t="s">
        <v>17</v>
      </c>
      <c r="H199">
        <f>ABS(SQRT(POWER(VLOOKUP(F199,BasicData!$A:$C,2, FALSE)+D199,2) + POWER(VLOOKUP(F199,BasicData!$A:$C,3, FALSE)+E199,2)))</f>
        <v>1.5904969695452524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16</v>
      </c>
      <c r="D200">
        <v>0.74374374977747504</v>
      </c>
      <c r="E200">
        <v>0.60826875829696603</v>
      </c>
      <c r="F200" t="s">
        <v>17</v>
      </c>
      <c r="H200">
        <f>ABS(SQRT(POWER(VLOOKUP(F200,BasicData!$A:$C,2, FALSE)+D200,2) + POWER(VLOOKUP(F200,BasicData!$A:$C,3, FALSE)+E200,2)))</f>
        <v>1.6128426061830723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22</v>
      </c>
      <c r="D201">
        <v>0.63113124577204305</v>
      </c>
      <c r="E201">
        <v>0.442031252384185</v>
      </c>
      <c r="F201" t="s">
        <v>17</v>
      </c>
      <c r="H201">
        <f>ABS(SQRT(POWER(VLOOKUP(F201,BasicData!$A:$C,2, FALSE)+D201,2) + POWER(VLOOKUP(F201,BasicData!$A:$C,3, FALSE)+E201,2)))</f>
        <v>1.4501431467728165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22</v>
      </c>
      <c r="D202">
        <v>0.72586874914169297</v>
      </c>
      <c r="E202">
        <v>0.45096875270207698</v>
      </c>
      <c r="F202" t="s">
        <v>17</v>
      </c>
      <c r="H202">
        <f>ABS(SQRT(POWER(VLOOKUP(F202,BasicData!$A:$C,2, FALSE)+D202,2) + POWER(VLOOKUP(F202,BasicData!$A:$C,3, FALSE)+E202,2)))</f>
        <v>1.5432308254459968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17</v>
      </c>
      <c r="D203">
        <v>0.74300529960909401</v>
      </c>
      <c r="E203">
        <v>-0.14660480057898501</v>
      </c>
      <c r="F203" t="s">
        <v>17</v>
      </c>
      <c r="H203">
        <f>ABS(SQRT(POWER(VLOOKUP(F203,BasicData!$A:$C,2, FALSE)+D203,2) + POWER(VLOOKUP(F203,BasicData!$A:$C,3, FALSE)+E203,2)))</f>
        <v>1.5001859192158968</v>
      </c>
      <c r="I203" t="b">
        <f t="shared" si="3"/>
        <v>1</v>
      </c>
    </row>
    <row r="204" spans="1:9" x14ac:dyDescent="0.2">
      <c r="A204" t="s">
        <v>6</v>
      </c>
      <c r="B204" t="s">
        <v>3</v>
      </c>
      <c r="C204" t="s">
        <v>22</v>
      </c>
      <c r="D204">
        <v>0.61710069257278699</v>
      </c>
      <c r="E204">
        <v>0.22511356305201499</v>
      </c>
      <c r="F204" t="s">
        <v>17</v>
      </c>
      <c r="H204">
        <f>ABS(SQRT(POWER(VLOOKUP(F204,BasicData!$A:$C,2, FALSE)+D204,2) + POWER(VLOOKUP(F204,BasicData!$A:$C,3, FALSE)+E204,2)))</f>
        <v>1.3855108876883526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22</v>
      </c>
      <c r="D205">
        <v>0.72002271261040296</v>
      </c>
      <c r="E205">
        <v>0.20712719061825699</v>
      </c>
      <c r="F205" t="s">
        <v>17</v>
      </c>
      <c r="H205">
        <f>ABS(SQRT(POWER(VLOOKUP(F205,BasicData!$A:$C,2, FALSE)+D205,2) + POWER(VLOOKUP(F205,BasicData!$A:$C,3, FALSE)+E205,2)))</f>
        <v>1.4845431784504817</v>
      </c>
      <c r="I205" t="b">
        <f t="shared" si="3"/>
        <v>0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22</v>
      </c>
      <c r="D207">
        <v>0.60035656888634203</v>
      </c>
      <c r="E207">
        <v>0.21008534414056901</v>
      </c>
      <c r="F207" t="s">
        <v>17</v>
      </c>
      <c r="H207">
        <f>ABS(SQRT(POWER(VLOOKUP(F207,BasicData!$A:$C,2, FALSE)+D207,2) + POWER(VLOOKUP(F207,BasicData!$A:$C,3, FALSE)+E207,2)))</f>
        <v>1.3666011543084382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22</v>
      </c>
      <c r="D208">
        <v>0.71537425067868499</v>
      </c>
      <c r="E208">
        <v>0.211914928747054</v>
      </c>
      <c r="F208" t="s">
        <v>17</v>
      </c>
      <c r="H208">
        <f>ABS(SQRT(POWER(VLOOKUP(F208,BasicData!$A:$C,2, FALSE)+D208,2) + POWER(VLOOKUP(F208,BasicData!$A:$C,3, FALSE)+E208,2)))</f>
        <v>1.4806179897522476</v>
      </c>
      <c r="I208" t="b">
        <f t="shared" si="3"/>
        <v>0</v>
      </c>
    </row>
    <row r="209" spans="1:9" x14ac:dyDescent="0.2">
      <c r="A209" t="s">
        <v>0</v>
      </c>
      <c r="B209" t="s">
        <v>1</v>
      </c>
      <c r="C209" t="s">
        <v>16</v>
      </c>
      <c r="D209">
        <v>0.87244375435511201</v>
      </c>
      <c r="E209">
        <v>0.58324375740686996</v>
      </c>
      <c r="F209" t="s">
        <v>17</v>
      </c>
      <c r="H209">
        <f>ABS(SQRT(POWER(VLOOKUP(F209,BasicData!$A:$C,2, FALSE)+D209,2) + POWER(VLOOKUP(F209,BasicData!$A:$C,3, FALSE)+E209,2)))</f>
        <v>1.724093099748385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22</v>
      </c>
      <c r="D210">
        <v>0.67581874736150105</v>
      </c>
      <c r="E210">
        <v>0.42594375181198102</v>
      </c>
      <c r="F210" t="s">
        <v>17</v>
      </c>
      <c r="H210">
        <f>ABS(SQRT(POWER(VLOOKUP(F210,BasicData!$A:$C,2, FALSE)+D210,2) + POWER(VLOOKUP(F210,BasicData!$A:$C,3, FALSE)+E210,2)))</f>
        <v>1.4880817114779643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22</v>
      </c>
      <c r="D211">
        <v>0.76072500038146895</v>
      </c>
      <c r="E211">
        <v>0.45275625276565501</v>
      </c>
      <c r="F211" t="s">
        <v>17</v>
      </c>
      <c r="H211">
        <f>ABS(SQRT(POWER(VLOOKUP(F211,BasicData!$A:$C,2, FALSE)+D211,2) + POWER(VLOOKUP(F211,BasicData!$A:$C,3, FALSE)+E211,2)))</f>
        <v>1.5771107288950852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17</v>
      </c>
      <c r="D212">
        <v>0.88689627907915802</v>
      </c>
      <c r="E212">
        <v>-9.0647197451737702E-2</v>
      </c>
      <c r="F212" t="s">
        <v>17</v>
      </c>
      <c r="H212">
        <f>ABS(SQRT(POWER(VLOOKUP(F212,BasicData!$A:$C,2, FALSE)+D212,2) + POWER(VLOOKUP(F212,BasicData!$A:$C,3, FALSE)+E212,2)))</f>
        <v>1.6394042646245153</v>
      </c>
      <c r="I212" t="b">
        <f t="shared" si="3"/>
        <v>1</v>
      </c>
    </row>
    <row r="213" spans="1:9" x14ac:dyDescent="0.2">
      <c r="A213" t="s">
        <v>6</v>
      </c>
      <c r="B213" t="s">
        <v>3</v>
      </c>
      <c r="C213" t="s">
        <v>22</v>
      </c>
      <c r="D213">
        <v>0.66706283822211498</v>
      </c>
      <c r="E213">
        <v>0.26108630791953102</v>
      </c>
      <c r="F213" t="s">
        <v>17</v>
      </c>
      <c r="H213">
        <f>ABS(SQRT(POWER(VLOOKUP(F213,BasicData!$A:$C,2, FALSE)+D213,2) + POWER(VLOOKUP(F213,BasicData!$A:$C,3, FALSE)+E213,2)))</f>
        <v>1.4409139973132219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22</v>
      </c>
      <c r="D214">
        <v>0.71802422678443001</v>
      </c>
      <c r="E214">
        <v>0.20712719061825699</v>
      </c>
      <c r="F214" t="s">
        <v>17</v>
      </c>
      <c r="H214">
        <f>ABS(SQRT(POWER(VLOOKUP(F214,BasicData!$A:$C,2, FALSE)+D214,2) + POWER(VLOOKUP(F214,BasicData!$A:$C,3, FALSE)+E214,2)))</f>
        <v>1.4825642662358471</v>
      </c>
      <c r="I214" t="b">
        <f t="shared" si="3"/>
        <v>0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22</v>
      </c>
      <c r="D216">
        <v>0.660416277359406</v>
      </c>
      <c r="E216">
        <v>0.25304136673888999</v>
      </c>
      <c r="F216" t="s">
        <v>17</v>
      </c>
      <c r="H216">
        <f>ABS(SQRT(POWER(VLOOKUP(F216,BasicData!$A:$C,2, FALSE)+D216,2) + POWER(VLOOKUP(F216,BasicData!$A:$C,3, FALSE)+E216,2)))</f>
        <v>1.432935451693987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22</v>
      </c>
      <c r="D217">
        <v>0.71344372887907304</v>
      </c>
      <c r="E217">
        <v>0.205468011563748</v>
      </c>
      <c r="F217" t="s">
        <v>17</v>
      </c>
      <c r="H217">
        <f>ABS(SQRT(POWER(VLOOKUP(F217,BasicData!$A:$C,2, FALSE)+D217,2) + POWER(VLOOKUP(F217,BasicData!$A:$C,3, FALSE)+E217,2)))</f>
        <v>1.4777972294504569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22</v>
      </c>
      <c r="D218">
        <v>0.78575000127156502</v>
      </c>
      <c r="E218">
        <v>0.39823750082651699</v>
      </c>
      <c r="F218" t="s">
        <v>16</v>
      </c>
      <c r="H218">
        <f>ABS(SQRT(POWER(VLOOKUP(F218,BasicData!$A:$C,2, FALSE)+D218,2) + POWER(VLOOKUP(F218,BasicData!$A:$C,3, FALSE)+E218,2)))</f>
        <v>1.9175446343462093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22</v>
      </c>
      <c r="D219">
        <v>0.73480624945958395</v>
      </c>
      <c r="E219">
        <v>0.307968747615814</v>
      </c>
      <c r="F219" t="s">
        <v>16</v>
      </c>
      <c r="H219">
        <f>ABS(SQRT(POWER(VLOOKUP(F219,BasicData!$A:$C,2, FALSE)+D219,2) + POWER(VLOOKUP(F219,BasicData!$A:$C,3, FALSE)+E219,2)))</f>
        <v>1.8231696216660724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22</v>
      </c>
      <c r="D220">
        <v>0.78306875117619801</v>
      </c>
      <c r="E220">
        <v>0.29545624717076602</v>
      </c>
      <c r="F220" t="s">
        <v>16</v>
      </c>
      <c r="H220">
        <f>ABS(SQRT(POWER(VLOOKUP(F220,BasicData!$A:$C,2, FALSE)+D220,2) + POWER(VLOOKUP(F220,BasicData!$A:$C,3, FALSE)+E220,2)))</f>
        <v>1.8556073293079356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22</v>
      </c>
      <c r="D221">
        <v>0.78996971651946202</v>
      </c>
      <c r="E221">
        <v>0.323039368524698</v>
      </c>
      <c r="F221" t="s">
        <v>16</v>
      </c>
      <c r="H221">
        <f>ABS(SQRT(POWER(VLOOKUP(F221,BasicData!$A:$C,2, FALSE)+D221,2) + POWER(VLOOKUP(F221,BasicData!$A:$C,3, FALSE)+E221,2)))</f>
        <v>1.8769443822875826</v>
      </c>
      <c r="I221" t="b">
        <f t="shared" si="3"/>
        <v>0</v>
      </c>
    </row>
    <row r="222" spans="1:9" x14ac:dyDescent="0.2">
      <c r="A222" t="s">
        <v>6</v>
      </c>
      <c r="B222" t="s">
        <v>3</v>
      </c>
      <c r="C222" t="s">
        <v>22</v>
      </c>
      <c r="D222">
        <v>0.73301287047922803</v>
      </c>
      <c r="E222">
        <v>0.52488643694798398</v>
      </c>
      <c r="F222" t="s">
        <v>16</v>
      </c>
      <c r="H222">
        <f>ABS(SQRT(POWER(VLOOKUP(F222,BasicData!$A:$C,2, FALSE)+D222,2) + POWER(VLOOKUP(F222,BasicData!$A:$C,3, FALSE)+E222,2)))</f>
        <v>1.955674461949372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22</v>
      </c>
      <c r="D223">
        <v>0.79196820234543497</v>
      </c>
      <c r="E223">
        <v>0.54287280938174198</v>
      </c>
      <c r="F223" t="s">
        <v>16</v>
      </c>
      <c r="H223">
        <f>ABS(SQRT(POWER(VLOOKUP(F223,BasicData!$A:$C,2, FALSE)+D223,2) + POWER(VLOOKUP(F223,BasicData!$A:$C,3, FALSE)+E223,2)))</f>
        <v>2.0122589391733485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22</v>
      </c>
      <c r="D225">
        <v>0.72346799070289303</v>
      </c>
      <c r="E225">
        <v>0.53014800536475004</v>
      </c>
      <c r="F225" t="s">
        <v>16</v>
      </c>
      <c r="H225">
        <f>ABS(SQRT(POWER(VLOOKUP(F225,BasicData!$A:$C,2, FALSE)+D225,2) + POWER(VLOOKUP(F225,BasicData!$A:$C,3, FALSE)+E225,2)))</f>
        <v>1.9518931413541492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22</v>
      </c>
      <c r="D226">
        <v>0.79096136191139099</v>
      </c>
      <c r="E226">
        <v>0.54553710210447703</v>
      </c>
      <c r="F226" t="s">
        <v>16</v>
      </c>
      <c r="H226">
        <f>ABS(SQRT(POWER(VLOOKUP(F226,BasicData!$A:$C,2, FALSE)+D226,2) + POWER(VLOOKUP(F226,BasicData!$A:$C,3, FALSE)+E226,2)))</f>
        <v>2.0132010087999346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22</v>
      </c>
      <c r="D227">
        <v>0.74731874990463198</v>
      </c>
      <c r="E227">
        <v>0.44739375257491998</v>
      </c>
      <c r="F227" t="s">
        <v>16</v>
      </c>
      <c r="H227">
        <f>ABS(SQRT(POWER(VLOOKUP(F227,BasicData!$A:$C,2, FALSE)+D227,2) + POWER(VLOOKUP(F227,BasicData!$A:$C,3, FALSE)+E227,2)))</f>
        <v>1.9172154906325525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22</v>
      </c>
      <c r="D228">
        <v>0.74642499987284305</v>
      </c>
      <c r="E228">
        <v>0.29813749726613298</v>
      </c>
      <c r="F228" t="s">
        <v>16</v>
      </c>
      <c r="H228">
        <f>ABS(SQRT(POWER(VLOOKUP(F228,BasicData!$A:$C,2, FALSE)+D228,2) + POWER(VLOOKUP(F228,BasicData!$A:$C,3, FALSE)+E228,2)))</f>
        <v>1.8269865881882523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22</v>
      </c>
      <c r="D229">
        <v>0.74106249968210802</v>
      </c>
      <c r="E229">
        <v>0.29992499732971101</v>
      </c>
      <c r="F229" t="s">
        <v>16</v>
      </c>
      <c r="H229">
        <f>ABS(SQRT(POWER(VLOOKUP(F229,BasicData!$A:$C,2, FALSE)+D229,2) + POWER(VLOOKUP(F229,BasicData!$A:$C,3, FALSE)+E229,2)))</f>
        <v>1.8236254763454174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22</v>
      </c>
      <c r="D230">
        <v>0.74700227126104002</v>
      </c>
      <c r="E230">
        <v>0.21312264809617601</v>
      </c>
      <c r="F230" t="s">
        <v>16</v>
      </c>
      <c r="H230">
        <f>ABS(SQRT(POWER(VLOOKUP(F230,BasicData!$A:$C,2, FALSE)+D230,2) + POWER(VLOOKUP(F230,BasicData!$A:$C,3, FALSE)+E230,2)))</f>
        <v>1.7800620875229332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22</v>
      </c>
      <c r="D231">
        <v>0.74600302834805299</v>
      </c>
      <c r="E231">
        <v>0.546869781033688</v>
      </c>
      <c r="F231" t="s">
        <v>16</v>
      </c>
      <c r="H231">
        <f>ABS(SQRT(POWER(VLOOKUP(F231,BasicData!$A:$C,2, FALSE)+D231,2) + POWER(VLOOKUP(F231,BasicData!$A:$C,3, FALSE)+E231,2)))</f>
        <v>1.9798727963646834</v>
      </c>
      <c r="I231" t="b">
        <f t="shared" si="3"/>
        <v>0</v>
      </c>
    </row>
    <row r="232" spans="1:9" x14ac:dyDescent="0.2">
      <c r="A232" t="s">
        <v>6</v>
      </c>
      <c r="B232" t="s">
        <v>5</v>
      </c>
      <c r="C232" t="s">
        <v>22</v>
      </c>
      <c r="D232">
        <v>0.74800151417402605</v>
      </c>
      <c r="E232">
        <v>0.45493943303892398</v>
      </c>
      <c r="F232" t="s">
        <v>16</v>
      </c>
      <c r="H232">
        <f>ABS(SQRT(POWER(VLOOKUP(F232,BasicData!$A:$C,2, FALSE)+D232,2) + POWER(VLOOKUP(F232,BasicData!$A:$C,3, FALSE)+E232,2)))</f>
        <v>1.9224691346702651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9</v>
      </c>
      <c r="D233">
        <v>0</v>
      </c>
      <c r="E233">
        <v>0</v>
      </c>
      <c r="F233" t="s">
        <v>16</v>
      </c>
      <c r="H233">
        <f>ABS(SQRT(POWER(VLOOKUP(F233,BasicData!$A:$C,2, FALSE)+D233,2) + POWER(VLOOKUP(F233,BasicData!$A:$C,3, FALSE)+E233,2)))</f>
        <v>1.0606601717798212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22</v>
      </c>
      <c r="D234">
        <v>0.74783981260944399</v>
      </c>
      <c r="E234">
        <v>0.54981674832734595</v>
      </c>
      <c r="F234" t="s">
        <v>16</v>
      </c>
      <c r="H234">
        <f>ABS(SQRT(POWER(VLOOKUP(F234,BasicData!$A:$C,2, FALSE)+D234,2) + POWER(VLOOKUP(F234,BasicData!$A:$C,3, FALSE)+E234,2)))</f>
        <v>1.9831912876649518</v>
      </c>
      <c r="I234" t="b">
        <f t="shared" si="3"/>
        <v>0</v>
      </c>
    </row>
    <row r="235" spans="1:9" x14ac:dyDescent="0.2">
      <c r="A235" t="s">
        <v>8</v>
      </c>
      <c r="B235" t="s">
        <v>5</v>
      </c>
      <c r="C235" t="s">
        <v>22</v>
      </c>
      <c r="D235">
        <v>0.72485422603107996</v>
      </c>
      <c r="E235">
        <v>0.49526332401964901</v>
      </c>
      <c r="F235" t="s">
        <v>16</v>
      </c>
      <c r="H235">
        <f>ABS(SQRT(POWER(VLOOKUP(F235,BasicData!$A:$C,2, FALSE)+D235,2) + POWER(VLOOKUP(F235,BasicData!$A:$C,3, FALSE)+E235,2)))</f>
        <v>1.9302527643265275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22</v>
      </c>
      <c r="D236">
        <v>0.71335624869664505</v>
      </c>
      <c r="E236">
        <v>0.42594375181198102</v>
      </c>
      <c r="F236" t="s">
        <v>16</v>
      </c>
      <c r="H236">
        <f>ABS(SQRT(POWER(VLOOKUP(F236,BasicData!$A:$C,2, FALSE)+D236,2) + POWER(VLOOKUP(F236,BasicData!$A:$C,3, FALSE)+E236,2)))</f>
        <v>1.8772999808302229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22</v>
      </c>
      <c r="D237">
        <v>0.76519375054041505</v>
      </c>
      <c r="E237">
        <v>0.27936874659856098</v>
      </c>
      <c r="F237" t="s">
        <v>16</v>
      </c>
      <c r="H237">
        <f>ABS(SQRT(POWER(VLOOKUP(F237,BasicData!$A:$C,2, FALSE)+D237,2) + POWER(VLOOKUP(F237,BasicData!$A:$C,3, FALSE)+E237,2)))</f>
        <v>1.8317784031237574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22</v>
      </c>
      <c r="D238">
        <v>0.76966250069936104</v>
      </c>
      <c r="E238">
        <v>0.29456249713897698</v>
      </c>
      <c r="F238" t="s">
        <v>16</v>
      </c>
      <c r="H238">
        <f>ABS(SQRT(POWER(VLOOKUP(F238,BasicData!$A:$C,2, FALSE)+D238,2) + POWER(VLOOKUP(F238,BasicData!$A:$C,3, FALSE)+E238,2)))</f>
        <v>1.8440403809193144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22</v>
      </c>
      <c r="D239">
        <v>0.70903104056755095</v>
      </c>
      <c r="E239">
        <v>0.26108630791953102</v>
      </c>
      <c r="F239" t="s">
        <v>16</v>
      </c>
      <c r="H239">
        <f>ABS(SQRT(POWER(VLOOKUP(F239,BasicData!$A:$C,2, FALSE)+D239,2) + POWER(VLOOKUP(F239,BasicData!$A:$C,3, FALSE)+E239,2)))</f>
        <v>1.7751245306743917</v>
      </c>
      <c r="I239" t="b">
        <f t="shared" si="3"/>
        <v>0</v>
      </c>
    </row>
    <row r="240" spans="1:9" x14ac:dyDescent="0.2">
      <c r="A240" t="s">
        <v>6</v>
      </c>
      <c r="B240" t="s">
        <v>3</v>
      </c>
      <c r="C240" t="s">
        <v>16</v>
      </c>
      <c r="D240">
        <v>0.76698712952077097</v>
      </c>
      <c r="E240">
        <v>0.58883798337912396</v>
      </c>
      <c r="F240" t="s">
        <v>16</v>
      </c>
      <c r="H240">
        <f>ABS(SQRT(POWER(VLOOKUP(F240,BasicData!$A:$C,2, FALSE)+D240,2) + POWER(VLOOKUP(F240,BasicData!$A:$C,3, FALSE)+E240,2)))</f>
        <v>2.0232985683952696</v>
      </c>
      <c r="I240" t="b">
        <f t="shared" si="3"/>
        <v>1</v>
      </c>
    </row>
    <row r="241" spans="1:9" x14ac:dyDescent="0.2">
      <c r="A241" t="s">
        <v>6</v>
      </c>
      <c r="B241" t="s">
        <v>5</v>
      </c>
      <c r="C241" t="s">
        <v>22</v>
      </c>
      <c r="D241">
        <v>0.69704012561171202</v>
      </c>
      <c r="E241">
        <v>0.56085918181549999</v>
      </c>
      <c r="F241" t="s">
        <v>16</v>
      </c>
      <c r="H241">
        <f>ABS(SQRT(POWER(VLOOKUP(F241,BasicData!$A:$C,2, FALSE)+D241,2) + POWER(VLOOKUP(F241,BasicData!$A:$C,3, FALSE)+E241,2)))</f>
        <v>1.9525052931248001</v>
      </c>
      <c r="I241" t="b">
        <f t="shared" si="3"/>
        <v>0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16</v>
      </c>
      <c r="D243">
        <v>0.79110962671061102</v>
      </c>
      <c r="E243">
        <v>0.60157528337018995</v>
      </c>
      <c r="F243" t="s">
        <v>16</v>
      </c>
      <c r="H243">
        <f>ABS(SQRT(POWER(VLOOKUP(F243,BasicData!$A:$C,2, FALSE)+D243,2) + POWER(VLOOKUP(F243,BasicData!$A:$C,3, FALSE)+E243,2)))</f>
        <v>2.0498230724034032</v>
      </c>
      <c r="I243" t="b">
        <f t="shared" si="3"/>
        <v>1</v>
      </c>
    </row>
    <row r="244" spans="1:9" x14ac:dyDescent="0.2">
      <c r="A244" t="s">
        <v>8</v>
      </c>
      <c r="B244" t="s">
        <v>5</v>
      </c>
      <c r="C244" t="s">
        <v>16</v>
      </c>
      <c r="D244">
        <v>0.75948247782651401</v>
      </c>
      <c r="E244">
        <v>0.63601503228816103</v>
      </c>
      <c r="F244" t="s">
        <v>16</v>
      </c>
      <c r="H244">
        <f>ABS(SQRT(POWER(VLOOKUP(F244,BasicData!$A:$C,2, FALSE)+D244,2) + POWER(VLOOKUP(F244,BasicData!$A:$C,3, FALSE)+E244,2)))</f>
        <v>2.0492864662106238</v>
      </c>
      <c r="I244" t="b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191" workbookViewId="0">
      <selection activeCell="L207" sqref="L207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9</v>
      </c>
      <c r="D2">
        <v>-3.5054687499999999</v>
      </c>
      <c r="E2">
        <v>-1.6460937499999999</v>
      </c>
      <c r="F2" t="s">
        <v>15</v>
      </c>
      <c r="H2">
        <f>ABS(SQRT(POWER(VLOOKUP(F2,BasicData!$A:$C,2, FALSE)+D2,2) + POWER(VLOOKUP(F2,BasicData!$A:$C,3, FALSE)+E2,2)))</f>
        <v>3.618189487301021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23</v>
      </c>
      <c r="D3">
        <v>3.5734374999999998</v>
      </c>
      <c r="E3">
        <v>-17.073437500000001</v>
      </c>
      <c r="F3" t="s">
        <v>15</v>
      </c>
      <c r="H3">
        <f>ABS(SQRT(POWER(VLOOKUP(F3,BasicData!$A:$C,2, FALSE)+D3,2) + POWER(VLOOKUP(F3,BasicData!$A:$C,3, FALSE)+E3,2)))</f>
        <v>16.70999902402189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9</v>
      </c>
      <c r="D4">
        <v>-13.753125000000001</v>
      </c>
      <c r="E4">
        <v>-10.928906250000001</v>
      </c>
      <c r="F4" t="s">
        <v>15</v>
      </c>
      <c r="H4">
        <f>ABS(SQRT(POWER(VLOOKUP(F4,BasicData!$A:$C,2, FALSE)+D4,2) + POWER(VLOOKUP(F4,BasicData!$A:$C,3, FALSE)+E4,2)))</f>
        <v>17.110189353479232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15</v>
      </c>
      <c r="D5">
        <v>-4.00775870056302</v>
      </c>
      <c r="E5">
        <v>4.8943030138999601</v>
      </c>
      <c r="F5" t="s">
        <v>15</v>
      </c>
      <c r="H5">
        <f>ABS(SQRT(POWER(VLOOKUP(F5,BasicData!$A:$C,2, FALSE)+D5,2) + POWER(VLOOKUP(F5,BasicData!$A:$C,3, FALSE)+E5,2)))</f>
        <v>6.9224480001411903</v>
      </c>
      <c r="I5" t="b">
        <f t="shared" si="0"/>
        <v>1</v>
      </c>
    </row>
    <row r="6" spans="1:9" x14ac:dyDescent="0.2">
      <c r="A6" t="s">
        <v>6</v>
      </c>
      <c r="B6" t="s">
        <v>3</v>
      </c>
      <c r="C6" t="s">
        <v>7</v>
      </c>
      <c r="D6">
        <v>3.9066990901110299</v>
      </c>
      <c r="E6">
        <v>39.390892351156403</v>
      </c>
      <c r="F6" t="s">
        <v>15</v>
      </c>
      <c r="H6">
        <f>ABS(SQRT(POWER(VLOOKUP(F6,BasicData!$A:$C,2, FALSE)+D6,2) + POWER(VLOOKUP(F6,BasicData!$A:$C,3, FALSE)+E6,2)))</f>
        <v>40.330553387324116</v>
      </c>
      <c r="I6" t="b">
        <f t="shared" si="0"/>
        <v>0</v>
      </c>
    </row>
    <row r="7" spans="1:9" x14ac:dyDescent="0.2">
      <c r="A7" t="s">
        <v>6</v>
      </c>
      <c r="B7" t="s">
        <v>5</v>
      </c>
      <c r="C7" t="s">
        <v>15</v>
      </c>
      <c r="D7">
        <v>-23.7087404320113</v>
      </c>
      <c r="E7">
        <v>0.874621438722613</v>
      </c>
      <c r="F7" t="s">
        <v>15</v>
      </c>
      <c r="H7">
        <f>ABS(SQRT(POWER(VLOOKUP(F7,BasicData!$A:$C,2, FALSE)+D7,2) + POWER(VLOOKUP(F7,BasicData!$A:$C,3, FALSE)+E7,2)))</f>
        <v>23.764338149665445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15</v>
      </c>
      <c r="H9">
        <f>ABS(SQRT(POWER(VLOOKUP(F9,BasicData!$A:$C,2, FALSE)+D9,2) + POWER(VLOOKUP(F9,BasicData!$A:$C,3, FALSE)+E9,2)))</f>
        <v>0.75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15</v>
      </c>
      <c r="H10">
        <f>ABS(SQRT(POWER(VLOOKUP(F10,BasicData!$A:$C,2, FALSE)+D10,2) + POWER(VLOOKUP(F10,BasicData!$A:$C,3, FALSE)+E10,2)))</f>
        <v>0.75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22</v>
      </c>
      <c r="D11">
        <v>0.75</v>
      </c>
      <c r="E11">
        <v>0.375</v>
      </c>
      <c r="F11" t="s">
        <v>15</v>
      </c>
      <c r="H11">
        <f>ABS(SQRT(POWER(VLOOKUP(F11,BasicData!$A:$C,2, FALSE)+D11,2) + POWER(VLOOKUP(F11,BasicData!$A:$C,3, FALSE)+E11,2)))</f>
        <v>1.3520817282989961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9</v>
      </c>
      <c r="D12">
        <v>-42.728906250000001</v>
      </c>
      <c r="E12">
        <v>-42.860156250000003</v>
      </c>
      <c r="F12" t="s">
        <v>15</v>
      </c>
      <c r="H12">
        <f>ABS(SQRT(POWER(VLOOKUP(F12,BasicData!$A:$C,2, FALSE)+D12,2) + POWER(VLOOKUP(F12,BasicData!$A:$C,3, FALSE)+E12,2)))</f>
        <v>59.991871855449745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9</v>
      </c>
      <c r="D13">
        <v>-0.73281249999999898</v>
      </c>
      <c r="E13">
        <v>-22.395312499999999</v>
      </c>
      <c r="F13" t="s">
        <v>15</v>
      </c>
      <c r="H13">
        <f>ABS(SQRT(POWER(VLOOKUP(F13,BasicData!$A:$C,2, FALSE)+D13,2) + POWER(VLOOKUP(F13,BasicData!$A:$C,3, FALSE)+E13,2)))</f>
        <v>21.657713807851753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22</v>
      </c>
      <c r="D14">
        <v>0.75</v>
      </c>
      <c r="E14">
        <v>0.375</v>
      </c>
      <c r="F14" t="s">
        <v>15</v>
      </c>
      <c r="H14">
        <f>ABS(SQRT(POWER(VLOOKUP(F14,BasicData!$A:$C,2, FALSE)+D14,2) + POWER(VLOOKUP(F14,BasicData!$A:$C,3, FALSE)+E14,2)))</f>
        <v>1.3520817282989961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-47.860894981170198</v>
      </c>
      <c r="E15">
        <v>97.051748392824805</v>
      </c>
      <c r="F15" t="s">
        <v>15</v>
      </c>
      <c r="H15">
        <f>ABS(SQRT(POWER(VLOOKUP(F15,BasicData!$A:$C,2, FALSE)+D15,2) + POWER(VLOOKUP(F15,BasicData!$A:$C,3, FALSE)+E15,2)))</f>
        <v>108.88455931440423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-48.156125831324502</v>
      </c>
      <c r="E16">
        <v>52.812541000477403</v>
      </c>
      <c r="F16" t="s">
        <v>15</v>
      </c>
      <c r="H16">
        <f>ABS(SQRT(POWER(VLOOKUP(F16,BasicData!$A:$C,2, FALSE)+D16,2) + POWER(VLOOKUP(F16,BasicData!$A:$C,3, FALSE)+E16,2)))</f>
        <v>72.027482626495996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22</v>
      </c>
      <c r="D17">
        <v>0.75</v>
      </c>
      <c r="E17">
        <v>0.36731532383396498</v>
      </c>
      <c r="F17" t="s">
        <v>15</v>
      </c>
      <c r="H17">
        <f>ABS(SQRT(POWER(VLOOKUP(F17,BasicData!$A:$C,2, FALSE)+D17,2) + POWER(VLOOKUP(F17,BasicData!$A:$C,3, FALSE)+E17,2)))</f>
        <v>1.3456944426110253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15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15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9</v>
      </c>
      <c r="D20">
        <v>-11.02109375</v>
      </c>
      <c r="E20">
        <v>-8.2273437499999993</v>
      </c>
      <c r="F20" t="s">
        <v>15</v>
      </c>
      <c r="H20">
        <f>ABS(SQRT(POWER(VLOOKUP(F20,BasicData!$A:$C,2, FALSE)+D20,2) + POWER(VLOOKUP(F20,BasicData!$A:$C,3, FALSE)+E20,2)))</f>
        <v>13.318227246970714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9</v>
      </c>
      <c r="D21">
        <v>-3.0179687500000001</v>
      </c>
      <c r="E21">
        <v>-17.063281249999999</v>
      </c>
      <c r="F21" t="s">
        <v>15</v>
      </c>
      <c r="H21">
        <f>ABS(SQRT(POWER(VLOOKUP(F21,BasicData!$A:$C,2, FALSE)+D21,2) + POWER(VLOOKUP(F21,BasicData!$A:$C,3, FALSE)+E21,2)))</f>
        <v>16.590095856190167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9</v>
      </c>
      <c r="D22">
        <v>-29.810156249999999</v>
      </c>
      <c r="E22">
        <v>-10.390625</v>
      </c>
      <c r="F22" t="s">
        <v>15</v>
      </c>
      <c r="H22">
        <f>ABS(SQRT(POWER(VLOOKUP(F22,BasicData!$A:$C,2, FALSE)+D22,2) + POWER(VLOOKUP(F22,BasicData!$A:$C,3, FALSE)+E22,2)))</f>
        <v>31.330289913118246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-12.410482897261399</v>
      </c>
      <c r="E23">
        <v>19.610425390820399</v>
      </c>
      <c r="F23" t="s">
        <v>15</v>
      </c>
      <c r="H23">
        <f>ABS(SQRT(POWER(VLOOKUP(F23,BasicData!$A:$C,2, FALSE)+D23,2) + POWER(VLOOKUP(F23,BasicData!$A:$C,3, FALSE)+E23,2)))</f>
        <v>23.844643168610883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-3.4627171310474498</v>
      </c>
      <c r="E24">
        <v>39.36818228576</v>
      </c>
      <c r="F24" t="s">
        <v>15</v>
      </c>
      <c r="H24">
        <f>ABS(SQRT(POWER(VLOOKUP(F24,BasicData!$A:$C,2, FALSE)+D24,2) + POWER(VLOOKUP(F24,BasicData!$A:$C,3, FALSE)+E24,2)))</f>
        <v>40.267343590596056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-31.623198222685399</v>
      </c>
      <c r="E25">
        <v>21.063869576195302</v>
      </c>
      <c r="F25" t="s">
        <v>15</v>
      </c>
      <c r="H25">
        <f>ABS(SQRT(POWER(VLOOKUP(F25,BasicData!$A:$C,2, FALSE)+D25,2) + POWER(VLOOKUP(F25,BasicData!$A:$C,3, FALSE)+E25,2)))</f>
        <v>38.417073960916284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9</v>
      </c>
      <c r="D27">
        <v>0</v>
      </c>
      <c r="E27">
        <v>0</v>
      </c>
      <c r="F27" t="s">
        <v>15</v>
      </c>
      <c r="H27">
        <f>ABS(SQRT(POWER(VLOOKUP(F27,BasicData!$A:$C,2, FALSE)+D27,2) + POWER(VLOOKUP(F27,BasicData!$A:$C,3, FALSE)+E27,2)))</f>
        <v>0.75</v>
      </c>
      <c r="I27" t="b">
        <f t="shared" si="0"/>
        <v>0</v>
      </c>
    </row>
    <row r="28" spans="1:9" x14ac:dyDescent="0.2">
      <c r="A28" t="s">
        <v>8</v>
      </c>
      <c r="B28" t="s">
        <v>5</v>
      </c>
      <c r="C28" t="s">
        <v>9</v>
      </c>
      <c r="D28">
        <v>0</v>
      </c>
      <c r="E28">
        <v>0</v>
      </c>
      <c r="F28" t="s">
        <v>15</v>
      </c>
      <c r="H28">
        <f>ABS(SQRT(POWER(VLOOKUP(F28,BasicData!$A:$C,2, FALSE)+D28,2) + POWER(VLOOKUP(F28,BasicData!$A:$C,3, FALSE)+E28,2)))</f>
        <v>0.75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-15.063281249999999</v>
      </c>
      <c r="E29">
        <v>10.78515625</v>
      </c>
      <c r="F29" t="s">
        <v>9</v>
      </c>
      <c r="H29">
        <f>ABS(SQRT(POWER(VLOOKUP(F29,BasicData!$A:$C,2, FALSE)+D29,2) + POWER(VLOOKUP(F29,BasicData!$A:$C,3, FALSE)+E29,2)))</f>
        <v>18.526252652749708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15</v>
      </c>
      <c r="D30">
        <v>-21.126562499999999</v>
      </c>
      <c r="E30">
        <v>46.504687500000003</v>
      </c>
      <c r="F30" t="s">
        <v>9</v>
      </c>
      <c r="H30">
        <f>ABS(SQRT(POWER(VLOOKUP(F30,BasicData!$A:$C,2, FALSE)+D30,2) + POWER(VLOOKUP(F30,BasicData!$A:$C,3, FALSE)+E30,2)))</f>
        <v>51.078543465324685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15</v>
      </c>
      <c r="D31">
        <v>-31.912500000000001</v>
      </c>
      <c r="E31">
        <v>4.9859375000000004</v>
      </c>
      <c r="F31" t="s">
        <v>9</v>
      </c>
      <c r="H31">
        <f>ABS(SQRT(POWER(VLOOKUP(F31,BasicData!$A:$C,2, FALSE)+D31,2) + POWER(VLOOKUP(F31,BasicData!$A:$C,3, FALSE)+E31,2)))</f>
        <v>32.299647505876997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-16.9297859111614</v>
      </c>
      <c r="E32">
        <v>-22.9028170313942</v>
      </c>
      <c r="F32" t="s">
        <v>9</v>
      </c>
      <c r="H32">
        <f>ABS(SQRT(POWER(VLOOKUP(F32,BasicData!$A:$C,2, FALSE)+D32,2) + POWER(VLOOKUP(F32,BasicData!$A:$C,3, FALSE)+E32,2)))</f>
        <v>28.480812470350617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9</v>
      </c>
      <c r="D33">
        <v>-23.7087404320113</v>
      </c>
      <c r="E33">
        <v>-102.774117030822</v>
      </c>
      <c r="F33" t="s">
        <v>9</v>
      </c>
      <c r="H33">
        <f>ABS(SQRT(POWER(VLOOKUP(F33,BasicData!$A:$C,2, FALSE)+D33,2) + POWER(VLOOKUP(F33,BasicData!$A:$C,3, FALSE)+E33,2)))</f>
        <v>105.47333077293797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9</v>
      </c>
      <c r="D34">
        <v>-51.642120869684497</v>
      </c>
      <c r="E34">
        <v>-158.64087790616799</v>
      </c>
      <c r="F34" t="s">
        <v>9</v>
      </c>
      <c r="H34">
        <f>ABS(SQRT(POWER(VLOOKUP(F34,BasicData!$A:$C,2, FALSE)+D34,2) + POWER(VLOOKUP(F34,BasicData!$A:$C,3, FALSE)+E34,2)))</f>
        <v>166.8347589405721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9</v>
      </c>
      <c r="H36">
        <f>ABS(SQRT(POWER(VLOOKUP(F36,BasicData!$A:$C,2, FALSE)+D36,2) + POWER(VLOOKUP(F36,BasicData!$A:$C,3, FALSE)+E36,2)))</f>
        <v>0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-4.17578125</v>
      </c>
      <c r="E38">
        <v>3.6960937500000002</v>
      </c>
      <c r="F38" t="s">
        <v>9</v>
      </c>
      <c r="H38">
        <f>ABS(SQRT(POWER(VLOOKUP(F38,BasicData!$A:$C,2, FALSE)+D38,2) + POWER(VLOOKUP(F38,BasicData!$A:$C,3, FALSE)+E38,2)))</f>
        <v>5.5765812158203723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7</v>
      </c>
      <c r="D39">
        <v>3.4921875</v>
      </c>
      <c r="E39">
        <v>22.678125000000001</v>
      </c>
      <c r="F39" t="s">
        <v>9</v>
      </c>
      <c r="H39">
        <f>ABS(SQRT(POWER(VLOOKUP(F39,BasicData!$A:$C,2, FALSE)+D39,2) + POWER(VLOOKUP(F39,BasicData!$A:$C,3, FALSE)+E39,2)))</f>
        <v>22.945429328098903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15</v>
      </c>
      <c r="D40">
        <v>-2.7742187500000002</v>
      </c>
      <c r="E40">
        <v>15.223437499999999</v>
      </c>
      <c r="F40" t="s">
        <v>9</v>
      </c>
      <c r="H40">
        <f>ABS(SQRT(POWER(VLOOKUP(F40,BasicData!$A:$C,2, FALSE)+D40,2) + POWER(VLOOKUP(F40,BasicData!$A:$C,3, FALSE)+E40,2)))</f>
        <v>15.474150671014478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-4.7571908586469398</v>
      </c>
      <c r="E41">
        <v>-7.0511913846496803</v>
      </c>
      <c r="F41" t="s">
        <v>9</v>
      </c>
      <c r="H41">
        <f>ABS(SQRT(POWER(VLOOKUP(F41,BasicData!$A:$C,2, FALSE)+D41,2) + POWER(VLOOKUP(F41,BasicData!$A:$C,3, FALSE)+E41,2)))</f>
        <v>8.5058900068453678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23</v>
      </c>
      <c r="D42">
        <v>3.8158588285251001</v>
      </c>
      <c r="E42">
        <v>-49.496303610675</v>
      </c>
      <c r="F42" t="s">
        <v>9</v>
      </c>
      <c r="H42">
        <f>ABS(SQRT(POWER(VLOOKUP(F42,BasicData!$A:$C,2, FALSE)+D42,2) + POWER(VLOOKUP(F42,BasicData!$A:$C,3, FALSE)+E42,2)))</f>
        <v>49.64317525823013</v>
      </c>
      <c r="I42" t="b">
        <f t="shared" si="0"/>
        <v>0</v>
      </c>
    </row>
    <row r="43" spans="1:9" x14ac:dyDescent="0.2">
      <c r="A43" t="s">
        <v>6</v>
      </c>
      <c r="B43" t="s">
        <v>5</v>
      </c>
      <c r="C43" t="s">
        <v>23</v>
      </c>
      <c r="D43">
        <v>5.9733150411909097</v>
      </c>
      <c r="E43">
        <v>-44.7271898774137</v>
      </c>
      <c r="F43" t="s">
        <v>9</v>
      </c>
      <c r="H43">
        <f>ABS(SQRT(POWER(VLOOKUP(F43,BasicData!$A:$C,2, FALSE)+D43,2) + POWER(VLOOKUP(F43,BasicData!$A:$C,3, FALSE)+E43,2)))</f>
        <v>45.124295084926658</v>
      </c>
      <c r="I43" t="b">
        <f t="shared" si="0"/>
        <v>0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9</v>
      </c>
      <c r="H45">
        <f>ABS(SQRT(POWER(VLOOKUP(F45,BasicData!$A:$C,2, FALSE)+D45,2) + POWER(VLOOKUP(F45,BasicData!$A:$C,3, FALSE)+E45,2)))</f>
        <v>0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9</v>
      </c>
      <c r="D46">
        <v>0</v>
      </c>
      <c r="E46">
        <v>0</v>
      </c>
      <c r="F46" t="s">
        <v>9</v>
      </c>
      <c r="H46">
        <f>ABS(SQRT(POWER(VLOOKUP(F46,BasicData!$A:$C,2, FALSE)+D46,2) + POWER(VLOOKUP(F46,BasicData!$A:$C,3, FALSE)+E46,2)))</f>
        <v>0</v>
      </c>
      <c r="I46" t="b">
        <f t="shared" si="0"/>
        <v>1</v>
      </c>
    </row>
    <row r="47" spans="1:9" x14ac:dyDescent="0.2">
      <c r="A47" t="s">
        <v>0</v>
      </c>
      <c r="B47" t="s">
        <v>1</v>
      </c>
      <c r="C47" t="s">
        <v>15</v>
      </c>
      <c r="D47">
        <v>-11.84375</v>
      </c>
      <c r="E47">
        <v>8.1953125</v>
      </c>
      <c r="F47" t="s">
        <v>9</v>
      </c>
      <c r="H47">
        <f>ABS(SQRT(POWER(VLOOKUP(F47,BasicData!$A:$C,2, FALSE)+D47,2) + POWER(VLOOKUP(F47,BasicData!$A:$C,3, FALSE)+E47,2)))</f>
        <v>14.402692839714254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7</v>
      </c>
      <c r="D48">
        <v>5.7976562500000002</v>
      </c>
      <c r="E48">
        <v>20.352343749999999</v>
      </c>
      <c r="F48" t="s">
        <v>9</v>
      </c>
      <c r="H48">
        <f>ABS(SQRT(POWER(VLOOKUP(F48,BasicData!$A:$C,2, FALSE)+D48,2) + POWER(VLOOKUP(F48,BasicData!$A:$C,3, FALSE)+E48,2)))</f>
        <v>21.162011107437973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15</v>
      </c>
      <c r="D49">
        <v>-10.584375</v>
      </c>
      <c r="E49">
        <v>4.7421874999999902</v>
      </c>
      <c r="F49" t="s">
        <v>9</v>
      </c>
      <c r="H49">
        <f>ABS(SQRT(POWER(VLOOKUP(F49,BasicData!$A:$C,2, FALSE)+D49,2) + POWER(VLOOKUP(F49,BasicData!$A:$C,3, FALSE)+E49,2)))</f>
        <v>11.5981609070482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-13.330240545819001</v>
      </c>
      <c r="E50">
        <v>-17.1117503552912</v>
      </c>
      <c r="F50" t="s">
        <v>9</v>
      </c>
      <c r="H50">
        <f>ABS(SQRT(POWER(VLOOKUP(F50,BasicData!$A:$C,2, FALSE)+D50,2) + POWER(VLOOKUP(F50,BasicData!$A:$C,3, FALSE)+E50,2)))</f>
        <v>21.691180540284233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23</v>
      </c>
      <c r="D51">
        <v>6.3934512510258301</v>
      </c>
      <c r="E51">
        <v>-44.295698634880502</v>
      </c>
      <c r="F51" t="s">
        <v>9</v>
      </c>
      <c r="H51">
        <f>ABS(SQRT(POWER(VLOOKUP(F51,BasicData!$A:$C,2, FALSE)+D51,2) + POWER(VLOOKUP(F51,BasicData!$A:$C,3, FALSE)+E51,2)))</f>
        <v>44.754721945861732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-51.256049757944297</v>
      </c>
      <c r="E52">
        <v>-159.82180130678501</v>
      </c>
      <c r="F52" t="s">
        <v>9</v>
      </c>
      <c r="H52">
        <f>ABS(SQRT(POWER(VLOOKUP(F52,BasicData!$A:$C,2, FALSE)+D52,2) + POWER(VLOOKUP(F52,BasicData!$A:$C,3, FALSE)+E52,2)))</f>
        <v>167.83977719758306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9</v>
      </c>
      <c r="D54">
        <v>0</v>
      </c>
      <c r="E54">
        <v>0</v>
      </c>
      <c r="F54" t="s">
        <v>9</v>
      </c>
      <c r="H54">
        <f>ABS(SQRT(POWER(VLOOKUP(F54,BasicData!$A:$C,2, FALSE)+D54,2) + POWER(VLOOKUP(F54,BasicData!$A:$C,3, FALSE)+E54,2)))</f>
        <v>0</v>
      </c>
      <c r="I54" t="b">
        <f t="shared" si="0"/>
        <v>1</v>
      </c>
    </row>
    <row r="55" spans="1:9" x14ac:dyDescent="0.2">
      <c r="A55" t="s">
        <v>8</v>
      </c>
      <c r="B55" t="s">
        <v>5</v>
      </c>
      <c r="C55" t="s">
        <v>9</v>
      </c>
      <c r="D55">
        <v>0</v>
      </c>
      <c r="E55">
        <v>0</v>
      </c>
      <c r="F55" t="s">
        <v>9</v>
      </c>
      <c r="H55">
        <f>ABS(SQRT(POWER(VLOOKUP(F55,BasicData!$A:$C,2, FALSE)+D55,2) + POWER(VLOOKUP(F55,BasicData!$A:$C,3, FALSE)+E55,2)))</f>
        <v>0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7</v>
      </c>
      <c r="D56">
        <v>4.35546875</v>
      </c>
      <c r="E56">
        <v>2.15234375</v>
      </c>
      <c r="F56" t="s">
        <v>23</v>
      </c>
      <c r="H56">
        <f>ABS(SQRT(POWER(VLOOKUP(F56,BasicData!$A:$C,2, FALSE)+D56,2) + POWER(VLOOKUP(F56,BasicData!$A:$C,3, FALSE)+E56,2)))</f>
        <v>6.2385172838095615</v>
      </c>
      <c r="I56" t="b">
        <f t="shared" si="0"/>
        <v>0</v>
      </c>
    </row>
    <row r="57" spans="1:9" x14ac:dyDescent="0.2">
      <c r="A57" t="s">
        <v>0</v>
      </c>
      <c r="B57" t="s">
        <v>3</v>
      </c>
      <c r="C57" t="s">
        <v>15</v>
      </c>
      <c r="D57">
        <v>-0.83437499999999998</v>
      </c>
      <c r="E57">
        <v>22.739062499999999</v>
      </c>
      <c r="F57" t="s">
        <v>23</v>
      </c>
      <c r="H57">
        <f>ABS(SQRT(POWER(VLOOKUP(F57,BasicData!$A:$C,2, FALSE)+D57,2) + POWER(VLOOKUP(F57,BasicData!$A:$C,3, FALSE)+E57,2)))</f>
        <v>22.748802606280869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15</v>
      </c>
      <c r="D58">
        <v>-1.9515625000000001</v>
      </c>
      <c r="E58">
        <v>1.4210937499999901</v>
      </c>
      <c r="F58" t="s">
        <v>23</v>
      </c>
      <c r="H58">
        <f>ABS(SQRT(POWER(VLOOKUP(F58,BasicData!$A:$C,2, FALSE)+D58,2) + POWER(VLOOKUP(F58,BasicData!$A:$C,3, FALSE)+E58,2)))</f>
        <v>1.4911123826510477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23</v>
      </c>
      <c r="D59">
        <v>4.7810366078755999</v>
      </c>
      <c r="E59">
        <v>-3.59926144438437</v>
      </c>
      <c r="F59" t="s">
        <v>23</v>
      </c>
      <c r="H59">
        <f>ABS(SQRT(POWER(VLOOKUP(F59,BasicData!$A:$C,2, FALSE)+D59,2) + POWER(VLOOKUP(F59,BasicData!$A:$C,3, FALSE)+E59,2)))</f>
        <v>7.2392060210015634</v>
      </c>
      <c r="I59" t="b">
        <f t="shared" si="0"/>
        <v>1</v>
      </c>
    </row>
    <row r="60" spans="1:9" x14ac:dyDescent="0.2">
      <c r="A60" t="s">
        <v>6</v>
      </c>
      <c r="B60" t="s">
        <v>3</v>
      </c>
      <c r="C60" t="s">
        <v>9</v>
      </c>
      <c r="D60">
        <v>-1.0213851009256001</v>
      </c>
      <c r="E60">
        <v>-49.632564003053901</v>
      </c>
      <c r="F60" t="s">
        <v>23</v>
      </c>
      <c r="H60">
        <f>ABS(SQRT(POWER(VLOOKUP(F60,BasicData!$A:$C,2, FALSE)+D60,2) + POWER(VLOOKUP(F60,BasicData!$A:$C,3, FALSE)+E60,2)))</f>
        <v>49.634871630123698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23</v>
      </c>
      <c r="D61">
        <v>15.1936015921627</v>
      </c>
      <c r="E61">
        <v>-26.286616775470101</v>
      </c>
      <c r="F61" t="s">
        <v>23</v>
      </c>
      <c r="H61">
        <f>ABS(SQRT(POWER(VLOOKUP(F61,BasicData!$A:$C,2, FALSE)+D61,2) + POWER(VLOOKUP(F61,BasicData!$A:$C,3, FALSE)+E61,2)))</f>
        <v>31.139405190502327</v>
      </c>
      <c r="I61" t="b">
        <f t="shared" si="0"/>
        <v>1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9</v>
      </c>
      <c r="D63">
        <v>0</v>
      </c>
      <c r="E63">
        <v>0</v>
      </c>
      <c r="F63" t="s">
        <v>23</v>
      </c>
      <c r="H63">
        <f>ABS(SQRT(POWER(VLOOKUP(F63,BasicData!$A:$C,2, FALSE)+D63,2) + POWER(VLOOKUP(F63,BasicData!$A:$C,3, FALSE)+E63,2)))</f>
        <v>1.5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9</v>
      </c>
      <c r="D64">
        <v>0</v>
      </c>
      <c r="E64">
        <v>0</v>
      </c>
      <c r="F64" t="s">
        <v>23</v>
      </c>
      <c r="H64">
        <f>ABS(SQRT(POWER(VLOOKUP(F64,BasicData!$A:$C,2, FALSE)+D64,2) + POWER(VLOOKUP(F64,BasicData!$A:$C,3, FALSE)+E64,2)))</f>
        <v>1.5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7</v>
      </c>
      <c r="D65">
        <v>3.94921875</v>
      </c>
      <c r="E65">
        <v>1.5023437499999901</v>
      </c>
      <c r="F65" t="s">
        <v>23</v>
      </c>
      <c r="H65">
        <f>ABS(SQRT(POWER(VLOOKUP(F65,BasicData!$A:$C,2, FALSE)+D65,2) + POWER(VLOOKUP(F65,BasicData!$A:$C,3, FALSE)+E65,2)))</f>
        <v>5.652523483234333</v>
      </c>
      <c r="I65" t="b">
        <f t="shared" si="0"/>
        <v>0</v>
      </c>
    </row>
    <row r="66" spans="1:9" x14ac:dyDescent="0.2">
      <c r="A66" t="s">
        <v>0</v>
      </c>
      <c r="B66" t="s">
        <v>3</v>
      </c>
      <c r="C66" t="s">
        <v>15</v>
      </c>
      <c r="D66">
        <v>-20.517187499999999</v>
      </c>
      <c r="E66">
        <v>3.1578124999999999</v>
      </c>
      <c r="F66" t="s">
        <v>23</v>
      </c>
      <c r="H66">
        <f>ABS(SQRT(POWER(VLOOKUP(F66,BasicData!$A:$C,2, FALSE)+D66,2) + POWER(VLOOKUP(F66,BasicData!$A:$C,3, FALSE)+E66,2)))</f>
        <v>19.277582841095832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15</v>
      </c>
      <c r="D67">
        <v>-2.296875</v>
      </c>
      <c r="E67">
        <v>7.6265625000000004</v>
      </c>
      <c r="F67" t="s">
        <v>23</v>
      </c>
      <c r="H67">
        <f>ABS(SQRT(POWER(VLOOKUP(F67,BasicData!$A:$C,2, FALSE)+D67,2) + POWER(VLOOKUP(F67,BasicData!$A:$C,3, FALSE)+E67,2)))</f>
        <v>7.6680809419326854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23</v>
      </c>
      <c r="D68">
        <v>4.3268352999459498</v>
      </c>
      <c r="E68">
        <v>-2.1458172590095099</v>
      </c>
      <c r="F68" t="s">
        <v>23</v>
      </c>
      <c r="H68">
        <f>ABS(SQRT(POWER(VLOOKUP(F68,BasicData!$A:$C,2, FALSE)+D68,2) + POWER(VLOOKUP(F68,BasicData!$A:$C,3, FALSE)+E68,2)))</f>
        <v>6.209391380945422</v>
      </c>
      <c r="I68" t="b">
        <f t="shared" si="1"/>
        <v>1</v>
      </c>
    </row>
    <row r="69" spans="1:9" x14ac:dyDescent="0.2">
      <c r="A69" t="s">
        <v>6</v>
      </c>
      <c r="B69" t="s">
        <v>3</v>
      </c>
      <c r="C69" t="s">
        <v>9</v>
      </c>
      <c r="D69">
        <v>-23.027438470116898</v>
      </c>
      <c r="E69">
        <v>-5.8475579186361299</v>
      </c>
      <c r="F69" t="s">
        <v>23</v>
      </c>
      <c r="H69">
        <f>ABS(SQRT(POWER(VLOOKUP(F69,BasicData!$A:$C,2, FALSE)+D69,2) + POWER(VLOOKUP(F69,BasicData!$A:$C,3, FALSE)+E69,2)))</f>
        <v>22.307499651383456</v>
      </c>
      <c r="I69" t="b">
        <f t="shared" si="1"/>
        <v>0</v>
      </c>
    </row>
    <row r="70" spans="1:9" x14ac:dyDescent="0.2">
      <c r="A70" t="s">
        <v>6</v>
      </c>
      <c r="B70" t="s">
        <v>5</v>
      </c>
      <c r="C70" t="s">
        <v>23</v>
      </c>
      <c r="D70">
        <v>15.352572049938001</v>
      </c>
      <c r="E70">
        <v>-26.422877167848998</v>
      </c>
      <c r="F70" t="s">
        <v>23</v>
      </c>
      <c r="H70">
        <f>ABS(SQRT(POWER(VLOOKUP(F70,BasicData!$A:$C,2, FALSE)+D70,2) + POWER(VLOOKUP(F70,BasicData!$A:$C,3, FALSE)+E70,2)))</f>
        <v>31.339713185120051</v>
      </c>
      <c r="I70" t="b">
        <f t="shared" si="1"/>
        <v>1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23</v>
      </c>
      <c r="H72">
        <f>ABS(SQRT(POWER(VLOOKUP(F72,BasicData!$A:$C,2, FALSE)+D72,2) + POWER(VLOOKUP(F72,BasicData!$A:$C,3, FALSE)+E72,2)))</f>
        <v>1.5</v>
      </c>
      <c r="I72" t="b">
        <f t="shared" si="1"/>
        <v>0</v>
      </c>
    </row>
    <row r="73" spans="1:9" x14ac:dyDescent="0.2">
      <c r="A73" t="s">
        <v>8</v>
      </c>
      <c r="B73" t="s">
        <v>5</v>
      </c>
      <c r="C73" t="s">
        <v>9</v>
      </c>
      <c r="D73">
        <v>0</v>
      </c>
      <c r="E73">
        <v>0</v>
      </c>
      <c r="F73" t="s">
        <v>23</v>
      </c>
      <c r="H73">
        <f>ABS(SQRT(POWER(VLOOKUP(F73,BasicData!$A:$C,2, FALSE)+D73,2) + POWER(VLOOKUP(F73,BasicData!$A:$C,3, FALSE)+E73,2)))</f>
        <v>1.5</v>
      </c>
      <c r="I73" t="b">
        <f t="shared" si="1"/>
        <v>0</v>
      </c>
    </row>
    <row r="74" spans="1:9" x14ac:dyDescent="0.2">
      <c r="A74" t="s">
        <v>0</v>
      </c>
      <c r="B74" t="s">
        <v>1</v>
      </c>
      <c r="C74" t="s">
        <v>7</v>
      </c>
      <c r="D74">
        <v>4.6500000000000004</v>
      </c>
      <c r="E74">
        <v>2.2843749999999998</v>
      </c>
      <c r="F74" t="s">
        <v>23</v>
      </c>
      <c r="H74">
        <f>ABS(SQRT(POWER(VLOOKUP(F74,BasicData!$A:$C,2, FALSE)+D74,2) + POWER(VLOOKUP(F74,BasicData!$A:$C,3, FALSE)+E74,2)))</f>
        <v>6.5605540269572513</v>
      </c>
      <c r="I74" t="b">
        <f t="shared" si="1"/>
        <v>0</v>
      </c>
    </row>
    <row r="75" spans="1:9" x14ac:dyDescent="0.2">
      <c r="A75" t="s">
        <v>0</v>
      </c>
      <c r="B75" t="s">
        <v>3</v>
      </c>
      <c r="C75" t="s">
        <v>15</v>
      </c>
      <c r="D75">
        <v>-0.94609374999999996</v>
      </c>
      <c r="E75">
        <v>22.688281249999999</v>
      </c>
      <c r="F75" t="s">
        <v>23</v>
      </c>
      <c r="H75">
        <f>ABS(SQRT(POWER(VLOOKUP(F75,BasicData!$A:$C,2, FALSE)+D75,2) + POWER(VLOOKUP(F75,BasicData!$A:$C,3, FALSE)+E75,2)))</f>
        <v>22.69504170987334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15</v>
      </c>
      <c r="D76">
        <v>-2.0835937499999999</v>
      </c>
      <c r="E76">
        <v>1.3195312499999901</v>
      </c>
      <c r="F76" t="s">
        <v>23</v>
      </c>
      <c r="H76">
        <f>ABS(SQRT(POWER(VLOOKUP(F76,BasicData!$A:$C,2, FALSE)+D76,2) + POWER(VLOOKUP(F76,BasicData!$A:$C,3, FALSE)+E76,2)))</f>
        <v>1.4428251400518355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23</v>
      </c>
      <c r="D77">
        <v>5.1103325561245896</v>
      </c>
      <c r="E77">
        <v>-3.8944922945386402</v>
      </c>
      <c r="F77" t="s">
        <v>23</v>
      </c>
      <c r="H77">
        <f>ABS(SQRT(POWER(VLOOKUP(F77,BasicData!$A:$C,2, FALSE)+D77,2) + POWER(VLOOKUP(F77,BasicData!$A:$C,3, FALSE)+E77,2)))</f>
        <v>7.6722595586164504</v>
      </c>
      <c r="I77" t="b">
        <f t="shared" si="1"/>
        <v>1</v>
      </c>
    </row>
    <row r="78" spans="1:9" x14ac:dyDescent="0.2">
      <c r="A78" t="s">
        <v>6</v>
      </c>
      <c r="B78" t="s">
        <v>3</v>
      </c>
      <c r="C78" t="s">
        <v>9</v>
      </c>
      <c r="D78">
        <v>-1.1462904606062601</v>
      </c>
      <c r="E78">
        <v>-49.519013676071403</v>
      </c>
      <c r="F78" t="s">
        <v>23</v>
      </c>
      <c r="H78">
        <f>ABS(SQRT(POWER(VLOOKUP(F78,BasicData!$A:$C,2, FALSE)+D78,2) + POWER(VLOOKUP(F78,BasicData!$A:$C,3, FALSE)+E78,2)))</f>
        <v>49.520276916523848</v>
      </c>
      <c r="I78" t="b">
        <f t="shared" si="1"/>
        <v>0</v>
      </c>
    </row>
    <row r="79" spans="1:9" x14ac:dyDescent="0.2">
      <c r="A79" t="s">
        <v>6</v>
      </c>
      <c r="B79" t="s">
        <v>5</v>
      </c>
      <c r="C79" t="s">
        <v>23</v>
      </c>
      <c r="D79">
        <v>11.332890474760701</v>
      </c>
      <c r="E79">
        <v>-34.689340972168502</v>
      </c>
      <c r="F79" t="s">
        <v>23</v>
      </c>
      <c r="H79">
        <f>ABS(SQRT(POWER(VLOOKUP(F79,BasicData!$A:$C,2, FALSE)+D79,2) + POWER(VLOOKUP(F79,BasicData!$A:$C,3, FALSE)+E79,2)))</f>
        <v>36.986936275130603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9</v>
      </c>
      <c r="D81">
        <v>0</v>
      </c>
      <c r="E81">
        <v>0</v>
      </c>
      <c r="F81" t="s">
        <v>23</v>
      </c>
      <c r="H81">
        <f>ABS(SQRT(POWER(VLOOKUP(F81,BasicData!$A:$C,2, FALSE)+D81,2) + POWER(VLOOKUP(F81,BasicData!$A:$C,3, FALSE)+E81,2)))</f>
        <v>1.5</v>
      </c>
      <c r="I81" t="b">
        <f t="shared" si="1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23</v>
      </c>
      <c r="H82">
        <f>ABS(SQRT(POWER(VLOOKUP(F82,BasicData!$A:$C,2, FALSE)+D82,2) + POWER(VLOOKUP(F82,BasicData!$A:$C,3, FALSE)+E82,2)))</f>
        <v>1.5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4.3453125000000004</v>
      </c>
      <c r="E83">
        <v>-4.7234375000000002</v>
      </c>
      <c r="F83" t="s">
        <v>7</v>
      </c>
      <c r="H83">
        <f>ABS(SQRT(POWER(VLOOKUP(F83,BasicData!$A:$C,2, FALSE)+D83,2) + POWER(VLOOKUP(F83,BasicData!$A:$C,3, FALSE)+E83,2)))</f>
        <v>7.0679476362705538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23</v>
      </c>
      <c r="D84">
        <v>6.9554687499999996</v>
      </c>
      <c r="E84">
        <v>-21.572656250000001</v>
      </c>
      <c r="F84" t="s">
        <v>7</v>
      </c>
      <c r="H84">
        <f>ABS(SQRT(POWER(VLOOKUP(F84,BasicData!$A:$C,2, FALSE)+D84,2) + POWER(VLOOKUP(F84,BasicData!$A:$C,3, FALSE)+E84,2)))</f>
        <v>22.473939687733672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9</v>
      </c>
      <c r="D85">
        <v>-3.4546874999999999</v>
      </c>
      <c r="E85">
        <v>-11.0609375</v>
      </c>
      <c r="F85" t="s">
        <v>7</v>
      </c>
      <c r="H85">
        <f>ABS(SQRT(POWER(VLOOKUP(F85,BasicData!$A:$C,2, FALSE)+D85,2) + POWER(VLOOKUP(F85,BasicData!$A:$C,3, FALSE)+E85,2)))</f>
        <v>10.494581237551239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4.7696815751773496</v>
      </c>
      <c r="E86">
        <v>11.775452829034</v>
      </c>
      <c r="F86" t="s">
        <v>7</v>
      </c>
      <c r="H86">
        <f>ABS(SQRT(POWER(VLOOKUP(F86,BasicData!$A:$C,2, FALSE)+D86,2) + POWER(VLOOKUP(F86,BasicData!$A:$C,3, FALSE)+E86,2)))</f>
        <v>14.006993811181404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7</v>
      </c>
      <c r="D87">
        <v>7.6879249786253201</v>
      </c>
      <c r="E87">
        <v>49.451451321798103</v>
      </c>
      <c r="F87" t="s">
        <v>7</v>
      </c>
      <c r="H87">
        <f>ABS(SQRT(POWER(VLOOKUP(F87,BasicData!$A:$C,2, FALSE)+D87,2) + POWER(VLOOKUP(F87,BasicData!$A:$C,3, FALSE)+E87,2)))</f>
        <v>51.035317969301531</v>
      </c>
      <c r="I87" t="b">
        <f t="shared" si="1"/>
        <v>1</v>
      </c>
    </row>
    <row r="88" spans="1:9" x14ac:dyDescent="0.2">
      <c r="A88" t="s">
        <v>6</v>
      </c>
      <c r="B88" t="s">
        <v>5</v>
      </c>
      <c r="C88" t="s">
        <v>7</v>
      </c>
      <c r="D88">
        <v>15.511542507713401</v>
      </c>
      <c r="E88">
        <v>25.628592720888101</v>
      </c>
      <c r="F88" t="s">
        <v>7</v>
      </c>
      <c r="H88">
        <f>ABS(SQRT(POWER(VLOOKUP(F88,BasicData!$A:$C,2, FALSE)+D88,2) + POWER(VLOOKUP(F88,BasicData!$A:$C,3, FALSE)+E88,2)))</f>
        <v>31.388257874979786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9</v>
      </c>
      <c r="D90">
        <v>0</v>
      </c>
      <c r="E90">
        <v>0</v>
      </c>
      <c r="F90" t="s">
        <v>7</v>
      </c>
      <c r="H90">
        <f>ABS(SQRT(POWER(VLOOKUP(F90,BasicData!$A:$C,2, FALSE)+D90,2) + POWER(VLOOKUP(F90,BasicData!$A:$C,3, FALSE)+E90,2)))</f>
        <v>1.6770509831248424</v>
      </c>
      <c r="I90" t="b">
        <f t="shared" si="1"/>
        <v>0</v>
      </c>
    </row>
    <row r="91" spans="1:9" x14ac:dyDescent="0.2">
      <c r="A91" t="s">
        <v>8</v>
      </c>
      <c r="B91" t="s">
        <v>5</v>
      </c>
      <c r="C91" t="s">
        <v>9</v>
      </c>
      <c r="D91">
        <v>0</v>
      </c>
      <c r="E91">
        <v>0</v>
      </c>
      <c r="F91" t="s">
        <v>7</v>
      </c>
      <c r="H91">
        <f>ABS(SQRT(POWER(VLOOKUP(F91,BasicData!$A:$C,2, FALSE)+D91,2) + POWER(VLOOKUP(F91,BasicData!$A:$C,3, FALSE)+E91,2)))</f>
        <v>1.6770509831248424</v>
      </c>
      <c r="I91" t="b">
        <f t="shared" si="1"/>
        <v>0</v>
      </c>
    </row>
    <row r="92" spans="1:9" x14ac:dyDescent="0.2">
      <c r="A92" t="s">
        <v>0</v>
      </c>
      <c r="B92" t="s">
        <v>1</v>
      </c>
      <c r="C92" t="s">
        <v>23</v>
      </c>
      <c r="D92">
        <v>5.5132812500000004</v>
      </c>
      <c r="E92">
        <v>-1.3617187500000001</v>
      </c>
      <c r="F92" t="s">
        <v>7</v>
      </c>
      <c r="H92">
        <f>ABS(SQRT(POWER(VLOOKUP(F92,BasicData!$A:$C,2, FALSE)+D92,2) + POWER(VLOOKUP(F92,BasicData!$A:$C,3, FALSE)+E92,2)))</f>
        <v>7.0399086443435559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23</v>
      </c>
      <c r="D93">
        <v>1.12578124999999</v>
      </c>
      <c r="E93">
        <v>-15.56015625</v>
      </c>
      <c r="F93" t="s">
        <v>7</v>
      </c>
      <c r="H93">
        <f>ABS(SQRT(POWER(VLOOKUP(F93,BasicData!$A:$C,2, FALSE)+D93,2) + POWER(VLOOKUP(F93,BasicData!$A:$C,3, FALSE)+E93,2)))</f>
        <v>15.04112546727357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9</v>
      </c>
      <c r="D94">
        <v>-3.8</v>
      </c>
      <c r="E94">
        <v>-10.90859375</v>
      </c>
      <c r="F94" t="s">
        <v>7</v>
      </c>
      <c r="H94">
        <f>ABS(SQRT(POWER(VLOOKUP(F94,BasicData!$A:$C,2, FALSE)+D94,2) + POWER(VLOOKUP(F94,BasicData!$A:$C,3, FALSE)+E94,2)))</f>
        <v>10.415710584378727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6.0755103354750899</v>
      </c>
      <c r="E95">
        <v>4.2584211827984397</v>
      </c>
      <c r="F95" t="s">
        <v>7</v>
      </c>
      <c r="H95">
        <f>ABS(SQRT(POWER(VLOOKUP(F95,BasicData!$A:$C,2, FALSE)+D95,2) + POWER(VLOOKUP(F95,BasicData!$A:$C,3, FALSE)+E95,2)))</f>
        <v>9.081444796242172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7</v>
      </c>
      <c r="D96">
        <v>1.17013620983491</v>
      </c>
      <c r="E96">
        <v>36.007092607080601</v>
      </c>
      <c r="F96" t="s">
        <v>7</v>
      </c>
      <c r="H96">
        <f>ABS(SQRT(POWER(VLOOKUP(F96,BasicData!$A:$C,2, FALSE)+D96,2) + POWER(VLOOKUP(F96,BasicData!$A:$C,3, FALSE)+E96,2)))</f>
        <v>36.853948015166175</v>
      </c>
      <c r="I96" t="b">
        <f t="shared" si="1"/>
        <v>1</v>
      </c>
    </row>
    <row r="97" spans="1:9" x14ac:dyDescent="0.2">
      <c r="A97" t="s">
        <v>6</v>
      </c>
      <c r="B97" t="s">
        <v>5</v>
      </c>
      <c r="C97" t="s">
        <v>7</v>
      </c>
      <c r="D97">
        <v>10.9922394938135</v>
      </c>
      <c r="E97">
        <v>17.2258685241897</v>
      </c>
      <c r="F97" t="s">
        <v>7</v>
      </c>
      <c r="H97">
        <f>ABS(SQRT(POWER(VLOOKUP(F97,BasicData!$A:$C,2, FALSE)+D97,2) + POWER(VLOOKUP(F97,BasicData!$A:$C,3, FALSE)+E97,2)))</f>
        <v>21.890360818628544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9</v>
      </c>
      <c r="D99">
        <v>0</v>
      </c>
      <c r="E99">
        <v>0</v>
      </c>
      <c r="F99" t="s">
        <v>7</v>
      </c>
      <c r="H99">
        <f>ABS(SQRT(POWER(VLOOKUP(F99,BasicData!$A:$C,2, FALSE)+D99,2) + POWER(VLOOKUP(F99,BasicData!$A:$C,3, FALSE)+E99,2)))</f>
        <v>1.6770509831248424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9</v>
      </c>
      <c r="D100">
        <v>0</v>
      </c>
      <c r="E100">
        <v>0</v>
      </c>
      <c r="F100" t="s">
        <v>7</v>
      </c>
      <c r="H100">
        <f>ABS(SQRT(POWER(VLOOKUP(F100,BasicData!$A:$C,2, FALSE)+D100,2) + POWER(VLOOKUP(F100,BasicData!$A:$C,3, FALSE)+E100,2)))</f>
        <v>1.6770509831248424</v>
      </c>
      <c r="I100" t="b">
        <f t="shared" si="1"/>
        <v>0</v>
      </c>
    </row>
    <row r="101" spans="1:9" x14ac:dyDescent="0.2">
      <c r="A101" t="s">
        <v>0</v>
      </c>
      <c r="B101" t="s">
        <v>1</v>
      </c>
      <c r="C101" t="s">
        <v>9</v>
      </c>
      <c r="D101">
        <v>-8.5632812499999993</v>
      </c>
      <c r="E101">
        <v>-15.621093749999901</v>
      </c>
      <c r="F101" t="s">
        <v>7</v>
      </c>
      <c r="H101">
        <f>ABS(SQRT(POWER(VLOOKUP(F101,BasicData!$A:$C,2, FALSE)+D101,2) + POWER(VLOOKUP(F101,BasicData!$A:$C,3, FALSE)+E101,2)))</f>
        <v>16.463273408951441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9</v>
      </c>
      <c r="D102">
        <v>-2.0125000000000002</v>
      </c>
      <c r="E102">
        <v>-12.625</v>
      </c>
      <c r="F102" t="s">
        <v>7</v>
      </c>
      <c r="H102">
        <f>ABS(SQRT(POWER(VLOOKUP(F102,BasicData!$A:$C,2, FALSE)+D102,2) + POWER(VLOOKUP(F102,BasicData!$A:$C,3, FALSE)+E102,2)))</f>
        <v>11.886054065584592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9</v>
      </c>
      <c r="D103">
        <v>-3.5257812500000001</v>
      </c>
      <c r="E103">
        <v>-11.020312499999999</v>
      </c>
      <c r="F103" t="s">
        <v>7</v>
      </c>
      <c r="H103">
        <f>ABS(SQRT(POWER(VLOOKUP(F103,BasicData!$A:$C,2, FALSE)+D103,2) + POWER(VLOOKUP(F103,BasicData!$A:$C,3, FALSE)+E103,2)))</f>
        <v>10.46819509373549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15</v>
      </c>
      <c r="D104">
        <v>-9.6625649842871493</v>
      </c>
      <c r="E104">
        <v>36.143352999459402</v>
      </c>
      <c r="F104" t="s">
        <v>7</v>
      </c>
      <c r="H104">
        <f>ABS(SQRT(POWER(VLOOKUP(F104,BasicData!$A:$C,2, FALSE)+D104,2) + POWER(VLOOKUP(F104,BasicData!$A:$C,3, FALSE)+E104,2)))</f>
        <v>37.785539068080411</v>
      </c>
      <c r="I104" t="b">
        <f t="shared" si="1"/>
        <v>0</v>
      </c>
    </row>
    <row r="105" spans="1:9" x14ac:dyDescent="0.2">
      <c r="A105" t="s">
        <v>6</v>
      </c>
      <c r="B105" t="s">
        <v>3</v>
      </c>
      <c r="C105" t="s">
        <v>15</v>
      </c>
      <c r="D105">
        <v>-2.3385688939215798</v>
      </c>
      <c r="E105">
        <v>29.4438837074972</v>
      </c>
      <c r="F105" t="s">
        <v>7</v>
      </c>
      <c r="H105">
        <f>ABS(SQRT(POWER(VLOOKUP(F105,BasicData!$A:$C,2, FALSE)+D105,2) + POWER(VLOOKUP(F105,BasicData!$A:$C,3, FALSE)+E105,2)))</f>
        <v>30.2055261687612</v>
      </c>
      <c r="I105" t="b">
        <f t="shared" si="1"/>
        <v>0</v>
      </c>
    </row>
    <row r="106" spans="1:9" x14ac:dyDescent="0.2">
      <c r="A106" t="s">
        <v>6</v>
      </c>
      <c r="B106" t="s">
        <v>5</v>
      </c>
      <c r="C106" t="s">
        <v>7</v>
      </c>
      <c r="D106">
        <v>15.397992180731</v>
      </c>
      <c r="E106">
        <v>25.219811543751501</v>
      </c>
      <c r="F106" t="s">
        <v>7</v>
      </c>
      <c r="H106">
        <f>ABS(SQRT(POWER(VLOOKUP(F106,BasicData!$A:$C,2, FALSE)+D106,2) + POWER(VLOOKUP(F106,BasicData!$A:$C,3, FALSE)+E106,2)))</f>
        <v>30.983435112298551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9</v>
      </c>
      <c r="D108">
        <v>0</v>
      </c>
      <c r="E108">
        <v>0</v>
      </c>
      <c r="F108" t="s">
        <v>7</v>
      </c>
      <c r="H108">
        <f>ABS(SQRT(POWER(VLOOKUP(F108,BasicData!$A:$C,2, FALSE)+D108,2) + POWER(VLOOKUP(F108,BasicData!$A:$C,3, FALSE)+E108,2)))</f>
        <v>1.6770509831248424</v>
      </c>
      <c r="I108" t="b">
        <f t="shared" si="1"/>
        <v>0</v>
      </c>
    </row>
    <row r="109" spans="1:9" x14ac:dyDescent="0.2">
      <c r="A109" t="s">
        <v>8</v>
      </c>
      <c r="B109" t="s">
        <v>5</v>
      </c>
      <c r="C109" t="s">
        <v>9</v>
      </c>
      <c r="D109">
        <v>0</v>
      </c>
      <c r="E109">
        <v>0</v>
      </c>
      <c r="F109" t="s">
        <v>7</v>
      </c>
      <c r="H109">
        <f>ABS(SQRT(POWER(VLOOKUP(F109,BasicData!$A:$C,2, FALSE)+D109,2) + POWER(VLOOKUP(F109,BasicData!$A:$C,3, FALSE)+E109,2)))</f>
        <v>1.6770509831248424</v>
      </c>
      <c r="I109" t="b">
        <f t="shared" si="1"/>
        <v>0</v>
      </c>
    </row>
    <row r="110" spans="1:9" x14ac:dyDescent="0.2">
      <c r="A110" t="s">
        <v>0</v>
      </c>
      <c r="B110" t="s">
        <v>1</v>
      </c>
      <c r="C110" t="s">
        <v>16</v>
      </c>
      <c r="D110">
        <v>1.0140625000000001</v>
      </c>
      <c r="E110">
        <v>0.63906249999999998</v>
      </c>
      <c r="F110" t="s">
        <v>22</v>
      </c>
      <c r="H110">
        <f>ABS(SQRT(POWER(VLOOKUP(F110,BasicData!$A:$C,2, FALSE)+D110,2) + POWER(VLOOKUP(F110,BasicData!$A:$C,3, FALSE)+E110,2)))</f>
        <v>2.0347577884879815</v>
      </c>
      <c r="I110" t="b">
        <f t="shared" si="1"/>
        <v>0</v>
      </c>
    </row>
    <row r="111" spans="1:9" x14ac:dyDescent="0.2">
      <c r="A111" t="s">
        <v>0</v>
      </c>
      <c r="B111" t="s">
        <v>3</v>
      </c>
      <c r="C111" t="s">
        <v>7</v>
      </c>
      <c r="D111">
        <v>1.765625</v>
      </c>
      <c r="E111">
        <v>3.7671874999999999</v>
      </c>
      <c r="F111" t="s">
        <v>22</v>
      </c>
      <c r="H111">
        <f>ABS(SQRT(POWER(VLOOKUP(F111,BasicData!$A:$C,2, FALSE)+D111,2) + POWER(VLOOKUP(F111,BasicData!$A:$C,3, FALSE)+E111,2)))</f>
        <v>4.8462445693321392</v>
      </c>
      <c r="I111" t="b">
        <f t="shared" si="1"/>
        <v>0</v>
      </c>
    </row>
    <row r="112" spans="1:9" x14ac:dyDescent="0.2">
      <c r="A112" t="s">
        <v>0</v>
      </c>
      <c r="B112" t="s">
        <v>5</v>
      </c>
      <c r="C112" t="s">
        <v>4</v>
      </c>
      <c r="D112">
        <v>1.4203125000000001</v>
      </c>
      <c r="E112">
        <v>0.43593749999999998</v>
      </c>
      <c r="F112" t="s">
        <v>22</v>
      </c>
      <c r="H112">
        <f>ABS(SQRT(POWER(VLOOKUP(F112,BasicData!$A:$C,2, FALSE)+D112,2) + POWER(VLOOKUP(F112,BasicData!$A:$C,3, FALSE)+E112,2)))</f>
        <v>2.3168677080408586</v>
      </c>
      <c r="I112" t="b">
        <f t="shared" si="1"/>
        <v>0</v>
      </c>
    </row>
    <row r="113" spans="1:9" x14ac:dyDescent="0.2">
      <c r="A113" t="s">
        <v>6</v>
      </c>
      <c r="B113" t="s">
        <v>1</v>
      </c>
      <c r="C113" t="s">
        <v>17</v>
      </c>
      <c r="D113">
        <v>1.04523085015426</v>
      </c>
      <c r="E113">
        <v>-0.21546170030853801</v>
      </c>
      <c r="F113" t="s">
        <v>22</v>
      </c>
      <c r="H113">
        <f>ABS(SQRT(POWER(VLOOKUP(F113,BasicData!$A:$C,2, FALSE)+D113,2) + POWER(VLOOKUP(F113,BasicData!$A:$C,3, FALSE)+E113,2)))</f>
        <v>1.8023058215558285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23</v>
      </c>
      <c r="D114">
        <v>1.8855032698241001</v>
      </c>
      <c r="E114">
        <v>-7.21016184242505</v>
      </c>
      <c r="F114" t="s">
        <v>22</v>
      </c>
      <c r="H114">
        <f>ABS(SQRT(POWER(VLOOKUP(F114,BasicData!$A:$C,2, FALSE)+D114,2) + POWER(VLOOKUP(F114,BasicData!$A:$C,3, FALSE)+E114,2)))</f>
        <v>7.325661396583719</v>
      </c>
      <c r="I114" t="b">
        <f t="shared" si="1"/>
        <v>0</v>
      </c>
    </row>
    <row r="115" spans="1:9" x14ac:dyDescent="0.2">
      <c r="A115" t="s">
        <v>6</v>
      </c>
      <c r="B115" t="s">
        <v>5</v>
      </c>
      <c r="C115" t="s">
        <v>7</v>
      </c>
      <c r="D115">
        <v>1.3177516349120499</v>
      </c>
      <c r="E115">
        <v>0.73836104634371602</v>
      </c>
      <c r="F115" t="s">
        <v>22</v>
      </c>
      <c r="H115">
        <f>ABS(SQRT(POWER(VLOOKUP(F115,BasicData!$A:$C,2, FALSE)+D115,2) + POWER(VLOOKUP(F115,BasicData!$A:$C,3, FALSE)+E115,2)))</f>
        <v>2.3484398317174384</v>
      </c>
      <c r="I115" t="b">
        <f t="shared" si="1"/>
        <v>0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9</v>
      </c>
      <c r="D117">
        <v>0</v>
      </c>
      <c r="E117">
        <v>0</v>
      </c>
      <c r="F117" t="s">
        <v>22</v>
      </c>
      <c r="H117">
        <f>ABS(SQRT(POWER(VLOOKUP(F117,BasicData!$A:$C,2, FALSE)+D117,2) + POWER(VLOOKUP(F117,BasicData!$A:$C,3, FALSE)+E117,2)))</f>
        <v>0.83852549156242118</v>
      </c>
      <c r="I117" t="b">
        <f t="shared" si="1"/>
        <v>0</v>
      </c>
    </row>
    <row r="118" spans="1:9" x14ac:dyDescent="0.2">
      <c r="A118" t="s">
        <v>8</v>
      </c>
      <c r="B118" t="s">
        <v>5</v>
      </c>
      <c r="C118" t="s">
        <v>9</v>
      </c>
      <c r="D118">
        <v>0</v>
      </c>
      <c r="E118">
        <v>0</v>
      </c>
      <c r="F118" t="s">
        <v>22</v>
      </c>
      <c r="H118">
        <f>ABS(SQRT(POWER(VLOOKUP(F118,BasicData!$A:$C,2, FALSE)+D118,2) + POWER(VLOOKUP(F118,BasicData!$A:$C,3, FALSE)+E118,2)))</f>
        <v>0.83852549156242118</v>
      </c>
      <c r="I118" t="b">
        <f t="shared" si="1"/>
        <v>0</v>
      </c>
    </row>
    <row r="119" spans="1:9" x14ac:dyDescent="0.2">
      <c r="A119" t="s">
        <v>0</v>
      </c>
      <c r="B119" t="s">
        <v>1</v>
      </c>
      <c r="C119" t="s">
        <v>16</v>
      </c>
      <c r="D119">
        <v>1.08515625</v>
      </c>
      <c r="E119">
        <v>0.68984374999999998</v>
      </c>
      <c r="F119" t="s">
        <v>22</v>
      </c>
      <c r="H119">
        <f>ABS(SQRT(POWER(VLOOKUP(F119,BasicData!$A:$C,2, FALSE)+D119,2) + POWER(VLOOKUP(F119,BasicData!$A:$C,3, FALSE)+E119,2)))</f>
        <v>2.1217188017803221</v>
      </c>
      <c r="I119" t="b">
        <f t="shared" si="1"/>
        <v>0</v>
      </c>
    </row>
    <row r="120" spans="1:9" x14ac:dyDescent="0.2">
      <c r="A120" t="s">
        <v>0</v>
      </c>
      <c r="B120" t="s">
        <v>3</v>
      </c>
      <c r="C120" t="s">
        <v>7</v>
      </c>
      <c r="D120">
        <v>1.8570312499999999</v>
      </c>
      <c r="E120">
        <v>3.8585937499999901</v>
      </c>
      <c r="F120" t="s">
        <v>22</v>
      </c>
      <c r="H120">
        <f>ABS(SQRT(POWER(VLOOKUP(F120,BasicData!$A:$C,2, FALSE)+D120,2) + POWER(VLOOKUP(F120,BasicData!$A:$C,3, FALSE)+E120,2)))</f>
        <v>4.971913915034686</v>
      </c>
      <c r="I120" t="b">
        <f t="shared" si="1"/>
        <v>0</v>
      </c>
    </row>
    <row r="121" spans="1:9" x14ac:dyDescent="0.2">
      <c r="A121" t="s">
        <v>0</v>
      </c>
      <c r="B121" t="s">
        <v>5</v>
      </c>
      <c r="C121" t="s">
        <v>15</v>
      </c>
      <c r="D121">
        <v>-1.7992187500000001</v>
      </c>
      <c r="E121">
        <v>3.6148437499999999</v>
      </c>
      <c r="F121" t="s">
        <v>22</v>
      </c>
      <c r="H121">
        <f>ABS(SQRT(POWER(VLOOKUP(F121,BasicData!$A:$C,2, FALSE)+D121,2) + POWER(VLOOKUP(F121,BasicData!$A:$C,3, FALSE)+E121,2)))</f>
        <v>4.1254955017265047</v>
      </c>
      <c r="I121" t="b">
        <f t="shared" si="1"/>
        <v>0</v>
      </c>
    </row>
    <row r="122" spans="1:9" x14ac:dyDescent="0.2">
      <c r="A122" t="s">
        <v>6</v>
      </c>
      <c r="B122" t="s">
        <v>1</v>
      </c>
      <c r="C122" t="s">
        <v>17</v>
      </c>
      <c r="D122">
        <v>1.1247160790419499</v>
      </c>
      <c r="E122">
        <v>-0.32901202729094903</v>
      </c>
      <c r="F122" t="s">
        <v>22</v>
      </c>
      <c r="H122">
        <f>ABS(SQRT(POWER(VLOOKUP(F122,BasicData!$A:$C,2, FALSE)+D122,2) + POWER(VLOOKUP(F122,BasicData!$A:$C,3, FALSE)+E122,2)))</f>
        <v>1.8752800512596275</v>
      </c>
      <c r="I122" t="b">
        <f t="shared" si="1"/>
        <v>0</v>
      </c>
    </row>
    <row r="123" spans="1:9" x14ac:dyDescent="0.2">
      <c r="A123" t="s">
        <v>6</v>
      </c>
      <c r="B123" t="s">
        <v>3</v>
      </c>
      <c r="C123" t="s">
        <v>23</v>
      </c>
      <c r="D123">
        <v>1.9876985641082701</v>
      </c>
      <c r="E123">
        <v>-7.4145524309933899</v>
      </c>
      <c r="F123" t="s">
        <v>22</v>
      </c>
      <c r="H123">
        <f>ABS(SQRT(POWER(VLOOKUP(F123,BasicData!$A:$C,2, FALSE)+D123,2) + POWER(VLOOKUP(F123,BasicData!$A:$C,3, FALSE)+E123,2)))</f>
        <v>7.553164360493251</v>
      </c>
      <c r="I123" t="b">
        <f t="shared" si="1"/>
        <v>0</v>
      </c>
    </row>
    <row r="124" spans="1:9" x14ac:dyDescent="0.2">
      <c r="A124" t="s">
        <v>6</v>
      </c>
      <c r="B124" t="s">
        <v>5</v>
      </c>
      <c r="C124" t="s">
        <v>7</v>
      </c>
      <c r="D124">
        <v>1.3745267984032601</v>
      </c>
      <c r="E124">
        <v>0.67023085015426898</v>
      </c>
      <c r="F124" t="s">
        <v>22</v>
      </c>
      <c r="H124">
        <f>ABS(SQRT(POWER(VLOOKUP(F124,BasicData!$A:$C,2, FALSE)+D124,2) + POWER(VLOOKUP(F124,BasicData!$A:$C,3, FALSE)+E124,2)))</f>
        <v>2.3677249940075016</v>
      </c>
      <c r="I124" t="b">
        <f t="shared" si="1"/>
        <v>0</v>
      </c>
    </row>
    <row r="125" spans="1:9" x14ac:dyDescent="0.2">
      <c r="A125" t="s">
        <v>8</v>
      </c>
      <c r="B125" t="s">
        <v>1</v>
      </c>
      <c r="C125" t="s">
        <v>9</v>
      </c>
      <c r="D125">
        <v>0</v>
      </c>
      <c r="E125">
        <v>0</v>
      </c>
      <c r="F125" t="s">
        <v>22</v>
      </c>
      <c r="H125">
        <f>ABS(SQRT(POWER(VLOOKUP(F125,BasicData!$A:$C,2, FALSE)+D125,2) + POWER(VLOOKUP(F125,BasicData!$A:$C,3, FALSE)+E125,2)))</f>
        <v>0.83852549156242118</v>
      </c>
      <c r="I125" t="b">
        <f t="shared" si="1"/>
        <v>0</v>
      </c>
    </row>
    <row r="126" spans="1:9" x14ac:dyDescent="0.2">
      <c r="A126" t="s">
        <v>8</v>
      </c>
      <c r="B126" t="s">
        <v>3</v>
      </c>
      <c r="C126" t="s">
        <v>9</v>
      </c>
      <c r="D126">
        <v>0</v>
      </c>
      <c r="E126">
        <v>0</v>
      </c>
      <c r="F126" t="s">
        <v>22</v>
      </c>
      <c r="H126">
        <f>ABS(SQRT(POWER(VLOOKUP(F126,BasicData!$A:$C,2, FALSE)+D126,2) + POWER(VLOOKUP(F126,BasicData!$A:$C,3, FALSE)+E126,2)))</f>
        <v>0.83852549156242118</v>
      </c>
      <c r="I126" t="b">
        <f t="shared" si="1"/>
        <v>0</v>
      </c>
    </row>
    <row r="127" spans="1:9" x14ac:dyDescent="0.2">
      <c r="A127" t="s">
        <v>8</v>
      </c>
      <c r="B127" t="s">
        <v>5</v>
      </c>
      <c r="C127" t="s">
        <v>9</v>
      </c>
      <c r="D127">
        <v>0</v>
      </c>
      <c r="E127">
        <v>0</v>
      </c>
      <c r="F127" t="s">
        <v>22</v>
      </c>
      <c r="H127">
        <f>ABS(SQRT(POWER(VLOOKUP(F127,BasicData!$A:$C,2, FALSE)+D127,2) + POWER(VLOOKUP(F127,BasicData!$A:$C,3, FALSE)+E127,2)))</f>
        <v>0.83852549156242118</v>
      </c>
      <c r="I127" t="b">
        <f t="shared" si="1"/>
        <v>0</v>
      </c>
    </row>
    <row r="128" spans="1:9" x14ac:dyDescent="0.2">
      <c r="A128" t="s">
        <v>0</v>
      </c>
      <c r="B128" t="s">
        <v>1</v>
      </c>
      <c r="C128" t="s">
        <v>16</v>
      </c>
      <c r="D128">
        <v>1.0140625000000001</v>
      </c>
      <c r="E128">
        <v>0.61875000000000002</v>
      </c>
      <c r="F128" t="s">
        <v>22</v>
      </c>
      <c r="H128">
        <f>ABS(SQRT(POWER(VLOOKUP(F128,BasicData!$A:$C,2, FALSE)+D128,2) + POWER(VLOOKUP(F128,BasicData!$A:$C,3, FALSE)+E128,2)))</f>
        <v>2.0247112303749022</v>
      </c>
      <c r="I128" t="b">
        <f t="shared" si="1"/>
        <v>0</v>
      </c>
    </row>
    <row r="129" spans="1:9" x14ac:dyDescent="0.2">
      <c r="A129" t="s">
        <v>0</v>
      </c>
      <c r="B129" t="s">
        <v>3</v>
      </c>
      <c r="C129" t="s">
        <v>23</v>
      </c>
      <c r="D129">
        <v>6.4171874999999998</v>
      </c>
      <c r="E129">
        <v>-0.80312499999999898</v>
      </c>
      <c r="F129" t="s">
        <v>22</v>
      </c>
      <c r="H129">
        <f>ABS(SQRT(POWER(VLOOKUP(F129,BasicData!$A:$C,2, FALSE)+D129,2) + POWER(VLOOKUP(F129,BasicData!$A:$C,3, FALSE)+E129,2)))</f>
        <v>7.1799629299726373</v>
      </c>
      <c r="I129" t="b">
        <f t="shared" si="1"/>
        <v>0</v>
      </c>
    </row>
    <row r="130" spans="1:9" x14ac:dyDescent="0.2">
      <c r="A130" t="s">
        <v>0</v>
      </c>
      <c r="B130" t="s">
        <v>5</v>
      </c>
      <c r="C130" t="s">
        <v>15</v>
      </c>
      <c r="D130">
        <v>-1.85</v>
      </c>
      <c r="E130">
        <v>3.6148437499999999</v>
      </c>
      <c r="F130" t="s">
        <v>22</v>
      </c>
      <c r="H130">
        <f>ABS(SQRT(POWER(VLOOKUP(F130,BasicData!$A:$C,2, FALSE)+D130,2) + POWER(VLOOKUP(F130,BasicData!$A:$C,3, FALSE)+E130,2)))</f>
        <v>4.1387018676650369</v>
      </c>
      <c r="I130" t="b">
        <f t="shared" si="1"/>
        <v>0</v>
      </c>
    </row>
    <row r="131" spans="1:9" x14ac:dyDescent="0.2">
      <c r="A131" t="s">
        <v>6</v>
      </c>
      <c r="B131" t="s">
        <v>1</v>
      </c>
      <c r="C131" t="s">
        <v>17</v>
      </c>
      <c r="D131">
        <v>1.04523085015426</v>
      </c>
      <c r="E131">
        <v>-0.170041569515573</v>
      </c>
      <c r="F131" t="s">
        <v>22</v>
      </c>
      <c r="H131">
        <f>ABS(SQRT(POWER(VLOOKUP(F131,BasicData!$A:$C,2, FALSE)+D131,2) + POWER(VLOOKUP(F131,BasicData!$A:$C,3, FALSE)+E131,2)))</f>
        <v>1.8068928478391371</v>
      </c>
      <c r="I131" t="b">
        <f t="shared" ref="I131:I194" si="2">C131=F131</f>
        <v>0</v>
      </c>
    </row>
    <row r="132" spans="1:9" x14ac:dyDescent="0.2">
      <c r="A132" t="s">
        <v>6</v>
      </c>
      <c r="B132" t="s">
        <v>3</v>
      </c>
      <c r="C132" t="s">
        <v>7</v>
      </c>
      <c r="D132">
        <v>7.0861082456185498</v>
      </c>
      <c r="E132">
        <v>3.00936758599192</v>
      </c>
      <c r="F132" t="s">
        <v>22</v>
      </c>
      <c r="H132">
        <f>ABS(SQRT(POWER(VLOOKUP(F132,BasicData!$A:$C,2, FALSE)+D132,2) + POWER(VLOOKUP(F132,BasicData!$A:$C,3, FALSE)+E132,2)))</f>
        <v>8.5357211994162387</v>
      </c>
      <c r="I132" t="b">
        <f t="shared" si="2"/>
        <v>0</v>
      </c>
    </row>
    <row r="133" spans="1:9" x14ac:dyDescent="0.2">
      <c r="A133" t="s">
        <v>6</v>
      </c>
      <c r="B133" t="s">
        <v>5</v>
      </c>
      <c r="C133" t="s">
        <v>7</v>
      </c>
      <c r="D133">
        <v>1.1701362098349199</v>
      </c>
      <c r="E133">
        <v>0.85191137332612699</v>
      </c>
      <c r="F133" t="s">
        <v>22</v>
      </c>
      <c r="H133">
        <f>ABS(SQRT(POWER(VLOOKUP(F133,BasicData!$A:$C,2, FALSE)+D133,2) + POWER(VLOOKUP(F133,BasicData!$A:$C,3, FALSE)+E133,2)))</f>
        <v>2.2786475335857048</v>
      </c>
      <c r="I133" t="b">
        <f t="shared" si="2"/>
        <v>0</v>
      </c>
    </row>
    <row r="134" spans="1:9" x14ac:dyDescent="0.2">
      <c r="A134" t="s">
        <v>8</v>
      </c>
      <c r="B134" t="s">
        <v>1</v>
      </c>
      <c r="C134" t="s">
        <v>9</v>
      </c>
      <c r="D134">
        <v>0</v>
      </c>
      <c r="E134">
        <v>0</v>
      </c>
      <c r="F134" t="s">
        <v>22</v>
      </c>
      <c r="H134">
        <f>ABS(SQRT(POWER(VLOOKUP(F134,BasicData!$A:$C,2, FALSE)+D134,2) + POWER(VLOOKUP(F134,BasicData!$A:$C,3, FALSE)+E134,2)))</f>
        <v>0.83852549156242118</v>
      </c>
      <c r="I134" t="b">
        <f t="shared" si="2"/>
        <v>0</v>
      </c>
    </row>
    <row r="135" spans="1:9" x14ac:dyDescent="0.2">
      <c r="A135" t="s">
        <v>8</v>
      </c>
      <c r="B135" t="s">
        <v>3</v>
      </c>
      <c r="C135" t="s">
        <v>9</v>
      </c>
      <c r="D135">
        <v>0</v>
      </c>
      <c r="E135">
        <v>0</v>
      </c>
      <c r="F135" t="s">
        <v>22</v>
      </c>
      <c r="H135">
        <f>ABS(SQRT(POWER(VLOOKUP(F135,BasicData!$A:$C,2, FALSE)+D135,2) + POWER(VLOOKUP(F135,BasicData!$A:$C,3, FALSE)+E135,2)))</f>
        <v>0.83852549156242118</v>
      </c>
      <c r="I135" t="b">
        <f t="shared" si="2"/>
        <v>0</v>
      </c>
    </row>
    <row r="136" spans="1:9" x14ac:dyDescent="0.2">
      <c r="A136" t="s">
        <v>8</v>
      </c>
      <c r="B136" t="s">
        <v>5</v>
      </c>
      <c r="C136" t="s">
        <v>9</v>
      </c>
      <c r="D136">
        <v>0</v>
      </c>
      <c r="E136">
        <v>0</v>
      </c>
      <c r="F136" t="s">
        <v>22</v>
      </c>
      <c r="H136">
        <f>ABS(SQRT(POWER(VLOOKUP(F136,BasicData!$A:$C,2, FALSE)+D136,2) + POWER(VLOOKUP(F136,BasicData!$A:$C,3, FALSE)+E136,2)))</f>
        <v>0.83852549156242118</v>
      </c>
      <c r="I136" t="b">
        <f t="shared" si="2"/>
        <v>0</v>
      </c>
    </row>
    <row r="137" spans="1:9" x14ac:dyDescent="0.2">
      <c r="A137" t="s">
        <v>0</v>
      </c>
      <c r="B137" t="s">
        <v>1</v>
      </c>
      <c r="C137" t="s">
        <v>2</v>
      </c>
      <c r="D137">
        <v>-3.46484375</v>
      </c>
      <c r="E137">
        <v>0.44609375000000001</v>
      </c>
      <c r="F137" t="s">
        <v>2</v>
      </c>
      <c r="H137">
        <f>ABS(SQRT(POWER(VLOOKUP(F137,BasicData!$A:$C,2, FALSE)+D137,2) + POWER(VLOOKUP(F137,BasicData!$A:$C,3, FALSE)+E137,2)))</f>
        <v>3.5608056894757856</v>
      </c>
      <c r="I137" t="b">
        <f t="shared" si="2"/>
        <v>1</v>
      </c>
    </row>
    <row r="138" spans="1:9" x14ac:dyDescent="0.2">
      <c r="A138" t="s">
        <v>0</v>
      </c>
      <c r="B138" t="s">
        <v>3</v>
      </c>
      <c r="C138" t="s">
        <v>9</v>
      </c>
      <c r="D138">
        <v>-27.596093749999898</v>
      </c>
      <c r="E138">
        <v>-11.233593749999899</v>
      </c>
      <c r="F138" t="s">
        <v>2</v>
      </c>
      <c r="H138">
        <f>ABS(SQRT(POWER(VLOOKUP(F138,BasicData!$A:$C,2, FALSE)+D138,2) + POWER(VLOOKUP(F138,BasicData!$A:$C,3, FALSE)+E138,2)))</f>
        <v>29.655580393685103</v>
      </c>
      <c r="I138" t="b">
        <f t="shared" si="2"/>
        <v>0</v>
      </c>
    </row>
    <row r="139" spans="1:9" x14ac:dyDescent="0.2">
      <c r="A139" t="s">
        <v>0</v>
      </c>
      <c r="B139" t="s">
        <v>5</v>
      </c>
      <c r="C139" t="s">
        <v>9</v>
      </c>
      <c r="D139">
        <v>-12.30078125</v>
      </c>
      <c r="E139">
        <v>-12.523437499999901</v>
      </c>
      <c r="F139" t="s">
        <v>2</v>
      </c>
      <c r="H139">
        <f>ABS(SQRT(POWER(VLOOKUP(F139,BasicData!$A:$C,2, FALSE)+D139,2) + POWER(VLOOKUP(F139,BasicData!$A:$C,3, FALSE)+E139,2)))</f>
        <v>17.288543982989296</v>
      </c>
      <c r="I139" t="b">
        <f t="shared" si="2"/>
        <v>0</v>
      </c>
    </row>
    <row r="140" spans="1:9" x14ac:dyDescent="0.2">
      <c r="A140" t="s">
        <v>6</v>
      </c>
      <c r="B140" t="s">
        <v>1</v>
      </c>
      <c r="C140" t="s">
        <v>2</v>
      </c>
      <c r="D140">
        <v>-3.9623385697700599</v>
      </c>
      <c r="E140">
        <v>0.216029542224624</v>
      </c>
      <c r="F140" t="s">
        <v>2</v>
      </c>
      <c r="H140">
        <f>ABS(SQRT(POWER(VLOOKUP(F140,BasicData!$A:$C,2, FALSE)+D140,2) + POWER(VLOOKUP(F140,BasicData!$A:$C,3, FALSE)+E140,2)))</f>
        <v>4.0061755904190832</v>
      </c>
      <c r="I140" t="b">
        <f t="shared" si="2"/>
        <v>1</v>
      </c>
    </row>
    <row r="141" spans="1:9" x14ac:dyDescent="0.2">
      <c r="A141" t="s">
        <v>6</v>
      </c>
      <c r="B141" t="s">
        <v>3</v>
      </c>
      <c r="C141" t="s">
        <v>15</v>
      </c>
      <c r="D141">
        <v>-30.941896260790902</v>
      </c>
      <c r="E141">
        <v>26.3326047481792</v>
      </c>
      <c r="F141" t="s">
        <v>2</v>
      </c>
      <c r="H141">
        <f>ABS(SQRT(POWER(VLOOKUP(F141,BasicData!$A:$C,2, FALSE)+D141,2) + POWER(VLOOKUP(F141,BasicData!$A:$C,3, FALSE)+E141,2)))</f>
        <v>40.87416171126339</v>
      </c>
      <c r="I141" t="b">
        <f t="shared" si="2"/>
        <v>0</v>
      </c>
    </row>
    <row r="142" spans="1:9" x14ac:dyDescent="0.2">
      <c r="A142" t="s">
        <v>6</v>
      </c>
      <c r="B142" t="s">
        <v>5</v>
      </c>
      <c r="C142" t="s">
        <v>15</v>
      </c>
      <c r="D142">
        <v>-28.625469590349699</v>
      </c>
      <c r="E142">
        <v>29.239493118928898</v>
      </c>
      <c r="F142" t="s">
        <v>2</v>
      </c>
      <c r="H142">
        <f>ABS(SQRT(POWER(VLOOKUP(F142,BasicData!$A:$C,2, FALSE)+D142,2) + POWER(VLOOKUP(F142,BasicData!$A:$C,3, FALSE)+E142,2)))</f>
        <v>41.187810235057682</v>
      </c>
      <c r="I142" t="b">
        <f t="shared" si="2"/>
        <v>0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9</v>
      </c>
      <c r="D144">
        <v>0</v>
      </c>
      <c r="E144">
        <v>0</v>
      </c>
      <c r="F144" t="s">
        <v>2</v>
      </c>
      <c r="H144">
        <f>ABS(SQRT(POWER(VLOOKUP(F144,BasicData!$A:$C,2, FALSE)+D144,2) + POWER(VLOOKUP(F144,BasicData!$A:$C,3, FALSE)+E144,2)))</f>
        <v>0.375</v>
      </c>
      <c r="I144" t="b">
        <f t="shared" si="2"/>
        <v>0</v>
      </c>
    </row>
    <row r="145" spans="1:9" x14ac:dyDescent="0.2">
      <c r="A145" t="s">
        <v>8</v>
      </c>
      <c r="B145" t="s">
        <v>5</v>
      </c>
      <c r="C145" t="s">
        <v>9</v>
      </c>
      <c r="D145">
        <v>0</v>
      </c>
      <c r="E145">
        <v>0</v>
      </c>
      <c r="F145" t="s">
        <v>2</v>
      </c>
      <c r="H145">
        <f>ABS(SQRT(POWER(VLOOKUP(F145,BasicData!$A:$C,2, FALSE)+D145,2) + POWER(VLOOKUP(F145,BasicData!$A:$C,3, FALSE)+E145,2)))</f>
        <v>0.375</v>
      </c>
      <c r="I145" t="b">
        <f t="shared" si="2"/>
        <v>0</v>
      </c>
    </row>
    <row r="146" spans="1:9" x14ac:dyDescent="0.2">
      <c r="A146" t="s">
        <v>0</v>
      </c>
      <c r="B146" t="s">
        <v>1</v>
      </c>
      <c r="C146" t="s">
        <v>2</v>
      </c>
      <c r="D146">
        <v>-3.7390625000000002</v>
      </c>
      <c r="E146">
        <v>0.33437499999999998</v>
      </c>
      <c r="F146" t="s">
        <v>2</v>
      </c>
      <c r="H146">
        <f>ABS(SQRT(POWER(VLOOKUP(F146,BasicData!$A:$C,2, FALSE)+D146,2) + POWER(VLOOKUP(F146,BasicData!$A:$C,3, FALSE)+E146,2)))</f>
        <v>3.8057589610393419</v>
      </c>
      <c r="I146" t="b">
        <f t="shared" si="2"/>
        <v>1</v>
      </c>
    </row>
    <row r="147" spans="1:9" x14ac:dyDescent="0.2">
      <c r="A147" t="s">
        <v>0</v>
      </c>
      <c r="B147" t="s">
        <v>3</v>
      </c>
      <c r="C147" t="s">
        <v>9</v>
      </c>
      <c r="D147">
        <v>-27.83984375</v>
      </c>
      <c r="E147">
        <v>-11.680468749999999</v>
      </c>
      <c r="F147" t="s">
        <v>2</v>
      </c>
      <c r="H147">
        <f>ABS(SQRT(POWER(VLOOKUP(F147,BasicData!$A:$C,2, FALSE)+D147,2) + POWER(VLOOKUP(F147,BasicData!$A:$C,3, FALSE)+E147,2)))</f>
        <v>30.047803974361265</v>
      </c>
      <c r="I147" t="b">
        <f t="shared" si="2"/>
        <v>0</v>
      </c>
    </row>
    <row r="148" spans="1:9" x14ac:dyDescent="0.2">
      <c r="A148" t="s">
        <v>0</v>
      </c>
      <c r="B148" t="s">
        <v>5</v>
      </c>
      <c r="C148" t="s">
        <v>9</v>
      </c>
      <c r="D148">
        <v>-12.44296875</v>
      </c>
      <c r="E148">
        <v>-12.289843749999999</v>
      </c>
      <c r="F148" t="s">
        <v>2</v>
      </c>
      <c r="H148">
        <f>ABS(SQRT(POWER(VLOOKUP(F148,BasicData!$A:$C,2, FALSE)+D148,2) + POWER(VLOOKUP(F148,BasicData!$A:$C,3, FALSE)+E148,2)))</f>
        <v>17.22762238094365</v>
      </c>
      <c r="I148" t="b">
        <f t="shared" si="2"/>
        <v>0</v>
      </c>
    </row>
    <row r="149" spans="1:9" x14ac:dyDescent="0.2">
      <c r="A149" t="s">
        <v>6</v>
      </c>
      <c r="B149" t="s">
        <v>1</v>
      </c>
      <c r="C149" t="s">
        <v>2</v>
      </c>
      <c r="D149">
        <v>-4.2689244526225796</v>
      </c>
      <c r="E149">
        <v>0.46584026158592801</v>
      </c>
      <c r="F149" t="s">
        <v>2</v>
      </c>
      <c r="H149">
        <f>ABS(SQRT(POWER(VLOOKUP(F149,BasicData!$A:$C,2, FALSE)+D149,2) + POWER(VLOOKUP(F149,BasicData!$A:$C,3, FALSE)+E149,2)))</f>
        <v>4.3509456819986712</v>
      </c>
      <c r="I149" t="b">
        <f t="shared" si="2"/>
        <v>1</v>
      </c>
    </row>
    <row r="150" spans="1:9" x14ac:dyDescent="0.2">
      <c r="A150" t="s">
        <v>6</v>
      </c>
      <c r="B150" t="s">
        <v>3</v>
      </c>
      <c r="C150" t="s">
        <v>15</v>
      </c>
      <c r="D150">
        <v>-31.2144170455487</v>
      </c>
      <c r="E150">
        <v>27.331847625624398</v>
      </c>
      <c r="F150" t="s">
        <v>2</v>
      </c>
      <c r="H150">
        <f>ABS(SQRT(POWER(VLOOKUP(F150,BasicData!$A:$C,2, FALSE)+D150,2) + POWER(VLOOKUP(F150,BasicData!$A:$C,3, FALSE)+E150,2)))</f>
        <v>41.737384163876506</v>
      </c>
      <c r="I150" t="b">
        <f t="shared" si="2"/>
        <v>0</v>
      </c>
    </row>
    <row r="151" spans="1:9" x14ac:dyDescent="0.2">
      <c r="A151" t="s">
        <v>6</v>
      </c>
      <c r="B151" t="s">
        <v>5</v>
      </c>
      <c r="C151" t="s">
        <v>15</v>
      </c>
      <c r="D151">
        <v>-29.000185669391701</v>
      </c>
      <c r="E151">
        <v>29.807244753840902</v>
      </c>
      <c r="F151" t="s">
        <v>2</v>
      </c>
      <c r="H151">
        <f>ABS(SQRT(POWER(VLOOKUP(F151,BasicData!$A:$C,2, FALSE)+D151,2) + POWER(VLOOKUP(F151,BasicData!$A:$C,3, FALSE)+E151,2)))</f>
        <v>41.856644242461059</v>
      </c>
      <c r="I151" t="b">
        <f t="shared" si="2"/>
        <v>0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9</v>
      </c>
      <c r="D153">
        <v>0</v>
      </c>
      <c r="E153">
        <v>0</v>
      </c>
      <c r="F153" t="s">
        <v>2</v>
      </c>
      <c r="H153">
        <f>ABS(SQRT(POWER(VLOOKUP(F153,BasicData!$A:$C,2, FALSE)+D153,2) + POWER(VLOOKUP(F153,BasicData!$A:$C,3, FALSE)+E153,2)))</f>
        <v>0.375</v>
      </c>
      <c r="I153" t="b">
        <f t="shared" si="2"/>
        <v>0</v>
      </c>
    </row>
    <row r="154" spans="1:9" x14ac:dyDescent="0.2">
      <c r="A154" t="s">
        <v>8</v>
      </c>
      <c r="B154" t="s">
        <v>5</v>
      </c>
      <c r="C154" t="s">
        <v>9</v>
      </c>
      <c r="D154">
        <v>0</v>
      </c>
      <c r="E154">
        <v>0</v>
      </c>
      <c r="F154" t="s">
        <v>2</v>
      </c>
      <c r="H154">
        <f>ABS(SQRT(POWER(VLOOKUP(F154,BasicData!$A:$C,2, FALSE)+D154,2) + POWER(VLOOKUP(F154,BasicData!$A:$C,3, FALSE)+E154,2)))</f>
        <v>0.375</v>
      </c>
      <c r="I154" t="b">
        <f t="shared" si="2"/>
        <v>0</v>
      </c>
    </row>
    <row r="155" spans="1:9" x14ac:dyDescent="0.2">
      <c r="A155" t="s">
        <v>0</v>
      </c>
      <c r="B155" t="s">
        <v>1</v>
      </c>
      <c r="C155" t="s">
        <v>2</v>
      </c>
      <c r="D155">
        <v>-3.8507812499999998</v>
      </c>
      <c r="E155">
        <v>0.54765624999999996</v>
      </c>
      <c r="F155" t="s">
        <v>2</v>
      </c>
      <c r="H155">
        <f>ABS(SQRT(POWER(VLOOKUP(F155,BasicData!$A:$C,2, FALSE)+D155,2) + POWER(VLOOKUP(F155,BasicData!$A:$C,3, FALSE)+E155,2)))</f>
        <v>3.9597740833304647</v>
      </c>
      <c r="I155" t="b">
        <f t="shared" si="2"/>
        <v>1</v>
      </c>
    </row>
    <row r="156" spans="1:9" x14ac:dyDescent="0.2">
      <c r="A156" t="s">
        <v>0</v>
      </c>
      <c r="B156" t="s">
        <v>3</v>
      </c>
      <c r="C156" t="s">
        <v>9</v>
      </c>
      <c r="D156">
        <v>-27.352343749999999</v>
      </c>
      <c r="E156">
        <v>-11.29453125</v>
      </c>
      <c r="F156" t="s">
        <v>2</v>
      </c>
      <c r="H156">
        <f>ABS(SQRT(POWER(VLOOKUP(F156,BasicData!$A:$C,2, FALSE)+D156,2) + POWER(VLOOKUP(F156,BasicData!$A:$C,3, FALSE)+E156,2)))</f>
        <v>29.451432415722849</v>
      </c>
      <c r="I156" t="b">
        <f t="shared" si="2"/>
        <v>0</v>
      </c>
    </row>
    <row r="157" spans="1:9" x14ac:dyDescent="0.2">
      <c r="A157" t="s">
        <v>0</v>
      </c>
      <c r="B157" t="s">
        <v>5</v>
      </c>
      <c r="C157" t="s">
        <v>9</v>
      </c>
      <c r="D157">
        <v>-12.3515625</v>
      </c>
      <c r="E157">
        <v>-12.5335937499999</v>
      </c>
      <c r="F157" t="s">
        <v>2</v>
      </c>
      <c r="H157">
        <f>ABS(SQRT(POWER(VLOOKUP(F157,BasicData!$A:$C,2, FALSE)+D157,2) + POWER(VLOOKUP(F157,BasicData!$A:$C,3, FALSE)+E157,2)))</f>
        <v>17.331834818303079</v>
      </c>
      <c r="I157" t="b">
        <f t="shared" si="2"/>
        <v>0</v>
      </c>
    </row>
    <row r="158" spans="1:9" x14ac:dyDescent="0.2">
      <c r="A158" t="s">
        <v>6</v>
      </c>
      <c r="B158" t="s">
        <v>1</v>
      </c>
      <c r="C158" t="s">
        <v>9</v>
      </c>
      <c r="D158">
        <v>-4.3938298123032302</v>
      </c>
      <c r="E158">
        <v>-1.1071111740196199E-2</v>
      </c>
      <c r="F158" t="s">
        <v>2</v>
      </c>
      <c r="H158">
        <f>ABS(SQRT(POWER(VLOOKUP(F158,BasicData!$A:$C,2, FALSE)+D158,2) + POWER(VLOOKUP(F158,BasicData!$A:$C,3, FALSE)+E158,2)))</f>
        <v>4.4088756679219996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15</v>
      </c>
      <c r="D159">
        <v>-30.6693754760331</v>
      </c>
      <c r="E159">
        <v>26.468865140558101</v>
      </c>
      <c r="F159" t="s">
        <v>2</v>
      </c>
      <c r="H159">
        <f>ABS(SQRT(POWER(VLOOKUP(F159,BasicData!$A:$C,2, FALSE)+D159,2) + POWER(VLOOKUP(F159,BasicData!$A:$C,3, FALSE)+E159,2)))</f>
        <v>40.75786657535415</v>
      </c>
      <c r="I159" t="b">
        <f t="shared" si="2"/>
        <v>0</v>
      </c>
    </row>
    <row r="160" spans="1:9" x14ac:dyDescent="0.2">
      <c r="A160" t="s">
        <v>6</v>
      </c>
      <c r="B160" t="s">
        <v>5</v>
      </c>
      <c r="C160" t="s">
        <v>15</v>
      </c>
      <c r="D160">
        <v>-28.682244753840902</v>
      </c>
      <c r="E160">
        <v>29.3530434459113</v>
      </c>
      <c r="F160" t="s">
        <v>2</v>
      </c>
      <c r="H160">
        <f>ABS(SQRT(POWER(VLOOKUP(F160,BasicData!$A:$C,2, FALSE)+D160,2) + POWER(VLOOKUP(F160,BasicData!$A:$C,3, FALSE)+E160,2)))</f>
        <v>41.308930405436833</v>
      </c>
      <c r="I160" t="b">
        <f t="shared" si="2"/>
        <v>0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9</v>
      </c>
      <c r="D162">
        <v>0</v>
      </c>
      <c r="E162">
        <v>0</v>
      </c>
      <c r="F162" t="s">
        <v>2</v>
      </c>
      <c r="H162">
        <f>ABS(SQRT(POWER(VLOOKUP(F162,BasicData!$A:$C,2, FALSE)+D162,2) + POWER(VLOOKUP(F162,BasicData!$A:$C,3, FALSE)+E162,2)))</f>
        <v>0.375</v>
      </c>
      <c r="I162" t="b">
        <f t="shared" si="2"/>
        <v>0</v>
      </c>
    </row>
    <row r="163" spans="1:9" x14ac:dyDescent="0.2">
      <c r="A163" t="s">
        <v>8</v>
      </c>
      <c r="B163" t="s">
        <v>5</v>
      </c>
      <c r="C163" t="s">
        <v>9</v>
      </c>
      <c r="D163">
        <v>0</v>
      </c>
      <c r="E163">
        <v>0</v>
      </c>
      <c r="F163" t="s">
        <v>2</v>
      </c>
      <c r="H163">
        <f>ABS(SQRT(POWER(VLOOKUP(F163,BasicData!$A:$C,2, FALSE)+D163,2) + POWER(VLOOKUP(F163,BasicData!$A:$C,3, FALSE)+E163,2)))</f>
        <v>0.375</v>
      </c>
      <c r="I163" t="b">
        <f t="shared" si="2"/>
        <v>0</v>
      </c>
    </row>
    <row r="164" spans="1:9" x14ac:dyDescent="0.2">
      <c r="A164" t="s">
        <v>0</v>
      </c>
      <c r="B164" t="s">
        <v>1</v>
      </c>
      <c r="C164" t="s">
        <v>4</v>
      </c>
      <c r="D164">
        <v>5.4625000000000004</v>
      </c>
      <c r="E164">
        <v>0.49687499999999901</v>
      </c>
      <c r="F164" t="s">
        <v>4</v>
      </c>
      <c r="H164">
        <f>ABS(SQRT(POWER(VLOOKUP(F164,BasicData!$A:$C,2, FALSE)+D164,2) + POWER(VLOOKUP(F164,BasicData!$A:$C,3, FALSE)+E164,2)))</f>
        <v>7.016877672129179</v>
      </c>
      <c r="I164" t="b">
        <f t="shared" si="2"/>
        <v>1</v>
      </c>
    </row>
    <row r="165" spans="1:9" x14ac:dyDescent="0.2">
      <c r="A165" t="s">
        <v>0</v>
      </c>
      <c r="B165" t="s">
        <v>3</v>
      </c>
      <c r="C165" t="s">
        <v>7</v>
      </c>
      <c r="D165">
        <v>14.532031249999999</v>
      </c>
      <c r="E165">
        <v>10.94765625</v>
      </c>
      <c r="F165" t="s">
        <v>4</v>
      </c>
      <c r="H165">
        <f>ABS(SQRT(POWER(VLOOKUP(F165,BasicData!$A:$C,2, FALSE)+D165,2) + POWER(VLOOKUP(F165,BasicData!$A:$C,3, FALSE)+E165,2)))</f>
        <v>19.627240523227929</v>
      </c>
      <c r="I165" t="b">
        <f t="shared" si="2"/>
        <v>0</v>
      </c>
    </row>
    <row r="166" spans="1:9" x14ac:dyDescent="0.2">
      <c r="A166" t="s">
        <v>0</v>
      </c>
      <c r="B166" t="s">
        <v>5</v>
      </c>
      <c r="C166" t="s">
        <v>23</v>
      </c>
      <c r="D166">
        <v>29.217968750000001</v>
      </c>
      <c r="E166">
        <v>-3.25078124999999</v>
      </c>
      <c r="F166" t="s">
        <v>4</v>
      </c>
      <c r="H166">
        <f>ABS(SQRT(POWER(VLOOKUP(F166,BasicData!$A:$C,2, FALSE)+D166,2) + POWER(VLOOKUP(F166,BasicData!$A:$C,3, FALSE)+E166,2)))</f>
        <v>30.852288763134382</v>
      </c>
      <c r="I166" t="b">
        <f t="shared" si="2"/>
        <v>0</v>
      </c>
    </row>
    <row r="167" spans="1:9" x14ac:dyDescent="0.2">
      <c r="A167" t="s">
        <v>6</v>
      </c>
      <c r="B167" t="s">
        <v>1</v>
      </c>
      <c r="C167" t="s">
        <v>23</v>
      </c>
      <c r="D167">
        <v>6.01873517198388</v>
      </c>
      <c r="E167">
        <v>0.102479215242213</v>
      </c>
      <c r="F167" t="s">
        <v>4</v>
      </c>
      <c r="H167">
        <f>ABS(SQRT(POWER(VLOOKUP(F167,BasicData!$A:$C,2, FALSE)+D167,2) + POWER(VLOOKUP(F167,BasicData!$A:$C,3, FALSE)+E167,2)))</f>
        <v>7.5338811370644674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23</v>
      </c>
      <c r="D168">
        <v>16.158779371513202</v>
      </c>
      <c r="E168">
        <v>-23.266178077737901</v>
      </c>
      <c r="F168" t="s">
        <v>4</v>
      </c>
      <c r="H168">
        <f>ABS(SQRT(POWER(VLOOKUP(F168,BasicData!$A:$C,2, FALSE)+D168,2) + POWER(VLOOKUP(F168,BasicData!$A:$C,3, FALSE)+E168,2)))</f>
        <v>28.91087204977547</v>
      </c>
      <c r="I168" t="b">
        <f t="shared" si="2"/>
        <v>0</v>
      </c>
    </row>
    <row r="169" spans="1:9" x14ac:dyDescent="0.2">
      <c r="A169" t="s">
        <v>6</v>
      </c>
      <c r="B169" t="s">
        <v>5</v>
      </c>
      <c r="C169" t="s">
        <v>23</v>
      </c>
      <c r="D169">
        <v>19.542579115589</v>
      </c>
      <c r="E169">
        <v>-16.271477935621402</v>
      </c>
      <c r="F169" t="s">
        <v>4</v>
      </c>
      <c r="H169">
        <f>ABS(SQRT(POWER(VLOOKUP(F169,BasicData!$A:$C,2, FALSE)+D169,2) + POWER(VLOOKUP(F169,BasicData!$A:$C,3, FALSE)+E169,2)))</f>
        <v>26.372109255679955</v>
      </c>
      <c r="I169" t="b">
        <f t="shared" si="2"/>
        <v>0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9</v>
      </c>
      <c r="D171">
        <v>0</v>
      </c>
      <c r="E171">
        <v>0</v>
      </c>
      <c r="F171" t="s">
        <v>4</v>
      </c>
      <c r="H171">
        <f>ABS(SQRT(POWER(VLOOKUP(F171,BasicData!$A:$C,2, FALSE)+D171,2) + POWER(VLOOKUP(F171,BasicData!$A:$C,3, FALSE)+E171,2)))</f>
        <v>1.5461646096066226</v>
      </c>
      <c r="I171" t="b">
        <f t="shared" si="2"/>
        <v>0</v>
      </c>
    </row>
    <row r="172" spans="1:9" x14ac:dyDescent="0.2">
      <c r="A172" t="s">
        <v>8</v>
      </c>
      <c r="B172" t="s">
        <v>5</v>
      </c>
      <c r="C172" t="s">
        <v>9</v>
      </c>
      <c r="D172">
        <v>0</v>
      </c>
      <c r="E172">
        <v>0</v>
      </c>
      <c r="F172" t="s">
        <v>4</v>
      </c>
      <c r="H172">
        <f>ABS(SQRT(POWER(VLOOKUP(F172,BasicData!$A:$C,2, FALSE)+D172,2) + POWER(VLOOKUP(F172,BasicData!$A:$C,3, FALSE)+E172,2)))</f>
        <v>1.5461646096066226</v>
      </c>
      <c r="I172" t="b">
        <f t="shared" si="2"/>
        <v>0</v>
      </c>
    </row>
    <row r="173" spans="1:9" x14ac:dyDescent="0.2">
      <c r="A173" t="s">
        <v>0</v>
      </c>
      <c r="B173" t="s">
        <v>1</v>
      </c>
      <c r="C173" t="s">
        <v>23</v>
      </c>
      <c r="D173">
        <v>4.5281249999999904</v>
      </c>
      <c r="E173">
        <v>-0.45781250000000001</v>
      </c>
      <c r="F173" t="s">
        <v>4</v>
      </c>
      <c r="H173">
        <f>ABS(SQRT(POWER(VLOOKUP(F173,BasicData!$A:$C,2, FALSE)+D173,2) + POWER(VLOOKUP(F173,BasicData!$A:$C,3, FALSE)+E173,2)))</f>
        <v>6.0286937993052137</v>
      </c>
      <c r="I173" t="b">
        <f t="shared" si="2"/>
        <v>0</v>
      </c>
    </row>
    <row r="174" spans="1:9" x14ac:dyDescent="0.2">
      <c r="A174" t="s">
        <v>0</v>
      </c>
      <c r="B174" t="s">
        <v>3</v>
      </c>
      <c r="C174" t="s">
        <v>7</v>
      </c>
      <c r="D174">
        <v>11.759375</v>
      </c>
      <c r="E174">
        <v>5.4734375000000002</v>
      </c>
      <c r="F174" t="s">
        <v>4</v>
      </c>
      <c r="H174">
        <f>ABS(SQRT(POWER(VLOOKUP(F174,BasicData!$A:$C,2, FALSE)+D174,2) + POWER(VLOOKUP(F174,BasicData!$A:$C,3, FALSE)+E174,2)))</f>
        <v>14.491902793699358</v>
      </c>
      <c r="I174" t="b">
        <f t="shared" si="2"/>
        <v>0</v>
      </c>
    </row>
    <row r="175" spans="1:9" x14ac:dyDescent="0.2">
      <c r="A175" t="s">
        <v>0</v>
      </c>
      <c r="B175" t="s">
        <v>5</v>
      </c>
      <c r="C175" t="s">
        <v>23</v>
      </c>
      <c r="D175">
        <v>29.675000000000001</v>
      </c>
      <c r="E175">
        <v>-3.2609374999999998</v>
      </c>
      <c r="F175" t="s">
        <v>4</v>
      </c>
      <c r="H175">
        <f>ABS(SQRT(POWER(VLOOKUP(F175,BasicData!$A:$C,2, FALSE)+D175,2) + POWER(VLOOKUP(F175,BasicData!$A:$C,3, FALSE)+E175,2)))</f>
        <v>31.308293793400914</v>
      </c>
      <c r="I175" t="b">
        <f t="shared" si="2"/>
        <v>0</v>
      </c>
    </row>
    <row r="176" spans="1:9" x14ac:dyDescent="0.2">
      <c r="A176" t="s">
        <v>6</v>
      </c>
      <c r="B176" t="s">
        <v>1</v>
      </c>
      <c r="C176" t="s">
        <v>7</v>
      </c>
      <c r="D176">
        <v>4.9740721637457002</v>
      </c>
      <c r="E176">
        <v>2.2372253625115301</v>
      </c>
      <c r="F176" t="s">
        <v>4</v>
      </c>
      <c r="H176">
        <f>ABS(SQRT(POWER(VLOOKUP(F176,BasicData!$A:$C,2, FALSE)+D176,2) + POWER(VLOOKUP(F176,BasicData!$A:$C,3, FALSE)+E176,2)))</f>
        <v>6.9812127689918908</v>
      </c>
      <c r="I176" t="b">
        <f t="shared" si="2"/>
        <v>0</v>
      </c>
    </row>
    <row r="177" spans="1:9" x14ac:dyDescent="0.2">
      <c r="A177" t="s">
        <v>6</v>
      </c>
      <c r="B177" t="s">
        <v>3</v>
      </c>
      <c r="C177" t="s">
        <v>23</v>
      </c>
      <c r="D177">
        <v>13.0588554448933</v>
      </c>
      <c r="E177">
        <v>-11.025452829034</v>
      </c>
      <c r="F177" t="s">
        <v>4</v>
      </c>
      <c r="H177">
        <f>ABS(SQRT(POWER(VLOOKUP(F177,BasicData!$A:$C,2, FALSE)+D177,2) + POWER(VLOOKUP(F177,BasicData!$A:$C,3, FALSE)+E177,2)))</f>
        <v>18.038636792418036</v>
      </c>
      <c r="I177" t="b">
        <f t="shared" si="2"/>
        <v>0</v>
      </c>
    </row>
    <row r="178" spans="1:9" x14ac:dyDescent="0.2">
      <c r="A178" t="s">
        <v>6</v>
      </c>
      <c r="B178" t="s">
        <v>5</v>
      </c>
      <c r="C178" t="s">
        <v>23</v>
      </c>
      <c r="D178">
        <v>19.8945851292345</v>
      </c>
      <c r="E178">
        <v>-17.565951663220901</v>
      </c>
      <c r="F178" t="s">
        <v>4</v>
      </c>
      <c r="H178">
        <f>ABS(SQRT(POWER(VLOOKUP(F178,BasicData!$A:$C,2, FALSE)+D178,2) + POWER(VLOOKUP(F178,BasicData!$A:$C,3, FALSE)+E178,2)))</f>
        <v>27.445529543793821</v>
      </c>
      <c r="I178" t="b">
        <f t="shared" si="2"/>
        <v>0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9</v>
      </c>
      <c r="D180">
        <v>0</v>
      </c>
      <c r="E180">
        <v>0</v>
      </c>
      <c r="F180" t="s">
        <v>4</v>
      </c>
      <c r="H180">
        <f>ABS(SQRT(POWER(VLOOKUP(F180,BasicData!$A:$C,2, FALSE)+D180,2) + POWER(VLOOKUP(F180,BasicData!$A:$C,3, FALSE)+E180,2)))</f>
        <v>1.5461646096066226</v>
      </c>
      <c r="I180" t="b">
        <f t="shared" si="2"/>
        <v>0</v>
      </c>
    </row>
    <row r="181" spans="1:9" x14ac:dyDescent="0.2">
      <c r="A181" t="s">
        <v>8</v>
      </c>
      <c r="B181" t="s">
        <v>5</v>
      </c>
      <c r="C181" t="s">
        <v>9</v>
      </c>
      <c r="D181">
        <v>0</v>
      </c>
      <c r="E181">
        <v>0</v>
      </c>
      <c r="F181" t="s">
        <v>4</v>
      </c>
      <c r="H181">
        <f>ABS(SQRT(POWER(VLOOKUP(F181,BasicData!$A:$C,2, FALSE)+D181,2) + POWER(VLOOKUP(F181,BasicData!$A:$C,3, FALSE)+E181,2)))</f>
        <v>1.5461646096066226</v>
      </c>
      <c r="I181" t="b">
        <f t="shared" si="2"/>
        <v>0</v>
      </c>
    </row>
    <row r="182" spans="1:9" x14ac:dyDescent="0.2">
      <c r="A182" t="s">
        <v>0</v>
      </c>
      <c r="B182" t="s">
        <v>1</v>
      </c>
      <c r="C182" t="s">
        <v>23</v>
      </c>
      <c r="D182">
        <v>4.4164062499999996</v>
      </c>
      <c r="E182">
        <v>-0.73203125000000002</v>
      </c>
      <c r="F182" t="s">
        <v>4</v>
      </c>
      <c r="H182">
        <f>ABS(SQRT(POWER(VLOOKUP(F182,BasicData!$A:$C,2, FALSE)+D182,2) + POWER(VLOOKUP(F182,BasicData!$A:$C,3, FALSE)+E182,2)))</f>
        <v>5.9271691580817585</v>
      </c>
      <c r="I182" t="b">
        <f t="shared" si="2"/>
        <v>0</v>
      </c>
    </row>
    <row r="183" spans="1:9" x14ac:dyDescent="0.2">
      <c r="A183" t="s">
        <v>0</v>
      </c>
      <c r="B183" t="s">
        <v>3</v>
      </c>
      <c r="C183" t="s">
        <v>7</v>
      </c>
      <c r="D183">
        <v>15.171875</v>
      </c>
      <c r="E183">
        <v>11.668749999999999</v>
      </c>
      <c r="F183" t="s">
        <v>4</v>
      </c>
      <c r="H183">
        <f>ABS(SQRT(POWER(VLOOKUP(F183,BasicData!$A:$C,2, FALSE)+D183,2) + POWER(VLOOKUP(F183,BasicData!$A:$C,3, FALSE)+E183,2)))</f>
        <v>20.567044758013363</v>
      </c>
      <c r="I183" t="b">
        <f t="shared" si="2"/>
        <v>0</v>
      </c>
    </row>
    <row r="184" spans="1:9" x14ac:dyDescent="0.2">
      <c r="A184" t="s">
        <v>0</v>
      </c>
      <c r="B184" t="s">
        <v>5</v>
      </c>
      <c r="C184" t="s">
        <v>23</v>
      </c>
      <c r="D184">
        <v>29.573437500000001</v>
      </c>
      <c r="E184">
        <v>-2.2351562500000002</v>
      </c>
      <c r="F184" t="s">
        <v>4</v>
      </c>
      <c r="H184">
        <f>ABS(SQRT(POWER(VLOOKUP(F184,BasicData!$A:$C,2, FALSE)+D184,2) + POWER(VLOOKUP(F184,BasicData!$A:$C,3, FALSE)+E184,2)))</f>
        <v>31.129065185784498</v>
      </c>
      <c r="I184" t="b">
        <f t="shared" si="2"/>
        <v>0</v>
      </c>
    </row>
    <row r="185" spans="1:9" x14ac:dyDescent="0.2">
      <c r="A185" t="s">
        <v>6</v>
      </c>
      <c r="B185" t="s">
        <v>1</v>
      </c>
      <c r="C185" t="s">
        <v>7</v>
      </c>
      <c r="D185">
        <v>4.8491668040650397</v>
      </c>
      <c r="E185">
        <v>2.8503971282165499</v>
      </c>
      <c r="F185" t="s">
        <v>4</v>
      </c>
      <c r="H185">
        <f>ABS(SQRT(POWER(VLOOKUP(F185,BasicData!$A:$C,2, FALSE)+D185,2) + POWER(VLOOKUP(F185,BasicData!$A:$C,3, FALSE)+E185,2)))</f>
        <v>7.1214539063697542</v>
      </c>
      <c r="I185" t="b">
        <f t="shared" si="2"/>
        <v>0</v>
      </c>
    </row>
    <row r="186" spans="1:9" x14ac:dyDescent="0.2">
      <c r="A186" t="s">
        <v>6</v>
      </c>
      <c r="B186" t="s">
        <v>3</v>
      </c>
      <c r="C186" t="s">
        <v>23</v>
      </c>
      <c r="D186">
        <v>16.8741464315024</v>
      </c>
      <c r="E186">
        <v>-24.878592720888101</v>
      </c>
      <c r="F186" t="s">
        <v>4</v>
      </c>
      <c r="H186">
        <f>ABS(SQRT(POWER(VLOOKUP(F186,BasicData!$A:$C,2, FALSE)+D186,2) + POWER(VLOOKUP(F186,BasicData!$A:$C,3, FALSE)+E186,2)))</f>
        <v>30.627362167144799</v>
      </c>
      <c r="I186" t="b">
        <f t="shared" si="2"/>
        <v>0</v>
      </c>
    </row>
    <row r="187" spans="1:9" x14ac:dyDescent="0.2">
      <c r="A187" t="s">
        <v>6</v>
      </c>
      <c r="B187" t="s">
        <v>5</v>
      </c>
      <c r="C187" t="s">
        <v>23</v>
      </c>
      <c r="D187">
        <v>22.5630178133211</v>
      </c>
      <c r="E187">
        <v>-10.9119025020516</v>
      </c>
      <c r="F187" t="s">
        <v>4</v>
      </c>
      <c r="H187">
        <f>ABS(SQRT(POWER(VLOOKUP(F187,BasicData!$A:$C,2, FALSE)+D187,2) + POWER(VLOOKUP(F187,BasicData!$A:$C,3, FALSE)+E187,2)))</f>
        <v>26.268900635960193</v>
      </c>
      <c r="I187" t="b">
        <f t="shared" si="2"/>
        <v>0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9</v>
      </c>
      <c r="D189">
        <v>0</v>
      </c>
      <c r="E189">
        <v>0</v>
      </c>
      <c r="F189" t="s">
        <v>4</v>
      </c>
      <c r="H189">
        <f>ABS(SQRT(POWER(VLOOKUP(F189,BasicData!$A:$C,2, FALSE)+D189,2) + POWER(VLOOKUP(F189,BasicData!$A:$C,3, FALSE)+E189,2)))</f>
        <v>1.5461646096066226</v>
      </c>
      <c r="I189" t="b">
        <f t="shared" si="2"/>
        <v>0</v>
      </c>
    </row>
    <row r="190" spans="1:9" x14ac:dyDescent="0.2">
      <c r="A190" t="s">
        <v>8</v>
      </c>
      <c r="B190" t="s">
        <v>5</v>
      </c>
      <c r="C190" t="s">
        <v>9</v>
      </c>
      <c r="D190">
        <v>0</v>
      </c>
      <c r="E190">
        <v>0</v>
      </c>
      <c r="F190" t="s">
        <v>4</v>
      </c>
      <c r="H190">
        <f>ABS(SQRT(POWER(VLOOKUP(F190,BasicData!$A:$C,2, FALSE)+D190,2) + POWER(VLOOKUP(F190,BasicData!$A:$C,3, FALSE)+E190,2)))</f>
        <v>1.5461646096066226</v>
      </c>
      <c r="I190" t="b">
        <f t="shared" si="2"/>
        <v>0</v>
      </c>
    </row>
    <row r="191" spans="1:9" x14ac:dyDescent="0.2">
      <c r="A191" t="s">
        <v>0</v>
      </c>
      <c r="B191" t="s">
        <v>1</v>
      </c>
      <c r="C191" t="s">
        <v>16</v>
      </c>
      <c r="D191">
        <v>1.08515625</v>
      </c>
      <c r="E191">
        <v>1.4007812499999901</v>
      </c>
      <c r="F191" t="s">
        <v>17</v>
      </c>
      <c r="H191">
        <f>ABS(SQRT(POWER(VLOOKUP(F191,BasicData!$A:$C,2, FALSE)+D191,2) + POWER(VLOOKUP(F191,BasicData!$A:$C,3, FALSE)+E191,2)))</f>
        <v>2.3086763680225078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7</v>
      </c>
      <c r="D192">
        <v>1.8671875</v>
      </c>
      <c r="E192">
        <v>13.171875</v>
      </c>
      <c r="F192" t="s">
        <v>17</v>
      </c>
      <c r="H192">
        <f>ABS(SQRT(POWER(VLOOKUP(F192,BasicData!$A:$C,2, FALSE)+D192,2) + POWER(VLOOKUP(F192,BasicData!$A:$C,3, FALSE)+E192,2)))</f>
        <v>13.429369360687836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15</v>
      </c>
      <c r="D193">
        <v>-2.14453125</v>
      </c>
      <c r="E193">
        <v>11.770312499999999</v>
      </c>
      <c r="F193" t="s">
        <v>17</v>
      </c>
      <c r="H193">
        <f>ABS(SQRT(POWER(VLOOKUP(F193,BasicData!$A:$C,2, FALSE)+D193,2) + POWER(VLOOKUP(F193,BasicData!$A:$C,3, FALSE)+E193,2)))</f>
        <v>11.852635730287284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17</v>
      </c>
      <c r="D194">
        <v>1.1247160790419499</v>
      </c>
      <c r="E194">
        <v>-1.9187166050447</v>
      </c>
      <c r="F194" t="s">
        <v>17</v>
      </c>
      <c r="H194">
        <f>ABS(SQRT(POWER(VLOOKUP(F194,BasicData!$A:$C,2, FALSE)+D194,2) + POWER(VLOOKUP(F194,BasicData!$A:$C,3, FALSE)+E194,2)))</f>
        <v>2.682542411126557</v>
      </c>
      <c r="I194" t="b">
        <f t="shared" si="2"/>
        <v>1</v>
      </c>
    </row>
    <row r="195" spans="1:9" x14ac:dyDescent="0.2">
      <c r="A195" t="s">
        <v>6</v>
      </c>
      <c r="B195" t="s">
        <v>3</v>
      </c>
      <c r="C195" t="s">
        <v>23</v>
      </c>
      <c r="D195">
        <v>1.99905359680652</v>
      </c>
      <c r="E195">
        <v>-28.239682399567599</v>
      </c>
      <c r="F195" t="s">
        <v>17</v>
      </c>
      <c r="H195">
        <f>ABS(SQRT(POWER(VLOOKUP(F195,BasicData!$A:$C,2, FALSE)+D195,2) + POWER(VLOOKUP(F195,BasicData!$A:$C,3, FALSE)+E195,2)))</f>
        <v>28.37317320474682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23</v>
      </c>
      <c r="D196">
        <v>8.5395524309934103</v>
      </c>
      <c r="E196">
        <v>-40.503117713667997</v>
      </c>
      <c r="F196" t="s">
        <v>17</v>
      </c>
      <c r="H196">
        <f>ABS(SQRT(POWER(VLOOKUP(F196,BasicData!$A:$C,2, FALSE)+D196,2) + POWER(VLOOKUP(F196,BasicData!$A:$C,3, FALSE)+E196,2)))</f>
        <v>41.55476301094042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9</v>
      </c>
      <c r="D198">
        <v>0</v>
      </c>
      <c r="E198">
        <v>0</v>
      </c>
      <c r="F198" t="s">
        <v>17</v>
      </c>
      <c r="H198">
        <f>ABS(SQRT(POWER(VLOOKUP(F198,BasicData!$A:$C,2, FALSE)+D198,2) + POWER(VLOOKUP(F198,BasicData!$A:$C,3, FALSE)+E198,2)))</f>
        <v>0.75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9</v>
      </c>
      <c r="D199">
        <v>0</v>
      </c>
      <c r="E199">
        <v>0</v>
      </c>
      <c r="F199" t="s">
        <v>17</v>
      </c>
      <c r="H199">
        <f>ABS(SQRT(POWER(VLOOKUP(F199,BasicData!$A:$C,2, FALSE)+D199,2) + POWER(VLOOKUP(F199,BasicData!$A:$C,3, FALSE)+E199,2)))</f>
        <v>0.75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7</v>
      </c>
      <c r="D200">
        <v>1.7554687499999999</v>
      </c>
      <c r="E200">
        <v>0.97421875000000002</v>
      </c>
      <c r="F200" t="s">
        <v>17</v>
      </c>
      <c r="H200">
        <f>ABS(SQRT(POWER(VLOOKUP(F200,BasicData!$A:$C,2, FALSE)+D200,2) + POWER(VLOOKUP(F200,BasicData!$A:$C,3, FALSE)+E200,2)))</f>
        <v>2.6882105256244579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7</v>
      </c>
      <c r="D201">
        <v>1.48124999999999</v>
      </c>
      <c r="E201">
        <v>13.090624999999999</v>
      </c>
      <c r="F201" t="s">
        <v>17</v>
      </c>
      <c r="H201">
        <f>ABS(SQRT(POWER(VLOOKUP(F201,BasicData!$A:$C,2, FALSE)+D201,2) + POWER(VLOOKUP(F201,BasicData!$A:$C,3, FALSE)+E201,2)))</f>
        <v>13.279417888338516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15</v>
      </c>
      <c r="D202">
        <v>-2.14453125</v>
      </c>
      <c r="E202">
        <v>11.770312499999999</v>
      </c>
      <c r="F202" t="s">
        <v>17</v>
      </c>
      <c r="H202">
        <f>ABS(SQRT(POWER(VLOOKUP(F202,BasicData!$A:$C,2, FALSE)+D202,2) + POWER(VLOOKUP(F202,BasicData!$A:$C,3, FALSE)+E202,2)))</f>
        <v>11.852635730287284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23</v>
      </c>
      <c r="D203">
        <v>1.87414823712587</v>
      </c>
      <c r="E203">
        <v>-0.96489385839245001</v>
      </c>
      <c r="F203" t="s">
        <v>17</v>
      </c>
      <c r="H203">
        <f>ABS(SQRT(POWER(VLOOKUP(F203,BasicData!$A:$C,2, FALSE)+D203,2) + POWER(VLOOKUP(F203,BasicData!$A:$C,3, FALSE)+E203,2)))</f>
        <v>2.7959209803523204</v>
      </c>
      <c r="I203" t="b">
        <f t="shared" si="3"/>
        <v>0</v>
      </c>
    </row>
    <row r="204" spans="1:9" x14ac:dyDescent="0.2">
      <c r="A204" t="s">
        <v>6</v>
      </c>
      <c r="B204" t="s">
        <v>3</v>
      </c>
      <c r="C204" t="s">
        <v>23</v>
      </c>
      <c r="D204">
        <v>1.5675623542733601</v>
      </c>
      <c r="E204">
        <v>-28.0580018763957</v>
      </c>
      <c r="F204" t="s">
        <v>17</v>
      </c>
      <c r="H204">
        <f>ABS(SQRT(POWER(VLOOKUP(F204,BasicData!$A:$C,2, FALSE)+D204,2) + POWER(VLOOKUP(F204,BasicData!$A:$C,3, FALSE)+E204,2)))</f>
        <v>28.15355332034963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9</v>
      </c>
      <c r="D205">
        <v>-3.5762674580298799</v>
      </c>
      <c r="E205">
        <v>-16.044377281656601</v>
      </c>
      <c r="F205" t="s">
        <v>17</v>
      </c>
      <c r="H205">
        <f>ABS(SQRT(POWER(VLOOKUP(F205,BasicData!$A:$C,2, FALSE)+D205,2) + POWER(VLOOKUP(F205,BasicData!$A:$C,3, FALSE)+E205,2)))</f>
        <v>16.291403564470961</v>
      </c>
      <c r="I205" t="b">
        <f t="shared" si="3"/>
        <v>0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9</v>
      </c>
      <c r="D207">
        <v>0</v>
      </c>
      <c r="E207">
        <v>0</v>
      </c>
      <c r="F207" t="s">
        <v>17</v>
      </c>
      <c r="H207">
        <f>ABS(SQRT(POWER(VLOOKUP(F207,BasicData!$A:$C,2, FALSE)+D207,2) + POWER(VLOOKUP(F207,BasicData!$A:$C,3, FALSE)+E207,2)))</f>
        <v>0.75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9</v>
      </c>
      <c r="D208">
        <v>0</v>
      </c>
      <c r="E208">
        <v>0</v>
      </c>
      <c r="F208" t="s">
        <v>17</v>
      </c>
      <c r="H208">
        <f>ABS(SQRT(POWER(VLOOKUP(F208,BasicData!$A:$C,2, FALSE)+D208,2) + POWER(VLOOKUP(F208,BasicData!$A:$C,3, FALSE)+E208,2)))</f>
        <v>0.75</v>
      </c>
      <c r="I208" t="b">
        <f t="shared" si="3"/>
        <v>0</v>
      </c>
    </row>
    <row r="209" spans="1:9" x14ac:dyDescent="0.2">
      <c r="A209" t="s">
        <v>0</v>
      </c>
      <c r="B209" t="s">
        <v>1</v>
      </c>
      <c r="C209" t="s">
        <v>16</v>
      </c>
      <c r="D209">
        <v>0.84140625000000002</v>
      </c>
      <c r="E209">
        <v>1.8882812499999999</v>
      </c>
      <c r="F209" t="s">
        <v>17</v>
      </c>
      <c r="H209">
        <f>ABS(SQRT(POWER(VLOOKUP(F209,BasicData!$A:$C,2, FALSE)+D209,2) + POWER(VLOOKUP(F209,BasicData!$A:$C,3, FALSE)+E209,2)))</f>
        <v>2.4694493174877317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7</v>
      </c>
      <c r="D210">
        <v>1.684375</v>
      </c>
      <c r="E210">
        <v>12.989062499999999</v>
      </c>
      <c r="F210" t="s">
        <v>17</v>
      </c>
      <c r="H210">
        <f>ABS(SQRT(POWER(VLOOKUP(F210,BasicData!$A:$C,2, FALSE)+D210,2) + POWER(VLOOKUP(F210,BasicData!$A:$C,3, FALSE)+E210,2)))</f>
        <v>13.215215710291348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15</v>
      </c>
      <c r="D211">
        <v>-2.09375</v>
      </c>
      <c r="E211">
        <v>11.719531249999999</v>
      </c>
      <c r="F211" t="s">
        <v>17</v>
      </c>
      <c r="H211">
        <f>ABS(SQRT(POWER(VLOOKUP(F211,BasicData!$A:$C,2, FALSE)+D211,2) + POWER(VLOOKUP(F211,BasicData!$A:$C,3, FALSE)+E211,2)))</f>
        <v>11.796316237801806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17</v>
      </c>
      <c r="D212">
        <v>0.85219529428416596</v>
      </c>
      <c r="E212">
        <v>-3.0087997440758398</v>
      </c>
      <c r="F212" t="s">
        <v>17</v>
      </c>
      <c r="H212">
        <f>ABS(SQRT(POWER(VLOOKUP(F212,BasicData!$A:$C,2, FALSE)+D212,2) + POWER(VLOOKUP(F212,BasicData!$A:$C,3, FALSE)+E212,2)))</f>
        <v>3.4087982722621124</v>
      </c>
      <c r="I212" t="b">
        <f t="shared" si="3"/>
        <v>1</v>
      </c>
    </row>
    <row r="213" spans="1:9" x14ac:dyDescent="0.2">
      <c r="A213" t="s">
        <v>6</v>
      </c>
      <c r="B213" t="s">
        <v>3</v>
      </c>
      <c r="C213" t="s">
        <v>23</v>
      </c>
      <c r="D213">
        <v>1.79466300823818</v>
      </c>
      <c r="E213">
        <v>-27.830901222430899</v>
      </c>
      <c r="F213" t="s">
        <v>17</v>
      </c>
      <c r="H213">
        <f>ABS(SQRT(POWER(VLOOKUP(F213,BasicData!$A:$C,2, FALSE)+D213,2) + POWER(VLOOKUP(F213,BasicData!$A:$C,3, FALSE)+E213,2)))</f>
        <v>27.946992193762132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9</v>
      </c>
      <c r="D214">
        <v>-3.6216875888228399</v>
      </c>
      <c r="E214">
        <v>-15.9535370200706</v>
      </c>
      <c r="F214" t="s">
        <v>17</v>
      </c>
      <c r="H214">
        <f>ABS(SQRT(POWER(VLOOKUP(F214,BasicData!$A:$C,2, FALSE)+D214,2) + POWER(VLOOKUP(F214,BasicData!$A:$C,3, FALSE)+E214,2)))</f>
        <v>16.209933160212668</v>
      </c>
      <c r="I214" t="b">
        <f t="shared" si="3"/>
        <v>0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9</v>
      </c>
      <c r="D216">
        <v>0</v>
      </c>
      <c r="E216">
        <v>0</v>
      </c>
      <c r="F216" t="s">
        <v>17</v>
      </c>
      <c r="H216">
        <f>ABS(SQRT(POWER(VLOOKUP(F216,BasicData!$A:$C,2, FALSE)+D216,2) + POWER(VLOOKUP(F216,BasicData!$A:$C,3, FALSE)+E216,2)))</f>
        <v>0.75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9</v>
      </c>
      <c r="D217">
        <v>0</v>
      </c>
      <c r="E217">
        <v>0</v>
      </c>
      <c r="F217" t="s">
        <v>17</v>
      </c>
      <c r="H217">
        <f>ABS(SQRT(POWER(VLOOKUP(F217,BasicData!$A:$C,2, FALSE)+D217,2) + POWER(VLOOKUP(F217,BasicData!$A:$C,3, FALSE)+E217,2)))</f>
        <v>0.75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17</v>
      </c>
      <c r="D218">
        <v>0.84140624999999902</v>
      </c>
      <c r="E218">
        <v>-0.22421874999999999</v>
      </c>
      <c r="F218" t="s">
        <v>16</v>
      </c>
      <c r="H218">
        <f>ABS(SQRT(POWER(VLOOKUP(F218,BasicData!$A:$C,2, FALSE)+D218,2) + POWER(VLOOKUP(F218,BasicData!$A:$C,3, FALSE)+E218,2)))</f>
        <v>1.6760130594331961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7</v>
      </c>
      <c r="D219">
        <v>23.794531249999999</v>
      </c>
      <c r="E219">
        <v>9.8507812500000007</v>
      </c>
      <c r="F219" t="s">
        <v>16</v>
      </c>
      <c r="H219">
        <f>ABS(SQRT(POWER(VLOOKUP(F219,BasicData!$A:$C,2, FALSE)+D219,2) + POWER(VLOOKUP(F219,BasicData!$A:$C,3, FALSE)+E219,2)))</f>
        <v>26.73594167768508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7</v>
      </c>
      <c r="D220">
        <v>4.3453125000000004</v>
      </c>
      <c r="E220">
        <v>10.9984375</v>
      </c>
      <c r="F220" t="s">
        <v>16</v>
      </c>
      <c r="H220">
        <f>ABS(SQRT(POWER(VLOOKUP(F220,BasicData!$A:$C,2, FALSE)+D220,2) + POWER(VLOOKUP(F220,BasicData!$A:$C,3, FALSE)+E220,2)))</f>
        <v>12.805779678100921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16</v>
      </c>
      <c r="D221">
        <v>0.85219529428416996</v>
      </c>
      <c r="E221">
        <v>1.71489385839245</v>
      </c>
      <c r="F221" t="s">
        <v>16</v>
      </c>
      <c r="H221">
        <f>ABS(SQRT(POWER(VLOOKUP(F221,BasicData!$A:$C,2, FALSE)+D221,2) + POWER(VLOOKUP(F221,BasicData!$A:$C,3, FALSE)+E221,2)))</f>
        <v>2.9398522912158627</v>
      </c>
      <c r="I221" t="b">
        <f t="shared" si="3"/>
        <v>1</v>
      </c>
    </row>
    <row r="222" spans="1:9" x14ac:dyDescent="0.2">
      <c r="A222" t="s">
        <v>6</v>
      </c>
      <c r="B222" t="s">
        <v>3</v>
      </c>
      <c r="C222" t="s">
        <v>23</v>
      </c>
      <c r="D222">
        <v>26.5145691923091</v>
      </c>
      <c r="E222">
        <v>-20.813491014917901</v>
      </c>
      <c r="F222" t="s">
        <v>16</v>
      </c>
      <c r="H222">
        <f>ABS(SQRT(POWER(VLOOKUP(F222,BasicData!$A:$C,2, FALSE)+D222,2) + POWER(VLOOKUP(F222,BasicData!$A:$C,3, FALSE)+E222,2)))</f>
        <v>33.851150718223771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9</v>
      </c>
      <c r="D223">
        <v>-2.7019299402653001</v>
      </c>
      <c r="E223">
        <v>-11.7067547909285</v>
      </c>
      <c r="F223" t="s">
        <v>16</v>
      </c>
      <c r="H223">
        <f>ABS(SQRT(POWER(VLOOKUP(F223,BasicData!$A:$C,2, FALSE)+D223,2) + POWER(VLOOKUP(F223,BasicData!$A:$C,3, FALSE)+E223,2)))</f>
        <v>11.129263499452186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9</v>
      </c>
      <c r="D225">
        <v>0</v>
      </c>
      <c r="E225">
        <v>0</v>
      </c>
      <c r="F225" t="s">
        <v>16</v>
      </c>
      <c r="H225">
        <f>ABS(SQRT(POWER(VLOOKUP(F225,BasicData!$A:$C,2, FALSE)+D225,2) + POWER(VLOOKUP(F225,BasicData!$A:$C,3, FALSE)+E225,2)))</f>
        <v>1.0606601717798212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9</v>
      </c>
      <c r="D226">
        <v>0</v>
      </c>
      <c r="E226">
        <v>0</v>
      </c>
      <c r="F226" t="s">
        <v>16</v>
      </c>
      <c r="H226">
        <f>ABS(SQRT(POWER(VLOOKUP(F226,BasicData!$A:$C,2, FALSE)+D226,2) + POWER(VLOOKUP(F226,BasicData!$A:$C,3, FALSE)+E226,2)))</f>
        <v>1.0606601717798212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</v>
      </c>
      <c r="D227">
        <v>-0.22500000000000001</v>
      </c>
      <c r="E227">
        <v>0.19218750000000001</v>
      </c>
      <c r="F227" t="s">
        <v>16</v>
      </c>
      <c r="H227">
        <f>ABS(SQRT(POWER(VLOOKUP(F227,BasicData!$A:$C,2, FALSE)+D227,2) + POWER(VLOOKUP(F227,BasicData!$A:$C,3, FALSE)+E227,2)))</f>
        <v>1.0785834623042623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7</v>
      </c>
      <c r="D228">
        <v>23.591406249999999</v>
      </c>
      <c r="E228">
        <v>9.5460937500000007</v>
      </c>
      <c r="F228" t="s">
        <v>16</v>
      </c>
      <c r="H228">
        <f>ABS(SQRT(POWER(VLOOKUP(F228,BasicData!$A:$C,2, FALSE)+D228,2) + POWER(VLOOKUP(F228,BasicData!$A:$C,3, FALSE)+E228,2)))</f>
        <v>26.429407952815136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7</v>
      </c>
      <c r="D229">
        <v>4.4367187499999998</v>
      </c>
      <c r="E229">
        <v>11.0390625</v>
      </c>
      <c r="F229" t="s">
        <v>16</v>
      </c>
      <c r="H229">
        <f>ABS(SQRT(POWER(VLOOKUP(F229,BasicData!$A:$C,2, FALSE)+D229,2) + POWER(VLOOKUP(F229,BasicData!$A:$C,3, FALSE)+E229,2)))</f>
        <v>12.879598053530545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15</v>
      </c>
      <c r="D230">
        <v>-0.34008313903114701</v>
      </c>
      <c r="E230">
        <v>0.78378117713668005</v>
      </c>
      <c r="F230" t="s">
        <v>16</v>
      </c>
      <c r="H230">
        <f>ABS(SQRT(POWER(VLOOKUP(F230,BasicData!$A:$C,2, FALSE)+D230,2) + POWER(VLOOKUP(F230,BasicData!$A:$C,3, FALSE)+E230,2)))</f>
        <v>1.5876134706676364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23</v>
      </c>
      <c r="D231">
        <v>26.2874685383442</v>
      </c>
      <c r="E231">
        <v>-20.132189053023399</v>
      </c>
      <c r="F231" t="s">
        <v>16</v>
      </c>
      <c r="H231">
        <f>ABS(SQRT(POWER(VLOOKUP(F231,BasicData!$A:$C,2, FALSE)+D231,2) + POWER(VLOOKUP(F231,BasicData!$A:$C,3, FALSE)+E231,2)))</f>
        <v>33.267010046727862</v>
      </c>
      <c r="I231" t="b">
        <f t="shared" si="3"/>
        <v>0</v>
      </c>
    </row>
    <row r="232" spans="1:9" x14ac:dyDescent="0.2">
      <c r="A232" t="s">
        <v>6</v>
      </c>
      <c r="B232" t="s">
        <v>5</v>
      </c>
      <c r="C232" t="s">
        <v>15</v>
      </c>
      <c r="D232">
        <v>-14.3862585867554</v>
      </c>
      <c r="E232">
        <v>11.8890031560164</v>
      </c>
      <c r="F232" t="s">
        <v>16</v>
      </c>
      <c r="H232">
        <f>ABS(SQRT(POWER(VLOOKUP(F232,BasicData!$A:$C,2, FALSE)+D232,2) + POWER(VLOOKUP(F232,BasicData!$A:$C,3, FALSE)+E232,2)))</f>
        <v>18.592792932280318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9</v>
      </c>
      <c r="D233">
        <v>0</v>
      </c>
      <c r="E233">
        <v>0</v>
      </c>
      <c r="F233" t="s">
        <v>16</v>
      </c>
      <c r="H233">
        <f>ABS(SQRT(POWER(VLOOKUP(F233,BasicData!$A:$C,2, FALSE)+D233,2) + POWER(VLOOKUP(F233,BasicData!$A:$C,3, FALSE)+E233,2)))</f>
        <v>1.0606601717798212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9</v>
      </c>
      <c r="D234">
        <v>0</v>
      </c>
      <c r="E234">
        <v>0</v>
      </c>
      <c r="F234" t="s">
        <v>16</v>
      </c>
      <c r="H234">
        <f>ABS(SQRT(POWER(VLOOKUP(F234,BasicData!$A:$C,2, FALSE)+D234,2) + POWER(VLOOKUP(F234,BasicData!$A:$C,3, FALSE)+E234,2)))</f>
        <v>1.0606601717798212</v>
      </c>
      <c r="I234" t="b">
        <f t="shared" si="3"/>
        <v>0</v>
      </c>
    </row>
    <row r="235" spans="1:9" x14ac:dyDescent="0.2">
      <c r="A235" t="s">
        <v>8</v>
      </c>
      <c r="B235" t="s">
        <v>5</v>
      </c>
      <c r="C235" t="s">
        <v>9</v>
      </c>
      <c r="D235">
        <v>0</v>
      </c>
      <c r="E235">
        <v>0</v>
      </c>
      <c r="F235" t="s">
        <v>16</v>
      </c>
      <c r="H235">
        <f>ABS(SQRT(POWER(VLOOKUP(F235,BasicData!$A:$C,2, FALSE)+D235,2) + POWER(VLOOKUP(F235,BasicData!$A:$C,3, FALSE)+E235,2)))</f>
        <v>1.0606601717798212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7</v>
      </c>
      <c r="D236">
        <v>1.2984374999999999</v>
      </c>
      <c r="E236">
        <v>1.796875</v>
      </c>
      <c r="F236" t="s">
        <v>16</v>
      </c>
      <c r="H236">
        <f>ABS(SQRT(POWER(VLOOKUP(F236,BasicData!$A:$C,2, FALSE)+D236,2) + POWER(VLOOKUP(F236,BasicData!$A:$C,3, FALSE)+E236,2)))</f>
        <v>3.2684351694704379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7</v>
      </c>
      <c r="D237">
        <v>21.661718749999999</v>
      </c>
      <c r="E237">
        <v>11.577343750000001</v>
      </c>
      <c r="F237" t="s">
        <v>16</v>
      </c>
      <c r="H237">
        <f>ABS(SQRT(POWER(VLOOKUP(F237,BasicData!$A:$C,2, FALSE)+D237,2) + POWER(VLOOKUP(F237,BasicData!$A:$C,3, FALSE)+E237,2)))</f>
        <v>25.578282609662548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7</v>
      </c>
      <c r="D238">
        <v>3.8578124999999899</v>
      </c>
      <c r="E238">
        <v>11.0390625</v>
      </c>
      <c r="F238" t="s">
        <v>16</v>
      </c>
      <c r="H238">
        <f>ABS(SQRT(POWER(VLOOKUP(F238,BasicData!$A:$C,2, FALSE)+D238,2) + POWER(VLOOKUP(F238,BasicData!$A:$C,3, FALSE)+E238,2)))</f>
        <v>12.657564167882477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23</v>
      </c>
      <c r="D239">
        <v>1.36317176570501</v>
      </c>
      <c r="E239">
        <v>-2.8044091555074999</v>
      </c>
      <c r="F239" t="s">
        <v>16</v>
      </c>
      <c r="H239">
        <f>ABS(SQRT(POWER(VLOOKUP(F239,BasicData!$A:$C,2, FALSE)+D239,2) + POWER(VLOOKUP(F239,BasicData!$A:$C,3, FALSE)+E239,2)))</f>
        <v>2.9472176522282623</v>
      </c>
      <c r="I239" t="b">
        <f t="shared" si="3"/>
        <v>0</v>
      </c>
    </row>
    <row r="240" spans="1:9" x14ac:dyDescent="0.2">
      <c r="A240" t="s">
        <v>6</v>
      </c>
      <c r="B240" t="s">
        <v>3</v>
      </c>
      <c r="C240" t="s">
        <v>23</v>
      </c>
      <c r="D240">
        <v>24.1300123256784</v>
      </c>
      <c r="E240">
        <v>-24.674202132319898</v>
      </c>
      <c r="F240" t="s">
        <v>16</v>
      </c>
      <c r="H240">
        <f>ABS(SQRT(POWER(VLOOKUP(F240,BasicData!$A:$C,2, FALSE)+D240,2) + POWER(VLOOKUP(F240,BasicData!$A:$C,3, FALSE)+E240,2)))</f>
        <v>34.516408576125194</v>
      </c>
      <c r="I240" t="b">
        <f t="shared" si="3"/>
        <v>0</v>
      </c>
    </row>
    <row r="241" spans="1:9" x14ac:dyDescent="0.2">
      <c r="A241" t="s">
        <v>6</v>
      </c>
      <c r="B241" t="s">
        <v>5</v>
      </c>
      <c r="C241" t="s">
        <v>9</v>
      </c>
      <c r="D241">
        <v>-2.8722554307389201</v>
      </c>
      <c r="E241">
        <v>-11.593204463946</v>
      </c>
      <c r="F241" t="s">
        <v>16</v>
      </c>
      <c r="H241">
        <f>ABS(SQRT(POWER(VLOOKUP(F241,BasicData!$A:$C,2, FALSE)+D241,2) + POWER(VLOOKUP(F241,BasicData!$A:$C,3, FALSE)+E241,2)))</f>
        <v>11.048938915580957</v>
      </c>
      <c r="I241" t="b">
        <f t="shared" si="3"/>
        <v>0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9</v>
      </c>
      <c r="D243">
        <v>0</v>
      </c>
      <c r="E243">
        <v>0</v>
      </c>
      <c r="F243" t="s">
        <v>16</v>
      </c>
      <c r="H243">
        <f>ABS(SQRT(POWER(VLOOKUP(F243,BasicData!$A:$C,2, FALSE)+D243,2) + POWER(VLOOKUP(F243,BasicData!$A:$C,3, FALSE)+E243,2)))</f>
        <v>1.0606601717798212</v>
      </c>
      <c r="I243" t="b">
        <f t="shared" si="3"/>
        <v>0</v>
      </c>
    </row>
    <row r="244" spans="1:9" x14ac:dyDescent="0.2">
      <c r="A244" t="s">
        <v>8</v>
      </c>
      <c r="B244" t="s">
        <v>5</v>
      </c>
      <c r="C244" t="s">
        <v>9</v>
      </c>
      <c r="D244">
        <v>0</v>
      </c>
      <c r="E244">
        <v>0</v>
      </c>
      <c r="F244" t="s">
        <v>16</v>
      </c>
      <c r="H244">
        <f>ABS(SQRT(POWER(VLOOKUP(F244,BasicData!$A:$C,2, FALSE)+D244,2) + POWER(VLOOKUP(F244,BasicData!$A:$C,3, FALSE)+E244,2)))</f>
        <v>1.0606601717798212</v>
      </c>
      <c r="I244" t="b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" sqref="H1:I2"/>
    </sheetView>
  </sheetViews>
  <sheetFormatPr baseColWidth="10" defaultRowHeight="16" x14ac:dyDescent="0.2"/>
  <cols>
    <col min="3" max="3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22</v>
      </c>
      <c r="D2">
        <v>0.62812500000000004</v>
      </c>
      <c r="E2">
        <v>0.25312499999999999</v>
      </c>
      <c r="F2" t="s">
        <v>15</v>
      </c>
      <c r="H2">
        <f>ABS(SQRT(POWER(VLOOKUP(F2,BasicData!$A:$C,2, FALSE)+D2,2) + POWER(VLOOKUP(F2,BasicData!$A:$C,3, FALSE)+E2,2)))</f>
        <v>1.1835543000851292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9</v>
      </c>
      <c r="D3">
        <v>-6.1968750000000004</v>
      </c>
      <c r="E3">
        <v>-5.5562499999999897</v>
      </c>
      <c r="F3" t="s">
        <v>15</v>
      </c>
      <c r="H3">
        <f>ABS(SQRT(POWER(VLOOKUP(F3,BasicData!$A:$C,2, FALSE)+D3,2) + POWER(VLOOKUP(F3,BasicData!$A:$C,3, FALSE)+E3,2)))</f>
        <v>7.8422763804985154</v>
      </c>
      <c r="I3" t="b">
        <f t="shared" ref="I3:I55" si="0">C3=F3</f>
        <v>0</v>
      </c>
    </row>
    <row r="4" spans="1:9" x14ac:dyDescent="0.2">
      <c r="A4" t="s">
        <v>0</v>
      </c>
      <c r="B4" t="s">
        <v>5</v>
      </c>
      <c r="C4" t="s">
        <v>7</v>
      </c>
      <c r="D4">
        <v>10.875781249999999</v>
      </c>
      <c r="E4">
        <v>10.58203125</v>
      </c>
      <c r="F4" t="s">
        <v>15</v>
      </c>
      <c r="H4">
        <f>ABS(SQRT(POWER(VLOOKUP(F4,BasicData!$A:$C,2, FALSE)+D4,2) + POWER(VLOOKUP(F4,BasicData!$A:$C,3, FALSE)+E4,2)))</f>
        <v>15.706608483336819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16</v>
      </c>
      <c r="D5">
        <v>0.61373960762110602</v>
      </c>
      <c r="E5">
        <v>0.64752078475778596</v>
      </c>
      <c r="F5" t="s">
        <v>15</v>
      </c>
      <c r="H5">
        <f>ABS(SQRT(POWER(VLOOKUP(F5,BasicData!$A:$C,2, FALSE)+D5,2) + POWER(VLOOKUP(F5,BasicData!$A:$C,3, FALSE)+E5,2)))</f>
        <v>1.5263487968983129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-7.0168423655969203</v>
      </c>
      <c r="E6">
        <v>13.6376781915456</v>
      </c>
      <c r="F6" t="s">
        <v>15</v>
      </c>
      <c r="H6">
        <f>ABS(SQRT(POWER(VLOOKUP(F6,BasicData!$A:$C,2, FALSE)+D6,2) + POWER(VLOOKUP(F6,BasicData!$A:$C,3, FALSE)+E6,2)))</f>
        <v>16.00754073951126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7</v>
      </c>
      <c r="D7">
        <v>12.082322632844599</v>
      </c>
      <c r="E7">
        <v>12.4567547909285</v>
      </c>
      <c r="F7" t="s">
        <v>15</v>
      </c>
      <c r="H7">
        <f>ABS(SQRT(POWER(VLOOKUP(F7,BasicData!$A:$C,2, FALSE)+D7,2) + POWER(VLOOKUP(F7,BasicData!$A:$C,3, FALSE)+E7,2)))</f>
        <v>17.899745593495506</v>
      </c>
      <c r="I7" t="b">
        <f t="shared" si="0"/>
        <v>0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15</v>
      </c>
      <c r="H9">
        <f>ABS(SQRT(POWER(VLOOKUP(F9,BasicData!$A:$C,2, FALSE)+D9,2) + POWER(VLOOKUP(F9,BasicData!$A:$C,3, FALSE)+E9,2)))</f>
        <v>0.75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15</v>
      </c>
      <c r="H10">
        <f>ABS(SQRT(POWER(VLOOKUP(F10,BasicData!$A:$C,2, FALSE)+D10,2) + POWER(VLOOKUP(F10,BasicData!$A:$C,3, FALSE)+E10,2)))</f>
        <v>0.75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9</v>
      </c>
      <c r="D11">
        <v>-5.2421875</v>
      </c>
      <c r="E11">
        <v>-1.4125000000000001</v>
      </c>
      <c r="F11" t="s">
        <v>15</v>
      </c>
      <c r="H11">
        <f>ABS(SQRT(POWER(VLOOKUP(F11,BasicData!$A:$C,2, FALSE)+D11,2) + POWER(VLOOKUP(F11,BasicData!$A:$C,3, FALSE)+E11,2)))</f>
        <v>5.2838845592193104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9</v>
      </c>
      <c r="D12">
        <v>-15.59140625</v>
      </c>
      <c r="E12">
        <v>-36.13671875</v>
      </c>
      <c r="F12" t="s">
        <v>15</v>
      </c>
      <c r="H12">
        <f>ABS(SQRT(POWER(VLOOKUP(F12,BasicData!$A:$C,2, FALSE)+D12,2) + POWER(VLOOKUP(F12,BasicData!$A:$C,3, FALSE)+E12,2)))</f>
        <v>38.669261859313281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17</v>
      </c>
      <c r="D13">
        <v>0.749999999999999</v>
      </c>
      <c r="E13">
        <v>-15.35703125</v>
      </c>
      <c r="F13" t="s">
        <v>15</v>
      </c>
      <c r="H13">
        <f>ABS(SQRT(POWER(VLOOKUP(F13,BasicData!$A:$C,2, FALSE)+D13,2) + POWER(VLOOKUP(F13,BasicData!$A:$C,3, FALSE)+E13,2)))</f>
        <v>14.626273002322792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15</v>
      </c>
      <c r="D14">
        <v>-5.9494692919622603</v>
      </c>
      <c r="E14">
        <v>4.3719715097808596</v>
      </c>
      <c r="F14" t="s">
        <v>15</v>
      </c>
      <c r="H14">
        <f>ABS(SQRT(POWER(VLOOKUP(F14,BasicData!$A:$C,2, FALSE)+D14,2) + POWER(VLOOKUP(F14,BasicData!$A:$C,3, FALSE)+E14,2)))</f>
        <v>7.8505271799420404</v>
      </c>
      <c r="I14" t="b">
        <f t="shared" si="0"/>
        <v>1</v>
      </c>
    </row>
    <row r="15" spans="1:9" x14ac:dyDescent="0.2">
      <c r="A15" t="s">
        <v>6</v>
      </c>
      <c r="B15" t="s">
        <v>3</v>
      </c>
      <c r="C15" t="s">
        <v>15</v>
      </c>
      <c r="D15">
        <v>-17.520247611469902</v>
      </c>
      <c r="E15">
        <v>82.017685100353603</v>
      </c>
      <c r="F15" t="s">
        <v>15</v>
      </c>
      <c r="H15">
        <f>ABS(SQRT(POWER(VLOOKUP(F15,BasicData!$A:$C,2, FALSE)+D15,2) + POWER(VLOOKUP(F15,BasicData!$A:$C,3, FALSE)+E15,2)))</f>
        <v>84.601706680412263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-10.707227992525199</v>
      </c>
      <c r="E16">
        <v>58.2629566956332</v>
      </c>
      <c r="F16" t="s">
        <v>15</v>
      </c>
      <c r="H16">
        <f>ABS(SQRT(POWER(VLOOKUP(F16,BasicData!$A:$C,2, FALSE)+D16,2) + POWER(VLOOKUP(F16,BasicData!$A:$C,3, FALSE)+E16,2)))</f>
        <v>59.976443619512771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15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15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-18.557031250000001</v>
      </c>
      <c r="E20">
        <v>12.77578125</v>
      </c>
      <c r="F20" t="s">
        <v>15</v>
      </c>
      <c r="H20">
        <f>ABS(SQRT(POWER(VLOOKUP(F20,BasicData!$A:$C,2, FALSE)+D20,2) + POWER(VLOOKUP(F20,BasicData!$A:$C,3, FALSE)+E20,2)))</f>
        <v>22.963235121304841</v>
      </c>
      <c r="I20" t="b">
        <f t="shared" si="0"/>
        <v>1</v>
      </c>
    </row>
    <row r="21" spans="1:9" x14ac:dyDescent="0.2">
      <c r="A21" t="s">
        <v>0</v>
      </c>
      <c r="B21" t="s">
        <v>3</v>
      </c>
      <c r="C21" t="s">
        <v>9</v>
      </c>
      <c r="D21">
        <v>-15.977343749999999</v>
      </c>
      <c r="E21">
        <v>-35.953906250000003</v>
      </c>
      <c r="F21" t="s">
        <v>15</v>
      </c>
      <c r="H21">
        <f>ABS(SQRT(POWER(VLOOKUP(F21,BasicData!$A:$C,2, FALSE)+D21,2) + POWER(VLOOKUP(F21,BasicData!$A:$C,3, FALSE)+E21,2)))</f>
        <v>38.659934409727775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17</v>
      </c>
      <c r="D22">
        <v>0.83124999999999805</v>
      </c>
      <c r="E22">
        <v>-15.3671875</v>
      </c>
      <c r="F22" t="s">
        <v>15</v>
      </c>
      <c r="H22">
        <f>ABS(SQRT(POWER(VLOOKUP(F22,BasicData!$A:$C,2, FALSE)+D22,2) + POWER(VLOOKUP(F22,BasicData!$A:$C,3, FALSE)+E22,2)))</f>
        <v>14.640804177798985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9</v>
      </c>
      <c r="D23">
        <v>-20.835917159356399</v>
      </c>
      <c r="E23">
        <v>-27.3539898491047</v>
      </c>
      <c r="F23" t="s">
        <v>15</v>
      </c>
      <c r="H23">
        <f>ABS(SQRT(POWER(VLOOKUP(F23,BasicData!$A:$C,2, FALSE)+D23,2) + POWER(VLOOKUP(F23,BasicData!$A:$C,3, FALSE)+E23,2)))</f>
        <v>33.792125114630309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15</v>
      </c>
      <c r="D24">
        <v>-17.9517388540031</v>
      </c>
      <c r="E24">
        <v>81.608903923216999</v>
      </c>
      <c r="F24" t="s">
        <v>15</v>
      </c>
      <c r="H24">
        <f>ABS(SQRT(POWER(VLOOKUP(F24,BasicData!$A:$C,2, FALSE)+D24,2) + POWER(VLOOKUP(F24,BasicData!$A:$C,3, FALSE)+E24,2)))</f>
        <v>84.292668621393247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-10.673162894430501</v>
      </c>
      <c r="E25">
        <v>58.376507022615598</v>
      </c>
      <c r="F25" t="s">
        <v>15</v>
      </c>
      <c r="H25">
        <f>ABS(SQRT(POWER(VLOOKUP(F25,BasicData!$A:$C,2, FALSE)+D25,2) + POWER(VLOOKUP(F25,BasicData!$A:$C,3, FALSE)+E25,2)))</f>
        <v>60.082112470072651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9</v>
      </c>
      <c r="D27">
        <v>0</v>
      </c>
      <c r="E27">
        <v>0</v>
      </c>
      <c r="F27" t="s">
        <v>15</v>
      </c>
      <c r="H27">
        <f>ABS(SQRT(POWER(VLOOKUP(F27,BasicData!$A:$C,2, FALSE)+D27,2) + POWER(VLOOKUP(F27,BasicData!$A:$C,3, FALSE)+E27,2)))</f>
        <v>0.75</v>
      </c>
      <c r="I27" t="b">
        <f t="shared" si="0"/>
        <v>0</v>
      </c>
    </row>
    <row r="28" spans="1:9" x14ac:dyDescent="0.2">
      <c r="A28" t="s">
        <v>8</v>
      </c>
      <c r="B28" t="s">
        <v>5</v>
      </c>
      <c r="C28" t="s">
        <v>9</v>
      </c>
      <c r="D28">
        <v>0</v>
      </c>
      <c r="E28">
        <v>0</v>
      </c>
      <c r="F28" t="s">
        <v>15</v>
      </c>
      <c r="H28">
        <f>ABS(SQRT(POWER(VLOOKUP(F28,BasicData!$A:$C,2, FALSE)+D28,2) + POWER(VLOOKUP(F28,BasicData!$A:$C,3, FALSE)+E28,2)))</f>
        <v>0.75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-5.39453125</v>
      </c>
      <c r="E29">
        <v>2.9851562500000002</v>
      </c>
      <c r="F29" t="s">
        <v>9</v>
      </c>
      <c r="H29">
        <f>ABS(SQRT(POWER(VLOOKUP(F29,BasicData!$A:$C,2, FALSE)+D29,2) + POWER(VLOOKUP(F29,BasicData!$A:$C,3, FALSE)+E29,2)))</f>
        <v>6.1653974116954231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7</v>
      </c>
      <c r="D30">
        <v>1.3796875</v>
      </c>
      <c r="E30">
        <v>20.139062500000001</v>
      </c>
      <c r="F30" t="s">
        <v>9</v>
      </c>
      <c r="H30">
        <f>ABS(SQRT(POWER(VLOOKUP(F30,BasicData!$A:$C,2, FALSE)+D30,2) + POWER(VLOOKUP(F30,BasicData!$A:$C,3, FALSE)+E30,2)))</f>
        <v>20.186267014397746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16</v>
      </c>
      <c r="D31">
        <v>0.94296874999999902</v>
      </c>
      <c r="E31">
        <v>16.147656250000001</v>
      </c>
      <c r="F31" t="s">
        <v>9</v>
      </c>
      <c r="H31">
        <f>ABS(SQRT(POWER(VLOOKUP(F31,BasicData!$A:$C,2, FALSE)+D31,2) + POWER(VLOOKUP(F31,BasicData!$A:$C,3, FALSE)+E31,2)))</f>
        <v>16.175165916664987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-6.1197947824358803</v>
      </c>
      <c r="E32">
        <v>-5.4614868068959099</v>
      </c>
      <c r="F32" t="s">
        <v>9</v>
      </c>
      <c r="H32">
        <f>ABS(SQRT(POWER(VLOOKUP(F32,BasicData!$A:$C,2, FALSE)+D32,2) + POWER(VLOOKUP(F32,BasicData!$A:$C,3, FALSE)+E32,2)))</f>
        <v>8.2024219789661821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23</v>
      </c>
      <c r="D33">
        <v>1.45401202729095</v>
      </c>
      <c r="E33">
        <v>-43.818787261554398</v>
      </c>
      <c r="F33" t="s">
        <v>9</v>
      </c>
      <c r="H33">
        <f>ABS(SQRT(POWER(VLOOKUP(F33,BasicData!$A:$C,2, FALSE)+D33,2) + POWER(VLOOKUP(F33,BasicData!$A:$C,3, FALSE)+E33,2)))</f>
        <v>43.842904420771085</v>
      </c>
      <c r="I33" t="b">
        <f t="shared" si="0"/>
        <v>0</v>
      </c>
    </row>
    <row r="34" spans="1:9" x14ac:dyDescent="0.2">
      <c r="A34" t="s">
        <v>6</v>
      </c>
      <c r="B34" t="s">
        <v>5</v>
      </c>
      <c r="C34" t="s">
        <v>17</v>
      </c>
      <c r="D34">
        <v>0.79542013079296703</v>
      </c>
      <c r="E34">
        <v>-35.007281887719301</v>
      </c>
      <c r="F34" t="s">
        <v>9</v>
      </c>
      <c r="H34">
        <f>ABS(SQRT(POWER(VLOOKUP(F34,BasicData!$A:$C,2, FALSE)+D34,2) + POWER(VLOOKUP(F34,BasicData!$A:$C,3, FALSE)+E34,2)))</f>
        <v>35.016317315656003</v>
      </c>
      <c r="I34" t="b">
        <f t="shared" si="0"/>
        <v>0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9</v>
      </c>
      <c r="H36">
        <f>ABS(SQRT(POWER(VLOOKUP(F36,BasicData!$A:$C,2, FALSE)+D36,2) + POWER(VLOOKUP(F36,BasicData!$A:$C,3, FALSE)+E36,2)))</f>
        <v>0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-13.956250000000001</v>
      </c>
      <c r="E38">
        <v>11.567187499999999</v>
      </c>
      <c r="F38" t="s">
        <v>9</v>
      </c>
      <c r="H38">
        <f>ABS(SQRT(POWER(VLOOKUP(F38,BasicData!$A:$C,2, FALSE)+D38,2) + POWER(VLOOKUP(F38,BasicData!$A:$C,3, FALSE)+E38,2)))</f>
        <v>18.12668587256524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7</v>
      </c>
      <c r="D39">
        <v>1.4203124999999901</v>
      </c>
      <c r="E39">
        <v>20.118749999999999</v>
      </c>
      <c r="F39" t="s">
        <v>9</v>
      </c>
      <c r="H39">
        <f>ABS(SQRT(POWER(VLOOKUP(F39,BasicData!$A:$C,2, FALSE)+D39,2) + POWER(VLOOKUP(F39,BasicData!$A:$C,3, FALSE)+E39,2)))</f>
        <v>20.168822205576511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16</v>
      </c>
      <c r="D40">
        <v>0.98359375000000004</v>
      </c>
      <c r="E40">
        <v>36.358593749999997</v>
      </c>
      <c r="F40" t="s">
        <v>9</v>
      </c>
      <c r="H40">
        <f>ABS(SQRT(POWER(VLOOKUP(F40,BasicData!$A:$C,2, FALSE)+D40,2) + POWER(VLOOKUP(F40,BasicData!$A:$C,3, FALSE)+E40,2)))</f>
        <v>36.371895690801956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-15.6920873470531</v>
      </c>
      <c r="E41">
        <v>-24.651492066923399</v>
      </c>
      <c r="F41" t="s">
        <v>9</v>
      </c>
      <c r="H41">
        <f>ABS(SQRT(POWER(VLOOKUP(F41,BasicData!$A:$C,2, FALSE)+D41,2) + POWER(VLOOKUP(F41,BasicData!$A:$C,3, FALSE)+E41,2)))</f>
        <v>29.222211867569698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23</v>
      </c>
      <c r="D42">
        <v>1.4994321580839101</v>
      </c>
      <c r="E42">
        <v>-43.7733671307614</v>
      </c>
      <c r="F42" t="s">
        <v>9</v>
      </c>
      <c r="H42">
        <f>ABS(SQRT(POWER(VLOOKUP(F42,BasicData!$A:$C,2, FALSE)+D42,2) + POWER(VLOOKUP(F42,BasicData!$A:$C,3, FALSE)+E42,2)))</f>
        <v>43.799040705946048</v>
      </c>
      <c r="I42" t="b">
        <f t="shared" si="0"/>
        <v>0</v>
      </c>
    </row>
    <row r="43" spans="1:9" x14ac:dyDescent="0.2">
      <c r="A43" t="s">
        <v>6</v>
      </c>
      <c r="B43" t="s">
        <v>5</v>
      </c>
      <c r="C43" t="s">
        <v>9</v>
      </c>
      <c r="D43">
        <v>-21.846515069499802</v>
      </c>
      <c r="E43">
        <v>-80.518252942269697</v>
      </c>
      <c r="F43" t="s">
        <v>9</v>
      </c>
      <c r="H43">
        <f>ABS(SQRT(POWER(VLOOKUP(F43,BasicData!$A:$C,2, FALSE)+D43,2) + POWER(VLOOKUP(F43,BasicData!$A:$C,3, FALSE)+E43,2)))</f>
        <v>83.429366997222289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9</v>
      </c>
      <c r="H45">
        <f>ABS(SQRT(POWER(VLOOKUP(F45,BasicData!$A:$C,2, FALSE)+D45,2) + POWER(VLOOKUP(F45,BasicData!$A:$C,3, FALSE)+E45,2)))</f>
        <v>0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9</v>
      </c>
      <c r="D46">
        <v>0</v>
      </c>
      <c r="E46">
        <v>0</v>
      </c>
      <c r="F46" t="s">
        <v>9</v>
      </c>
      <c r="H46">
        <f>ABS(SQRT(POWER(VLOOKUP(F46,BasicData!$A:$C,2, FALSE)+D46,2) + POWER(VLOOKUP(F46,BasicData!$A:$C,3, FALSE)+E46,2)))</f>
        <v>0</v>
      </c>
      <c r="I46" t="b">
        <f t="shared" si="0"/>
        <v>1</v>
      </c>
    </row>
    <row r="47" spans="1:9" x14ac:dyDescent="0.2">
      <c r="A47" t="s">
        <v>0</v>
      </c>
      <c r="B47" t="s">
        <v>1</v>
      </c>
      <c r="C47" t="s">
        <v>22</v>
      </c>
      <c r="D47">
        <v>0.75</v>
      </c>
      <c r="E47">
        <v>0.375</v>
      </c>
      <c r="F47" t="s">
        <v>9</v>
      </c>
      <c r="H47">
        <f>ABS(SQRT(POWER(VLOOKUP(F47,BasicData!$A:$C,2, FALSE)+D47,2) + POWER(VLOOKUP(F47,BasicData!$A:$C,3, FALSE)+E47,2)))</f>
        <v>0.83852549156242118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23</v>
      </c>
      <c r="D48">
        <v>12.409375000000001</v>
      </c>
      <c r="E48">
        <v>-11.9749999999999</v>
      </c>
      <c r="F48" t="s">
        <v>9</v>
      </c>
      <c r="H48">
        <f>ABS(SQRT(POWER(VLOOKUP(F48,BasicData!$A:$C,2, FALSE)+D48,2) + POWER(VLOOKUP(F48,BasicData!$A:$C,3, FALSE)+E48,2)))</f>
        <v>17.245092429170178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15</v>
      </c>
      <c r="D49">
        <v>-9.4164062499999996</v>
      </c>
      <c r="E49">
        <v>10.104687500000001</v>
      </c>
      <c r="F49" t="s">
        <v>9</v>
      </c>
      <c r="H49">
        <f>ABS(SQRT(POWER(VLOOKUP(F49,BasicData!$A:$C,2, FALSE)+D49,2) + POWER(VLOOKUP(F49,BasicData!$A:$C,3, FALSE)+E49,2)))</f>
        <v>13.812075012021015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22</v>
      </c>
      <c r="D50">
        <v>0.75</v>
      </c>
      <c r="E50">
        <v>0.375</v>
      </c>
      <c r="F50" t="s">
        <v>9</v>
      </c>
      <c r="H50">
        <f>ABS(SQRT(POWER(VLOOKUP(F50,BasicData!$A:$C,2, FALSE)+D50,2) + POWER(VLOOKUP(F50,BasicData!$A:$C,3, FALSE)+E50,2)))</f>
        <v>0.83852549156242118</v>
      </c>
      <c r="I50" t="b">
        <f t="shared" si="0"/>
        <v>0</v>
      </c>
    </row>
    <row r="51" spans="1:9" x14ac:dyDescent="0.2">
      <c r="A51" t="s">
        <v>6</v>
      </c>
      <c r="B51" t="s">
        <v>3</v>
      </c>
      <c r="C51" t="s">
        <v>7</v>
      </c>
      <c r="D51">
        <v>13.785577537580799</v>
      </c>
      <c r="E51">
        <v>27.990439522122401</v>
      </c>
      <c r="F51" t="s">
        <v>9</v>
      </c>
      <c r="H51">
        <f>ABS(SQRT(POWER(VLOOKUP(F51,BasicData!$A:$C,2, FALSE)+D51,2) + POWER(VLOOKUP(F51,BasicData!$A:$C,3, FALSE)+E51,2)))</f>
        <v>31.201071338757647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-28.614114557651501</v>
      </c>
      <c r="E52">
        <v>-22.471325788861101</v>
      </c>
      <c r="F52" t="s">
        <v>9</v>
      </c>
      <c r="H52">
        <f>ABS(SQRT(POWER(VLOOKUP(F52,BasicData!$A:$C,2, FALSE)+D52,2) + POWER(VLOOKUP(F52,BasicData!$A:$C,3, FALSE)+E52,2)))</f>
        <v>36.383073463185291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22</v>
      </c>
      <c r="D53">
        <v>0.75</v>
      </c>
      <c r="E53">
        <v>0.36731532383396498</v>
      </c>
      <c r="F53" t="s">
        <v>9</v>
      </c>
      <c r="H53">
        <f>ABS(SQRT(POWER(VLOOKUP(F53,BasicData!$A:$C,2, FALSE)+D53,2) + POWER(VLOOKUP(F53,BasicData!$A:$C,3, FALSE)+E53,2)))</f>
        <v>0.83511708587673528</v>
      </c>
      <c r="I53" t="b">
        <f t="shared" si="0"/>
        <v>0</v>
      </c>
    </row>
    <row r="54" spans="1:9" x14ac:dyDescent="0.2">
      <c r="A54" t="s">
        <v>8</v>
      </c>
      <c r="B54" t="s">
        <v>3</v>
      </c>
      <c r="C54" t="s">
        <v>9</v>
      </c>
      <c r="D54">
        <v>0</v>
      </c>
      <c r="E54">
        <v>0</v>
      </c>
      <c r="F54" t="s">
        <v>9</v>
      </c>
      <c r="H54">
        <f>ABS(SQRT(POWER(VLOOKUP(F54,BasicData!$A:$C,2, FALSE)+D54,2) + POWER(VLOOKUP(F54,BasicData!$A:$C,3, FALSE)+E54,2)))</f>
        <v>0</v>
      </c>
      <c r="I54" t="b">
        <f t="shared" si="0"/>
        <v>1</v>
      </c>
    </row>
    <row r="55" spans="1:9" x14ac:dyDescent="0.2">
      <c r="A55" t="s">
        <v>8</v>
      </c>
      <c r="B55" t="s">
        <v>5</v>
      </c>
      <c r="C55" t="s">
        <v>9</v>
      </c>
      <c r="D55">
        <v>0</v>
      </c>
      <c r="E55">
        <v>0</v>
      </c>
      <c r="F55" t="s">
        <v>9</v>
      </c>
      <c r="H55">
        <f>ABS(SQRT(POWER(VLOOKUP(F55,BasicData!$A:$C,2, FALSE)+D55,2) + POWER(VLOOKUP(F55,BasicData!$A:$C,3, FALSE)+E55,2)))</f>
        <v>0</v>
      </c>
      <c r="I55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H1" sqref="H1:I2"/>
    </sheetView>
  </sheetViews>
  <sheetFormatPr baseColWidth="10" defaultRowHeight="16" x14ac:dyDescent="0.2"/>
  <cols>
    <col min="2" max="2" width="14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22</v>
      </c>
      <c r="D2">
        <v>0.76556462599999997</v>
      </c>
      <c r="E2">
        <v>0.39056462600000003</v>
      </c>
      <c r="F2" t="s">
        <v>22</v>
      </c>
      <c r="H2">
        <f>ABS(SQRT(POWER(VLOOKUP(F2,BasicData!$A:$C,2, FALSE)+D2,2) + POWER(VLOOKUP(F2,BasicData!$A:$C,3, FALSE)+E2,2)))</f>
        <v>1.6979473879260922</v>
      </c>
      <c r="I2" t="b">
        <f>C2=F2</f>
        <v>1</v>
      </c>
    </row>
    <row r="3" spans="1:9" x14ac:dyDescent="0.2">
      <c r="A3" t="s">
        <v>0</v>
      </c>
      <c r="B3" t="s">
        <v>1</v>
      </c>
      <c r="C3" t="s">
        <v>2</v>
      </c>
      <c r="D3">
        <v>-0.35508844769999998</v>
      </c>
      <c r="E3">
        <v>0.46060544310000001</v>
      </c>
      <c r="F3" t="s">
        <v>15</v>
      </c>
      <c r="H3">
        <f>ABS(SQRT(POWER(VLOOKUP(F3,BasicData!$A:$C,2, FALSE)+D3,2) + POWER(VLOOKUP(F3,BasicData!$A:$C,3, FALSE)+E3,2)))</f>
        <v>1.2616074447122381</v>
      </c>
      <c r="I3" t="b">
        <f t="shared" ref="I3:I66" si="0">C3=F3</f>
        <v>0</v>
      </c>
    </row>
    <row r="4" spans="1:9" x14ac:dyDescent="0.2">
      <c r="A4" t="s">
        <v>0</v>
      </c>
      <c r="B4" t="s">
        <v>1</v>
      </c>
      <c r="C4" t="s">
        <v>2</v>
      </c>
      <c r="D4">
        <v>-0.32395919569999998</v>
      </c>
      <c r="E4">
        <v>0.45282313010000003</v>
      </c>
      <c r="F4" t="s">
        <v>9</v>
      </c>
      <c r="H4">
        <f>ABS(SQRT(POWER(VLOOKUP(F4,BasicData!$A:$C,2, FALSE)+D4,2) + POWER(VLOOKUP(F4,BasicData!$A:$C,3, FALSE)+E4,2)))</f>
        <v>0.55677495241089325</v>
      </c>
      <c r="I4" t="b">
        <f t="shared" si="0"/>
        <v>0</v>
      </c>
    </row>
    <row r="5" spans="1:9" x14ac:dyDescent="0.2">
      <c r="A5" t="s">
        <v>0</v>
      </c>
      <c r="B5" t="s">
        <v>1</v>
      </c>
      <c r="C5" t="s">
        <v>9</v>
      </c>
      <c r="D5">
        <v>-7.8494558779999997</v>
      </c>
      <c r="E5">
        <v>-9.2750681349999997</v>
      </c>
      <c r="F5" t="s">
        <v>23</v>
      </c>
      <c r="H5">
        <f>ABS(SQRT(POWER(VLOOKUP(F5,BasicData!$A:$C,2, FALSE)+D5,2) + POWER(VLOOKUP(F5,BasicData!$A:$C,3, FALSE)+E5,2)))</f>
        <v>11.240217028846068</v>
      </c>
      <c r="I5" t="b">
        <f t="shared" si="0"/>
        <v>0</v>
      </c>
    </row>
    <row r="6" spans="1:9" x14ac:dyDescent="0.2">
      <c r="A6" t="s">
        <v>0</v>
      </c>
      <c r="B6" t="s">
        <v>1</v>
      </c>
      <c r="C6" t="s">
        <v>22</v>
      </c>
      <c r="D6">
        <v>0.83560544309999996</v>
      </c>
      <c r="E6">
        <v>0.4372585041</v>
      </c>
      <c r="F6" t="s">
        <v>7</v>
      </c>
      <c r="H6">
        <f>ABS(SQRT(POWER(VLOOKUP(F6,BasicData!$A:$C,2, FALSE)+D6,2) + POWER(VLOOKUP(F6,BasicData!$A:$C,3, FALSE)+E6,2)))</f>
        <v>2.6200449502625172</v>
      </c>
      <c r="I6" t="b">
        <f t="shared" si="0"/>
        <v>0</v>
      </c>
    </row>
    <row r="7" spans="1:9" x14ac:dyDescent="0.2">
      <c r="A7" t="s">
        <v>0</v>
      </c>
      <c r="B7" t="s">
        <v>1</v>
      </c>
      <c r="C7" t="s">
        <v>2</v>
      </c>
      <c r="D7">
        <v>0.34142856690000001</v>
      </c>
      <c r="E7">
        <v>0.44114966059999999</v>
      </c>
      <c r="F7" t="s">
        <v>2</v>
      </c>
      <c r="H7">
        <f>ABS(SQRT(POWER(VLOOKUP(F7,BasicData!$A:$C,2, FALSE)+D7,2) + POWER(VLOOKUP(F7,BasicData!$A:$C,3, FALSE)+E7,2)))</f>
        <v>0.88468849590852205</v>
      </c>
      <c r="I7" t="b">
        <f t="shared" si="0"/>
        <v>1</v>
      </c>
    </row>
    <row r="8" spans="1:9" x14ac:dyDescent="0.2">
      <c r="A8" t="s">
        <v>0</v>
      </c>
      <c r="B8" t="s">
        <v>1</v>
      </c>
      <c r="C8" t="s">
        <v>4</v>
      </c>
      <c r="D8">
        <v>1.792829944</v>
      </c>
      <c r="E8">
        <v>0.42947619110000002</v>
      </c>
      <c r="F8" t="s">
        <v>4</v>
      </c>
      <c r="H8">
        <f>ABS(SQRT(POWER(VLOOKUP(F8,BasicData!$A:$C,2, FALSE)+D8,2) + POWER(VLOOKUP(F8,BasicData!$A:$C,3, FALSE)+E8,2)))</f>
        <v>3.3896771206340301</v>
      </c>
      <c r="I8" t="b">
        <f t="shared" si="0"/>
        <v>1</v>
      </c>
    </row>
    <row r="9" spans="1:9" x14ac:dyDescent="0.2">
      <c r="A9" t="s">
        <v>0</v>
      </c>
      <c r="B9" t="s">
        <v>1</v>
      </c>
      <c r="C9" t="s">
        <v>4</v>
      </c>
      <c r="D9">
        <v>1.5632517100000001</v>
      </c>
      <c r="E9">
        <v>0.30885033940000001</v>
      </c>
      <c r="F9" t="s">
        <v>17</v>
      </c>
      <c r="H9">
        <f>ABS(SQRT(POWER(VLOOKUP(F9,BasicData!$A:$C,2, FALSE)+D9,2) + POWER(VLOOKUP(F9,BasicData!$A:$C,3, FALSE)+E9,2)))</f>
        <v>2.3337784826254224</v>
      </c>
      <c r="I9" t="b">
        <f t="shared" si="0"/>
        <v>0</v>
      </c>
    </row>
    <row r="10" spans="1:9" x14ac:dyDescent="0.2">
      <c r="A10" t="s">
        <v>0</v>
      </c>
      <c r="B10" t="s">
        <v>1</v>
      </c>
      <c r="C10" t="s">
        <v>4</v>
      </c>
      <c r="D10">
        <v>1.7150068140000001</v>
      </c>
      <c r="E10">
        <v>0.2816122439</v>
      </c>
      <c r="F10" t="s">
        <v>16</v>
      </c>
      <c r="H10">
        <f>ABS(SQRT(POWER(VLOOKUP(F10,BasicData!$A:$C,2, FALSE)+D10,2) + POWER(VLOOKUP(F10,BasicData!$A:$C,3, FALSE)+E10,2)))</f>
        <v>2.6721681112592495</v>
      </c>
      <c r="I10" t="b">
        <f t="shared" si="0"/>
        <v>0</v>
      </c>
    </row>
    <row r="11" spans="1:9" x14ac:dyDescent="0.2">
      <c r="A11" t="s">
        <v>0</v>
      </c>
      <c r="B11" t="s">
        <v>3</v>
      </c>
      <c r="C11" t="s">
        <v>7</v>
      </c>
      <c r="D11">
        <v>1.691659874</v>
      </c>
      <c r="E11">
        <v>1.783598655</v>
      </c>
      <c r="F11" t="s">
        <v>22</v>
      </c>
      <c r="H11">
        <f>ABS(SQRT(POWER(VLOOKUP(F11,BasicData!$A:$C,2, FALSE)+D11,2) + POWER(VLOOKUP(F11,BasicData!$A:$C,3, FALSE)+E11,2)))</f>
        <v>3.2590260958865462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</v>
      </c>
      <c r="D12">
        <v>-0.1410748399</v>
      </c>
      <c r="E12">
        <v>0.20768027019999999</v>
      </c>
      <c r="F12" t="s">
        <v>15</v>
      </c>
      <c r="H12">
        <f>ABS(SQRT(POWER(VLOOKUP(F12,BasicData!$A:$C,2, FALSE)+D12,2) + POWER(VLOOKUP(F12,BasicData!$A:$C,3, FALSE)+E12,2)))</f>
        <v>0.96801529449857127</v>
      </c>
      <c r="I12" t="b">
        <f t="shared" si="0"/>
        <v>0</v>
      </c>
    </row>
    <row r="13" spans="1:9" x14ac:dyDescent="0.2">
      <c r="A13" t="s">
        <v>0</v>
      </c>
      <c r="B13" t="s">
        <v>3</v>
      </c>
      <c r="C13" t="s">
        <v>15</v>
      </c>
      <c r="D13">
        <v>-7.4925179290000005E-2</v>
      </c>
      <c r="E13">
        <v>1.090972797</v>
      </c>
      <c r="F13" t="s">
        <v>9</v>
      </c>
      <c r="H13">
        <f>ABS(SQRT(POWER(VLOOKUP(F13,BasicData!$A:$C,2, FALSE)+D13,2) + POWER(VLOOKUP(F13,BasicData!$A:$C,3, FALSE)+E13,2)))</f>
        <v>1.0935426037816918</v>
      </c>
      <c r="I13" t="b">
        <f t="shared" si="0"/>
        <v>0</v>
      </c>
    </row>
    <row r="14" spans="1:9" x14ac:dyDescent="0.2">
      <c r="A14" t="s">
        <v>0</v>
      </c>
      <c r="B14" t="s">
        <v>3</v>
      </c>
      <c r="C14" t="s">
        <v>4</v>
      </c>
      <c r="D14">
        <v>4.0652653430000001</v>
      </c>
      <c r="E14">
        <v>0.42947619110000002</v>
      </c>
      <c r="F14" t="s">
        <v>23</v>
      </c>
      <c r="H14">
        <f>ABS(SQRT(POWER(VLOOKUP(F14,BasicData!$A:$C,2, FALSE)+D14,2) + POWER(VLOOKUP(F14,BasicData!$A:$C,3, FALSE)+E14,2)))</f>
        <v>5.5818122627618596</v>
      </c>
      <c r="I14" t="b">
        <f t="shared" si="0"/>
        <v>0</v>
      </c>
    </row>
    <row r="15" spans="1:9" x14ac:dyDescent="0.2">
      <c r="A15" t="s">
        <v>0</v>
      </c>
      <c r="B15" t="s">
        <v>3</v>
      </c>
      <c r="C15" t="s">
        <v>7</v>
      </c>
      <c r="D15">
        <v>3.9251837090000001</v>
      </c>
      <c r="E15">
        <v>2.3439251919999999</v>
      </c>
      <c r="F15" t="s">
        <v>7</v>
      </c>
      <c r="H15">
        <f>ABS(SQRT(POWER(VLOOKUP(F15,BasicData!$A:$C,2, FALSE)+D15,2) + POWER(VLOOKUP(F15,BasicData!$A:$C,3, FALSE)+E15,2)))</f>
        <v>6.2453976150515222</v>
      </c>
      <c r="I15" t="b">
        <f t="shared" si="0"/>
        <v>1</v>
      </c>
    </row>
    <row r="16" spans="1:9" x14ac:dyDescent="0.2">
      <c r="A16" t="s">
        <v>0</v>
      </c>
      <c r="B16" t="s">
        <v>3</v>
      </c>
      <c r="C16" t="s">
        <v>16</v>
      </c>
      <c r="D16">
        <v>0.83560544309999996</v>
      </c>
      <c r="E16">
        <v>1.316659874</v>
      </c>
      <c r="F16" t="s">
        <v>2</v>
      </c>
      <c r="H16">
        <f>ABS(SQRT(POWER(VLOOKUP(F16,BasicData!$A:$C,2, FALSE)+D16,2) + POWER(VLOOKUP(F16,BasicData!$A:$C,3, FALSE)+E16,2)))</f>
        <v>1.8867828666383535</v>
      </c>
      <c r="I16" t="b">
        <f t="shared" si="0"/>
        <v>0</v>
      </c>
    </row>
    <row r="17" spans="1:9" x14ac:dyDescent="0.2">
      <c r="A17" t="s">
        <v>0</v>
      </c>
      <c r="B17" t="s">
        <v>3</v>
      </c>
      <c r="C17" t="s">
        <v>4</v>
      </c>
      <c r="D17">
        <v>4.8357143310000001</v>
      </c>
      <c r="E17">
        <v>0.35943537399999997</v>
      </c>
      <c r="F17" t="s">
        <v>4</v>
      </c>
      <c r="H17">
        <f>ABS(SQRT(POWER(VLOOKUP(F17,BasicData!$A:$C,2, FALSE)+D17,2) + POWER(VLOOKUP(F17,BasicData!$A:$C,3, FALSE)+E17,2)))</f>
        <v>6.3781401209616977</v>
      </c>
      <c r="I17" t="b">
        <f t="shared" si="0"/>
        <v>1</v>
      </c>
    </row>
    <row r="18" spans="1:9" x14ac:dyDescent="0.2">
      <c r="A18" t="s">
        <v>0</v>
      </c>
      <c r="B18" t="s">
        <v>3</v>
      </c>
      <c r="C18" t="s">
        <v>7</v>
      </c>
      <c r="D18">
        <v>2.6605578439999999</v>
      </c>
      <c r="E18">
        <v>0.71353061600000001</v>
      </c>
      <c r="F18" t="s">
        <v>17</v>
      </c>
      <c r="H18">
        <f>ABS(SQRT(POWER(VLOOKUP(F18,BasicData!$A:$C,2, FALSE)+D18,2) + POWER(VLOOKUP(F18,BasicData!$A:$C,3, FALSE)+E18,2)))</f>
        <v>3.4843981901096304</v>
      </c>
      <c r="I18" t="b">
        <f t="shared" si="0"/>
        <v>0</v>
      </c>
    </row>
    <row r="19" spans="1:9" x14ac:dyDescent="0.2">
      <c r="A19" t="s">
        <v>0</v>
      </c>
      <c r="B19" t="s">
        <v>3</v>
      </c>
      <c r="C19" t="s">
        <v>4</v>
      </c>
      <c r="D19">
        <v>1.843414978</v>
      </c>
      <c r="E19">
        <v>0.51119047770000003</v>
      </c>
      <c r="F19" t="s">
        <v>16</v>
      </c>
      <c r="H19">
        <f>ABS(SQRT(POWER(VLOOKUP(F19,BasicData!$A:$C,2, FALSE)+D19,2) + POWER(VLOOKUP(F19,BasicData!$A:$C,3, FALSE)+E19,2)))</f>
        <v>2.8838173779135001</v>
      </c>
      <c r="I19" t="b">
        <f t="shared" si="0"/>
        <v>0</v>
      </c>
    </row>
    <row r="20" spans="1:9" x14ac:dyDescent="0.2">
      <c r="A20" t="s">
        <v>0</v>
      </c>
      <c r="B20" t="s">
        <v>5</v>
      </c>
      <c r="C20" t="s">
        <v>22</v>
      </c>
      <c r="D20">
        <v>0.75</v>
      </c>
      <c r="E20">
        <v>0.4683877561</v>
      </c>
      <c r="F20" t="s">
        <v>22</v>
      </c>
      <c r="H20">
        <f>ABS(SQRT(POWER(VLOOKUP(F20,BasicData!$A:$C,2, FALSE)+D20,2) + POWER(VLOOKUP(F20,BasicData!$A:$C,3, FALSE)+E20,2)))</f>
        <v>1.7208436614461504</v>
      </c>
      <c r="I20" t="b">
        <f t="shared" si="0"/>
        <v>1</v>
      </c>
    </row>
    <row r="21" spans="1:9" x14ac:dyDescent="0.2">
      <c r="A21" t="s">
        <v>0</v>
      </c>
      <c r="B21" t="s">
        <v>5</v>
      </c>
      <c r="C21" t="s">
        <v>15</v>
      </c>
      <c r="D21">
        <v>-1.0282585230000001</v>
      </c>
      <c r="E21">
        <v>1.1026462669999999</v>
      </c>
      <c r="F21" t="s">
        <v>15</v>
      </c>
      <c r="H21">
        <f>ABS(SQRT(POWER(VLOOKUP(F21,BasicData!$A:$C,2, FALSE)+D21,2) + POWER(VLOOKUP(F21,BasicData!$A:$C,3, FALSE)+E21,2)))</f>
        <v>2.1188708740154922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15</v>
      </c>
      <c r="D22">
        <v>-0.83370069800000002</v>
      </c>
      <c r="E22">
        <v>0.75633333759999999</v>
      </c>
      <c r="F22" t="s">
        <v>9</v>
      </c>
      <c r="H22">
        <f>ABS(SQRT(POWER(VLOOKUP(F22,BasicData!$A:$C,2, FALSE)+D22,2) + POWER(VLOOKUP(F22,BasicData!$A:$C,3, FALSE)+E22,2)))</f>
        <v>1.1256540194086471</v>
      </c>
      <c r="I22" t="b">
        <f t="shared" si="0"/>
        <v>0</v>
      </c>
    </row>
    <row r="23" spans="1:9" x14ac:dyDescent="0.2">
      <c r="A23" t="s">
        <v>0</v>
      </c>
      <c r="B23" t="s">
        <v>5</v>
      </c>
      <c r="C23" t="s">
        <v>2</v>
      </c>
      <c r="D23">
        <v>-1.117755123</v>
      </c>
      <c r="E23">
        <v>0.26993877430000002</v>
      </c>
      <c r="F23" t="s">
        <v>23</v>
      </c>
      <c r="H23">
        <f>ABS(SQRT(POWER(VLOOKUP(F23,BasicData!$A:$C,2, FALSE)+D23,2) + POWER(VLOOKUP(F23,BasicData!$A:$C,3, FALSE)+E23,2)))</f>
        <v>0.46795094600110754</v>
      </c>
      <c r="I23" t="b">
        <f t="shared" si="0"/>
        <v>0</v>
      </c>
    </row>
    <row r="24" spans="1:9" x14ac:dyDescent="0.2">
      <c r="A24" t="s">
        <v>0</v>
      </c>
      <c r="B24" t="s">
        <v>5</v>
      </c>
      <c r="C24" t="s">
        <v>7</v>
      </c>
      <c r="D24">
        <v>3.8862721439999999</v>
      </c>
      <c r="E24">
        <v>0.63959864239999997</v>
      </c>
      <c r="F24" t="s">
        <v>7</v>
      </c>
      <c r="H24">
        <f>ABS(SQRT(POWER(VLOOKUP(F24,BasicData!$A:$C,2, FALSE)+D24,2) + POWER(VLOOKUP(F24,BasicData!$A:$C,3, FALSE)+E24,2)))</f>
        <v>5.5626353463255418</v>
      </c>
      <c r="I24" t="b">
        <f t="shared" si="0"/>
        <v>1</v>
      </c>
    </row>
    <row r="25" spans="1:9" x14ac:dyDescent="0.2">
      <c r="A25" t="s">
        <v>0</v>
      </c>
      <c r="B25" t="s">
        <v>5</v>
      </c>
      <c r="C25" t="s">
        <v>4</v>
      </c>
      <c r="D25">
        <v>2.2364217850000001</v>
      </c>
      <c r="E25">
        <v>0.37110884350000001</v>
      </c>
      <c r="F25" t="s">
        <v>2</v>
      </c>
      <c r="H25">
        <f>ABS(SQRT(POWER(VLOOKUP(F25,BasicData!$A:$C,2, FALSE)+D25,2) + POWER(VLOOKUP(F25,BasicData!$A:$C,3, FALSE)+E25,2)))</f>
        <v>2.3575964045551765</v>
      </c>
      <c r="I25" t="b">
        <f t="shared" si="0"/>
        <v>0</v>
      </c>
    </row>
    <row r="26" spans="1:9" x14ac:dyDescent="0.2">
      <c r="A26" t="s">
        <v>0</v>
      </c>
      <c r="B26" t="s">
        <v>5</v>
      </c>
      <c r="C26" t="s">
        <v>4</v>
      </c>
      <c r="D26">
        <v>3.9485306480000002</v>
      </c>
      <c r="E26">
        <v>0.4722789127</v>
      </c>
      <c r="F26" t="s">
        <v>4</v>
      </c>
      <c r="H26">
        <f>ABS(SQRT(POWER(VLOOKUP(F26,BasicData!$A:$C,2, FALSE)+D26,2) + POWER(VLOOKUP(F26,BasicData!$A:$C,3, FALSE)+E26,2)))</f>
        <v>5.5140155765196557</v>
      </c>
      <c r="I26" t="b">
        <f t="shared" si="0"/>
        <v>1</v>
      </c>
    </row>
    <row r="27" spans="1:9" x14ac:dyDescent="0.2">
      <c r="A27" t="s">
        <v>0</v>
      </c>
      <c r="B27" t="s">
        <v>5</v>
      </c>
      <c r="C27" t="s">
        <v>23</v>
      </c>
      <c r="D27">
        <v>1.8239591959999999</v>
      </c>
      <c r="E27">
        <v>-0.10750340680000001</v>
      </c>
      <c r="F27" t="s">
        <v>17</v>
      </c>
      <c r="H27">
        <f>ABS(SQRT(POWER(VLOOKUP(F27,BasicData!$A:$C,2, FALSE)+D27,2) + POWER(VLOOKUP(F27,BasicData!$A:$C,3, FALSE)+E27,2)))</f>
        <v>2.5762031995063142</v>
      </c>
      <c r="I27" t="b">
        <f t="shared" si="0"/>
        <v>0</v>
      </c>
    </row>
    <row r="28" spans="1:9" x14ac:dyDescent="0.2">
      <c r="A28" t="s">
        <v>0</v>
      </c>
      <c r="B28" t="s">
        <v>5</v>
      </c>
      <c r="C28" t="s">
        <v>4</v>
      </c>
      <c r="D28">
        <v>1.4542993280000001</v>
      </c>
      <c r="E28">
        <v>0.42169387809999997</v>
      </c>
      <c r="F28" t="s">
        <v>16</v>
      </c>
      <c r="H28">
        <f>ABS(SQRT(POWER(VLOOKUP(F28,BasicData!$A:$C,2, FALSE)+D28,2) + POWER(VLOOKUP(F28,BasicData!$A:$C,3, FALSE)+E28,2)))</f>
        <v>2.4963577610988112</v>
      </c>
      <c r="I28" t="b">
        <f t="shared" si="0"/>
        <v>0</v>
      </c>
    </row>
    <row r="29" spans="1:9" x14ac:dyDescent="0.2">
      <c r="A29" t="s">
        <v>6</v>
      </c>
      <c r="B29" t="s">
        <v>1</v>
      </c>
      <c r="C29" t="s">
        <v>22</v>
      </c>
      <c r="D29">
        <v>0.77175222669999999</v>
      </c>
      <c r="E29">
        <v>0.3488973279</v>
      </c>
      <c r="F29" t="s">
        <v>22</v>
      </c>
      <c r="H29">
        <f>ABS(SQRT(POWER(VLOOKUP(F29,BasicData!$A:$C,2, FALSE)+D29,2) + POWER(VLOOKUP(F29,BasicData!$A:$C,3, FALSE)+E29,2)))</f>
        <v>1.6851579097542069</v>
      </c>
      <c r="I29" t="b">
        <f t="shared" si="0"/>
        <v>1</v>
      </c>
    </row>
    <row r="30" spans="1:9" x14ac:dyDescent="0.2">
      <c r="A30" t="s">
        <v>6</v>
      </c>
      <c r="B30" t="s">
        <v>1</v>
      </c>
      <c r="C30" t="s">
        <v>9</v>
      </c>
      <c r="D30">
        <v>-0.48552647799999998</v>
      </c>
      <c r="E30">
        <v>0.18358040480000001</v>
      </c>
      <c r="F30" t="s">
        <v>15</v>
      </c>
      <c r="H30">
        <f>ABS(SQRT(POWER(VLOOKUP(F30,BasicData!$A:$C,2, FALSE)+D30,2) + POWER(VLOOKUP(F30,BasicData!$A:$C,3, FALSE)+E30,2)))</f>
        <v>1.0522871913435117</v>
      </c>
      <c r="I30" t="b">
        <f t="shared" si="0"/>
        <v>0</v>
      </c>
    </row>
    <row r="31" spans="1:9" x14ac:dyDescent="0.2">
      <c r="A31" t="s">
        <v>6</v>
      </c>
      <c r="B31" t="s">
        <v>1</v>
      </c>
      <c r="C31" t="s">
        <v>2</v>
      </c>
      <c r="D31">
        <v>-0.45072291530000003</v>
      </c>
      <c r="E31">
        <v>0.2009821862</v>
      </c>
      <c r="F31" t="s">
        <v>9</v>
      </c>
      <c r="H31">
        <f>ABS(SQRT(POWER(VLOOKUP(F31,BasicData!$A:$C,2, FALSE)+D31,2) + POWER(VLOOKUP(F31,BasicData!$A:$C,3, FALSE)+E31,2)))</f>
        <v>0.49350277156897759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15</v>
      </c>
      <c r="D32">
        <v>-8.8644842130000008</v>
      </c>
      <c r="E32">
        <v>21.953208910000001</v>
      </c>
      <c r="F32" t="s">
        <v>23</v>
      </c>
      <c r="H32">
        <f>ABS(SQRT(POWER(VLOOKUP(F32,BasicData!$A:$C,2, FALSE)+D32,2) + POWER(VLOOKUP(F32,BasicData!$A:$C,3, FALSE)+E32,2)))</f>
        <v>23.155539492087627</v>
      </c>
      <c r="I32" t="b">
        <f t="shared" si="0"/>
        <v>0</v>
      </c>
    </row>
    <row r="33" spans="1:9" x14ac:dyDescent="0.2">
      <c r="A33" t="s">
        <v>6</v>
      </c>
      <c r="B33" t="s">
        <v>1</v>
      </c>
      <c r="C33" t="s">
        <v>22</v>
      </c>
      <c r="D33">
        <v>0.84570979759999998</v>
      </c>
      <c r="E33">
        <v>0.23578574899999999</v>
      </c>
      <c r="F33" t="s">
        <v>7</v>
      </c>
      <c r="H33">
        <f>ABS(SQRT(POWER(VLOOKUP(F33,BasicData!$A:$C,2, FALSE)+D33,2) + POWER(VLOOKUP(F33,BasicData!$A:$C,3, FALSE)+E33,2)))</f>
        <v>2.5444307806438995</v>
      </c>
      <c r="I33" t="b">
        <f t="shared" si="0"/>
        <v>0</v>
      </c>
    </row>
    <row r="34" spans="1:9" x14ac:dyDescent="0.2">
      <c r="A34" t="s">
        <v>6</v>
      </c>
      <c r="B34" t="s">
        <v>1</v>
      </c>
      <c r="C34" t="s">
        <v>2</v>
      </c>
      <c r="D34">
        <v>0.29320323879999999</v>
      </c>
      <c r="E34">
        <v>0.2270848583</v>
      </c>
      <c r="F34" t="s">
        <v>2</v>
      </c>
      <c r="H34">
        <f>ABS(SQRT(POWER(VLOOKUP(F34,BasicData!$A:$C,2, FALSE)+D34,2) + POWER(VLOOKUP(F34,BasicData!$A:$C,3, FALSE)+E34,2)))</f>
        <v>0.66968224990434155</v>
      </c>
      <c r="I34" t="b">
        <f t="shared" si="0"/>
        <v>1</v>
      </c>
    </row>
    <row r="35" spans="1:9" x14ac:dyDescent="0.2">
      <c r="A35" t="s">
        <v>6</v>
      </c>
      <c r="B35" t="s">
        <v>1</v>
      </c>
      <c r="C35" t="s">
        <v>4</v>
      </c>
      <c r="D35">
        <v>1.915919353</v>
      </c>
      <c r="E35">
        <v>0.25318753030000002</v>
      </c>
      <c r="F35" t="s">
        <v>4</v>
      </c>
      <c r="H35">
        <f>ABS(SQRT(POWER(VLOOKUP(F35,BasicData!$A:$C,2, FALSE)+D35,2) + POWER(VLOOKUP(F35,BasicData!$A:$C,3, FALSE)+E35,2)))</f>
        <v>3.4732009154991816</v>
      </c>
      <c r="I35" t="b">
        <f t="shared" si="0"/>
        <v>1</v>
      </c>
    </row>
    <row r="36" spans="1:9" x14ac:dyDescent="0.2">
      <c r="A36" t="s">
        <v>6</v>
      </c>
      <c r="B36" t="s">
        <v>1</v>
      </c>
      <c r="C36" t="s">
        <v>4</v>
      </c>
      <c r="D36">
        <v>1.659243077</v>
      </c>
      <c r="E36">
        <v>0.52291514169999997</v>
      </c>
      <c r="F36" t="s">
        <v>17</v>
      </c>
      <c r="H36">
        <f>ABS(SQRT(POWER(VLOOKUP(F36,BasicData!$A:$C,2, FALSE)+D36,2) + POWER(VLOOKUP(F36,BasicData!$A:$C,3, FALSE)+E36,2)))</f>
        <v>2.4653382018480872</v>
      </c>
      <c r="I36" t="b">
        <f t="shared" si="0"/>
        <v>0</v>
      </c>
    </row>
    <row r="37" spans="1:9" x14ac:dyDescent="0.2">
      <c r="A37" t="s">
        <v>6</v>
      </c>
      <c r="B37" t="s">
        <v>1</v>
      </c>
      <c r="C37" t="s">
        <v>7</v>
      </c>
      <c r="D37">
        <v>1.8289104460000001</v>
      </c>
      <c r="E37">
        <v>0.5838213766</v>
      </c>
      <c r="F37" t="s">
        <v>16</v>
      </c>
      <c r="H37">
        <f>ABS(SQRT(POWER(VLOOKUP(F37,BasicData!$A:$C,2, FALSE)+D37,2) + POWER(VLOOKUP(F37,BasicData!$A:$C,3, FALSE)+E37,2)))</f>
        <v>2.9034218696501957</v>
      </c>
      <c r="I37" t="b">
        <f t="shared" si="0"/>
        <v>0</v>
      </c>
    </row>
    <row r="38" spans="1:9" x14ac:dyDescent="0.2">
      <c r="A38" t="s">
        <v>6</v>
      </c>
      <c r="B38" t="s">
        <v>3</v>
      </c>
      <c r="C38" t="s">
        <v>23</v>
      </c>
      <c r="D38">
        <v>1.8028077739999999</v>
      </c>
      <c r="E38">
        <v>-2.7747224300000002</v>
      </c>
      <c r="F38" t="s">
        <v>22</v>
      </c>
      <c r="H38">
        <f>ABS(SQRT(POWER(VLOOKUP(F38,BasicData!$A:$C,2, FALSE)+D38,2) + POWER(VLOOKUP(F38,BasicData!$A:$C,3, FALSE)+E38,2)))</f>
        <v>3.503640288619815</v>
      </c>
      <c r="I38" t="b">
        <f t="shared" ref="I38:I47" si="1">C38=F38</f>
        <v>0</v>
      </c>
    </row>
    <row r="39" spans="1:9" x14ac:dyDescent="0.2">
      <c r="A39" t="s">
        <v>6</v>
      </c>
      <c r="B39" t="s">
        <v>3</v>
      </c>
      <c r="C39" t="s">
        <v>15</v>
      </c>
      <c r="D39">
        <v>-0.24625198409999999</v>
      </c>
      <c r="E39">
        <v>0.74913829970000001</v>
      </c>
      <c r="F39" t="s">
        <v>15</v>
      </c>
      <c r="H39">
        <f>ABS(SQRT(POWER(VLOOKUP(F39,BasicData!$A:$C,2, FALSE)+D39,2) + POWER(VLOOKUP(F39,BasicData!$A:$C,3, FALSE)+E39,2)))</f>
        <v>1.5192286468140974</v>
      </c>
      <c r="I39" t="b">
        <f t="shared" si="1"/>
        <v>1</v>
      </c>
    </row>
    <row r="40" spans="1:9" x14ac:dyDescent="0.2">
      <c r="A40" t="s">
        <v>6</v>
      </c>
      <c r="B40" t="s">
        <v>3</v>
      </c>
      <c r="C40" t="s">
        <v>9</v>
      </c>
      <c r="D40">
        <v>-0.1722944132</v>
      </c>
      <c r="E40">
        <v>-1.225963887</v>
      </c>
      <c r="F40" t="s">
        <v>9</v>
      </c>
      <c r="H40">
        <f>ABS(SQRT(POWER(VLOOKUP(F40,BasicData!$A:$C,2, FALSE)+D40,2) + POWER(VLOOKUP(F40,BasicData!$A:$C,3, FALSE)+E40,2)))</f>
        <v>1.2380116384945987</v>
      </c>
      <c r="I40" t="b">
        <f t="shared" si="1"/>
        <v>1</v>
      </c>
    </row>
    <row r="41" spans="1:9" x14ac:dyDescent="0.2">
      <c r="A41" t="s">
        <v>6</v>
      </c>
      <c r="B41" t="s">
        <v>3</v>
      </c>
      <c r="C41" t="s">
        <v>4</v>
      </c>
      <c r="D41">
        <v>4.456579434</v>
      </c>
      <c r="E41">
        <v>0.25318753030000002</v>
      </c>
      <c r="F41" t="s">
        <v>23</v>
      </c>
      <c r="H41">
        <f>ABS(SQRT(POWER(VLOOKUP(F41,BasicData!$A:$C,2, FALSE)+D41,2) + POWER(VLOOKUP(F41,BasicData!$A:$C,3, FALSE)+E41,2)))</f>
        <v>5.9619579400605618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23</v>
      </c>
      <c r="D42">
        <v>4.2999634020000004</v>
      </c>
      <c r="E42">
        <v>-4.0276506889999997</v>
      </c>
      <c r="F42" t="s">
        <v>7</v>
      </c>
      <c r="H42">
        <f>ABS(SQRT(POWER(VLOOKUP(F42,BasicData!$A:$C,2, FALSE)+D42,2) + POWER(VLOOKUP(F42,BasicData!$A:$C,3, FALSE)+E42,2)))</f>
        <v>6.6620244298292386</v>
      </c>
      <c r="I42" t="b">
        <f t="shared" si="1"/>
        <v>0</v>
      </c>
    </row>
    <row r="43" spans="1:9" x14ac:dyDescent="0.2">
      <c r="A43" t="s">
        <v>6</v>
      </c>
      <c r="B43" t="s">
        <v>3</v>
      </c>
      <c r="C43" t="s">
        <v>17</v>
      </c>
      <c r="D43">
        <v>0.84570979759999998</v>
      </c>
      <c r="E43">
        <v>-1.730615547</v>
      </c>
      <c r="F43" t="s">
        <v>2</v>
      </c>
      <c r="H43">
        <f>ABS(SQRT(POWER(VLOOKUP(F43,BasicData!$A:$C,2, FALSE)+D43,2) + POWER(VLOOKUP(F43,BasicData!$A:$C,3, FALSE)+E43,2)))</f>
        <v>1.5977855215969201</v>
      </c>
      <c r="I43" t="b">
        <f t="shared" si="1"/>
        <v>0</v>
      </c>
    </row>
    <row r="44" spans="1:9" x14ac:dyDescent="0.2">
      <c r="A44" t="s">
        <v>6</v>
      </c>
      <c r="B44" t="s">
        <v>3</v>
      </c>
      <c r="C44" t="s">
        <v>4</v>
      </c>
      <c r="D44">
        <v>5.3179676120000003</v>
      </c>
      <c r="E44">
        <v>0.40980356280000002</v>
      </c>
      <c r="F44" t="s">
        <v>4</v>
      </c>
      <c r="H44">
        <f>ABS(SQRT(POWER(VLOOKUP(F44,BasicData!$A:$C,2, FALSE)+D44,2) + POWER(VLOOKUP(F44,BasicData!$A:$C,3, FALSE)+E44,2)))</f>
        <v>6.862987614039862</v>
      </c>
      <c r="I44" t="b">
        <f t="shared" si="1"/>
        <v>1</v>
      </c>
    </row>
    <row r="45" spans="1:9" x14ac:dyDescent="0.2">
      <c r="A45" t="s">
        <v>6</v>
      </c>
      <c r="B45" t="s">
        <v>3</v>
      </c>
      <c r="C45" t="s">
        <v>23</v>
      </c>
      <c r="D45">
        <v>2.8860686640000002</v>
      </c>
      <c r="E45">
        <v>-0.38197749009999998</v>
      </c>
      <c r="F45" t="s">
        <v>17</v>
      </c>
      <c r="H45">
        <f>ABS(SQRT(POWER(VLOOKUP(F45,BasicData!$A:$C,2, FALSE)+D45,2) + POWER(VLOOKUP(F45,BasicData!$A:$C,3, FALSE)+E45,2)))</f>
        <v>3.6560774242712424</v>
      </c>
      <c r="I45" t="b">
        <f t="shared" si="1"/>
        <v>0</v>
      </c>
    </row>
    <row r="46" spans="1:9" x14ac:dyDescent="0.2">
      <c r="A46" t="s">
        <v>6</v>
      </c>
      <c r="B46" t="s">
        <v>3</v>
      </c>
      <c r="C46" t="s">
        <v>23</v>
      </c>
      <c r="D46">
        <v>1.972475142</v>
      </c>
      <c r="E46">
        <v>7.0468825839999999E-2</v>
      </c>
      <c r="F46" t="s">
        <v>16</v>
      </c>
      <c r="H46">
        <f>ABS(SQRT(POWER(VLOOKUP(F46,BasicData!$A:$C,2, FALSE)+D46,2) + POWER(VLOOKUP(F46,BasicData!$A:$C,3, FALSE)+E46,2)))</f>
        <v>2.8434204741795028</v>
      </c>
      <c r="I46" t="b">
        <f t="shared" si="1"/>
        <v>0</v>
      </c>
    </row>
    <row r="47" spans="1:9" x14ac:dyDescent="0.2">
      <c r="A47" t="s">
        <v>6</v>
      </c>
      <c r="B47" t="s">
        <v>5</v>
      </c>
      <c r="C47" t="s">
        <v>9</v>
      </c>
      <c r="D47">
        <v>-0.51162915009999999</v>
      </c>
      <c r="E47">
        <v>-5.2805789489999997</v>
      </c>
      <c r="F47" t="s">
        <v>22</v>
      </c>
      <c r="H47">
        <f>ABS(SQRT(POWER(VLOOKUP(F47,BasicData!$A:$C,2, FALSE)+D47,2) + POWER(VLOOKUP(F47,BasicData!$A:$C,3, FALSE)+E47,2)))</f>
        <v>4.91136696724588</v>
      </c>
      <c r="I47" t="b">
        <f t="shared" si="1"/>
        <v>0</v>
      </c>
    </row>
    <row r="48" spans="1:9" x14ac:dyDescent="0.2">
      <c r="A48" t="s">
        <v>6</v>
      </c>
      <c r="B48" t="s">
        <v>5</v>
      </c>
      <c r="C48" t="s">
        <v>9</v>
      </c>
      <c r="D48">
        <v>-1.3338633200000001</v>
      </c>
      <c r="E48">
        <v>3.5665263070000001E-2</v>
      </c>
      <c r="F48" t="s">
        <v>15</v>
      </c>
      <c r="H48">
        <f>ABS(SQRT(POWER(VLOOKUP(F48,BasicData!$A:$C,2, FALSE)+D48,2) + POWER(VLOOKUP(F48,BasicData!$A:$C,3, FALSE)+E48,2)))</f>
        <v>1.5480507943979986</v>
      </c>
      <c r="I48" t="b">
        <f t="shared" si="0"/>
        <v>0</v>
      </c>
    </row>
    <row r="49" spans="1:9" x14ac:dyDescent="0.2">
      <c r="A49" t="s">
        <v>6</v>
      </c>
      <c r="B49" t="s">
        <v>5</v>
      </c>
      <c r="C49" t="s">
        <v>9</v>
      </c>
      <c r="D49">
        <v>-1.2468544130000001</v>
      </c>
      <c r="E49">
        <v>-5.1343643830000001E-2</v>
      </c>
      <c r="F49" t="s">
        <v>9</v>
      </c>
      <c r="H49">
        <f>ABS(SQRT(POWER(VLOOKUP(F49,BasicData!$A:$C,2, FALSE)+D49,2) + POWER(VLOOKUP(F49,BasicData!$A:$C,3, FALSE)+E49,2)))</f>
        <v>1.2479110933793789</v>
      </c>
      <c r="I49" t="b">
        <f t="shared" si="0"/>
        <v>1</v>
      </c>
    </row>
    <row r="50" spans="1:9" x14ac:dyDescent="0.2">
      <c r="A50" t="s">
        <v>6</v>
      </c>
      <c r="B50" t="s">
        <v>5</v>
      </c>
      <c r="C50" t="s">
        <v>7</v>
      </c>
      <c r="D50">
        <v>3.168847612</v>
      </c>
      <c r="E50">
        <v>2.915660082</v>
      </c>
      <c r="F50" t="s">
        <v>23</v>
      </c>
      <c r="H50">
        <f>ABS(SQRT(POWER(VLOOKUP(F50,BasicData!$A:$C,2, FALSE)+D50,2) + POWER(VLOOKUP(F50,BasicData!$A:$C,3, FALSE)+E50,2)))</f>
        <v>5.5044719762976682</v>
      </c>
      <c r="I50" t="b">
        <f t="shared" si="0"/>
        <v>0</v>
      </c>
    </row>
    <row r="51" spans="1:9" x14ac:dyDescent="0.2">
      <c r="A51" t="s">
        <v>6</v>
      </c>
      <c r="B51" t="s">
        <v>5</v>
      </c>
      <c r="C51" t="s">
        <v>23</v>
      </c>
      <c r="D51">
        <v>4.3043138470000004</v>
      </c>
      <c r="E51">
        <v>-0.53859352250000003</v>
      </c>
      <c r="F51" t="s">
        <v>7</v>
      </c>
      <c r="H51">
        <f>ABS(SQRT(POWER(VLOOKUP(F51,BasicData!$A:$C,2, FALSE)+D51,2) + POWER(VLOOKUP(F51,BasicData!$A:$C,3, FALSE)+E51,2)))</f>
        <v>5.8081625264109906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7</v>
      </c>
      <c r="D52">
        <v>3.8997224300000002</v>
      </c>
      <c r="E52">
        <v>2.793847612</v>
      </c>
      <c r="F52" t="s">
        <v>2</v>
      </c>
      <c r="H52">
        <f>ABS(SQRT(POWER(VLOOKUP(F52,BasicData!$A:$C,2, FALSE)+D52,2) + POWER(VLOOKUP(F52,BasicData!$A:$C,3, FALSE)+E52,2)))</f>
        <v>5.0248811149243329</v>
      </c>
      <c r="I52" t="b">
        <f t="shared" si="0"/>
        <v>0</v>
      </c>
    </row>
    <row r="53" spans="1:9" x14ac:dyDescent="0.2">
      <c r="A53" t="s">
        <v>6</v>
      </c>
      <c r="B53" t="s">
        <v>5</v>
      </c>
      <c r="C53" t="s">
        <v>23</v>
      </c>
      <c r="D53">
        <v>5.3875747379999996</v>
      </c>
      <c r="E53">
        <v>-4.3234809729999997</v>
      </c>
      <c r="F53" t="s">
        <v>4</v>
      </c>
      <c r="H53">
        <f>ABS(SQRT(POWER(VLOOKUP(F53,BasicData!$A:$C,2, FALSE)+D53,2) + POWER(VLOOKUP(F53,BasicData!$A:$C,3, FALSE)+E53,2)))</f>
        <v>7.9390923766938748</v>
      </c>
      <c r="I53" t="b">
        <f t="shared" si="0"/>
        <v>0</v>
      </c>
    </row>
    <row r="54" spans="1:9" x14ac:dyDescent="0.2">
      <c r="A54" t="s">
        <v>6</v>
      </c>
      <c r="B54" t="s">
        <v>5</v>
      </c>
      <c r="C54" t="s">
        <v>7</v>
      </c>
      <c r="D54">
        <v>1.6244395140000001</v>
      </c>
      <c r="E54">
        <v>2.5415217819999998</v>
      </c>
      <c r="F54" t="s">
        <v>17</v>
      </c>
      <c r="H54">
        <f>ABS(SQRT(POWER(VLOOKUP(F54,BasicData!$A:$C,2, FALSE)+D54,2) + POWER(VLOOKUP(F54,BasicData!$A:$C,3, FALSE)+E54,2)))</f>
        <v>3.4781167280620431</v>
      </c>
      <c r="I54" t="b">
        <f t="shared" si="0"/>
        <v>0</v>
      </c>
    </row>
    <row r="55" spans="1:9" x14ac:dyDescent="0.2">
      <c r="A55" t="s">
        <v>6</v>
      </c>
      <c r="B55" t="s">
        <v>5</v>
      </c>
      <c r="C55" t="s">
        <v>9</v>
      </c>
      <c r="D55">
        <v>0.22794655859999999</v>
      </c>
      <c r="E55">
        <v>-4.5149005679999998</v>
      </c>
      <c r="F55" t="s">
        <v>16</v>
      </c>
      <c r="H55">
        <f>ABS(SQRT(POWER(VLOOKUP(F55,BasicData!$A:$C,2, FALSE)+D55,2) + POWER(VLOOKUP(F55,BasicData!$A:$C,3, FALSE)+E55,2)))</f>
        <v>3.8898400684866603</v>
      </c>
      <c r="I55" t="b">
        <f t="shared" si="0"/>
        <v>0</v>
      </c>
    </row>
    <row r="56" spans="1:9" x14ac:dyDescent="0.2">
      <c r="A56" t="s">
        <v>8</v>
      </c>
      <c r="B56" t="s">
        <v>1</v>
      </c>
      <c r="C56" t="s">
        <v>22</v>
      </c>
      <c r="D56">
        <v>0.76568067129999995</v>
      </c>
      <c r="E56">
        <v>0.34292932860000003</v>
      </c>
      <c r="F56" t="s">
        <v>22</v>
      </c>
      <c r="H56">
        <f>ABS(SQRT(POWER(VLOOKUP(F56,BasicData!$A:$C,2, FALSE)+D56,2) + POWER(VLOOKUP(F56,BasicData!$A:$C,3, FALSE)+E56,2)))</f>
        <v>1.6771137165429377</v>
      </c>
      <c r="I56" t="b">
        <f t="shared" si="0"/>
        <v>1</v>
      </c>
    </row>
    <row r="57" spans="1:9" x14ac:dyDescent="0.2">
      <c r="A57" t="s">
        <v>8</v>
      </c>
      <c r="B57" t="s">
        <v>1</v>
      </c>
      <c r="C57" t="s">
        <v>9</v>
      </c>
      <c r="D57">
        <v>0</v>
      </c>
      <c r="E57">
        <v>0</v>
      </c>
      <c r="F57" t="s">
        <v>15</v>
      </c>
      <c r="H57">
        <f>ABS(SQRT(POWER(VLOOKUP(F57,BasicData!$A:$C,2, FALSE)+D57,2) + POWER(VLOOKUP(F57,BasicData!$A:$C,3, FALSE)+E57,2)))</f>
        <v>0.75</v>
      </c>
      <c r="I57" t="b">
        <f t="shared" si="0"/>
        <v>0</v>
      </c>
    </row>
    <row r="58" spans="1:9" x14ac:dyDescent="0.2">
      <c r="A58" t="s">
        <v>8</v>
      </c>
      <c r="B58" t="s">
        <v>1</v>
      </c>
      <c r="C58" t="s">
        <v>9</v>
      </c>
      <c r="D58">
        <v>0</v>
      </c>
      <c r="E58">
        <v>0</v>
      </c>
      <c r="F58" t="s">
        <v>9</v>
      </c>
      <c r="H58">
        <f>ABS(SQRT(POWER(VLOOKUP(F58,BasicData!$A:$C,2, FALSE)+D58,2) + POWER(VLOOKUP(F58,BasicData!$A:$C,3, FALSE)+E58,2)))</f>
        <v>0</v>
      </c>
      <c r="I58" t="b">
        <f t="shared" si="0"/>
        <v>1</v>
      </c>
    </row>
    <row r="59" spans="1:9" x14ac:dyDescent="0.2">
      <c r="A59" t="s">
        <v>8</v>
      </c>
      <c r="B59" t="s">
        <v>1</v>
      </c>
      <c r="C59" t="s">
        <v>9</v>
      </c>
      <c r="D59">
        <v>0</v>
      </c>
      <c r="E59">
        <v>0</v>
      </c>
      <c r="F59" t="s">
        <v>23</v>
      </c>
      <c r="H59">
        <f>ABS(SQRT(POWER(VLOOKUP(F59,BasicData!$A:$C,2, FALSE)+D59,2) + POWER(VLOOKUP(F59,BasicData!$A:$C,3, FALSE)+E59,2)))</f>
        <v>1.5</v>
      </c>
      <c r="I59" t="b">
        <f t="shared" si="0"/>
        <v>0</v>
      </c>
    </row>
    <row r="60" spans="1:9" x14ac:dyDescent="0.2">
      <c r="A60" t="s">
        <v>8</v>
      </c>
      <c r="B60" t="s">
        <v>1</v>
      </c>
      <c r="C60" t="s">
        <v>9</v>
      </c>
      <c r="D60">
        <v>0</v>
      </c>
      <c r="E60">
        <v>0</v>
      </c>
      <c r="F60" t="s">
        <v>7</v>
      </c>
      <c r="H60">
        <f>ABS(SQRT(POWER(VLOOKUP(F60,BasicData!$A:$C,2, FALSE)+D60,2) + POWER(VLOOKUP(F60,BasicData!$A:$C,3, FALSE)+E60,2)))</f>
        <v>1.6770509831248424</v>
      </c>
      <c r="I60" t="b">
        <f t="shared" si="0"/>
        <v>0</v>
      </c>
    </row>
    <row r="61" spans="1:9" x14ac:dyDescent="0.2">
      <c r="A61" t="s">
        <v>8</v>
      </c>
      <c r="B61" t="s">
        <v>1</v>
      </c>
      <c r="C61" t="s">
        <v>22</v>
      </c>
      <c r="D61">
        <v>0.4947004633</v>
      </c>
      <c r="E61">
        <v>0.36803746180000002</v>
      </c>
      <c r="F61" t="s">
        <v>2</v>
      </c>
      <c r="H61">
        <f>ABS(SQRT(POWER(VLOOKUP(F61,BasicData!$A:$C,2, FALSE)+D61,2) + POWER(VLOOKUP(F61,BasicData!$A:$C,3, FALSE)+E61,2)))</f>
        <v>0.89265515067545598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4</v>
      </c>
      <c r="D62">
        <v>1.384502906</v>
      </c>
      <c r="E62">
        <v>0.3351820633</v>
      </c>
      <c r="F62" t="s">
        <v>4</v>
      </c>
      <c r="H62">
        <f>ABS(SQRT(POWER(VLOOKUP(F62,BasicData!$A:$C,2, FALSE)+D62,2) + POWER(VLOOKUP(F62,BasicData!$A:$C,3, FALSE)+E62,2)))</f>
        <v>2.9706422837082704</v>
      </c>
      <c r="I62" t="b">
        <f t="shared" si="0"/>
        <v>1</v>
      </c>
    </row>
    <row r="63" spans="1:9" x14ac:dyDescent="0.2">
      <c r="A63" t="s">
        <v>8</v>
      </c>
      <c r="B63" t="s">
        <v>1</v>
      </c>
      <c r="C63" t="s">
        <v>4</v>
      </c>
      <c r="D63">
        <v>1.2676453590000001</v>
      </c>
      <c r="E63">
        <v>0.47701076520000002</v>
      </c>
      <c r="F63" t="s">
        <v>17</v>
      </c>
      <c r="H63">
        <f>ABS(SQRT(POWER(VLOOKUP(F63,BasicData!$A:$C,2, FALSE)+D63,2) + POWER(VLOOKUP(F63,BasicData!$A:$C,3, FALSE)+E63,2)))</f>
        <v>2.073266038117378</v>
      </c>
      <c r="I63" t="b">
        <f t="shared" si="0"/>
        <v>0</v>
      </c>
    </row>
    <row r="64" spans="1:9" x14ac:dyDescent="0.2">
      <c r="A64" t="s">
        <v>8</v>
      </c>
      <c r="B64" t="s">
        <v>1</v>
      </c>
      <c r="C64" t="s">
        <v>9</v>
      </c>
      <c r="D64">
        <v>0</v>
      </c>
      <c r="E64">
        <v>0</v>
      </c>
      <c r="F64" t="s">
        <v>16</v>
      </c>
      <c r="H64">
        <f>ABS(SQRT(POWER(VLOOKUP(F64,BasicData!$A:$C,2, FALSE)+D64,2) + POWER(VLOOKUP(F64,BasicData!$A:$C,3, FALSE)+E64,2)))</f>
        <v>1.0606601717798212</v>
      </c>
      <c r="I64" t="b">
        <f t="shared" si="0"/>
        <v>0</v>
      </c>
    </row>
    <row r="65" spans="1:9" x14ac:dyDescent="0.2">
      <c r="A65" t="s">
        <v>8</v>
      </c>
      <c r="B65" t="s">
        <v>3</v>
      </c>
      <c r="C65" t="s">
        <v>9</v>
      </c>
      <c r="D65">
        <v>0</v>
      </c>
      <c r="E65">
        <v>0</v>
      </c>
      <c r="F65" t="s">
        <v>22</v>
      </c>
      <c r="H65">
        <f>ABS(SQRT(POWER(VLOOKUP(F65,BasicData!$A:$C,2, FALSE)+D65,2) + POWER(VLOOKUP(F65,BasicData!$A:$C,3, FALSE)+E65,2)))</f>
        <v>0.83852549156242118</v>
      </c>
      <c r="I65" t="b">
        <f t="shared" si="0"/>
        <v>0</v>
      </c>
    </row>
    <row r="66" spans="1:9" x14ac:dyDescent="0.2">
      <c r="A66" t="s">
        <v>8</v>
      </c>
      <c r="B66" t="s">
        <v>3</v>
      </c>
      <c r="C66" t="s">
        <v>9</v>
      </c>
      <c r="D66">
        <v>0</v>
      </c>
      <c r="E66">
        <v>0</v>
      </c>
      <c r="F66" t="s">
        <v>15</v>
      </c>
      <c r="H66">
        <f>ABS(SQRT(POWER(VLOOKUP(F66,BasicData!$A:$C,2, FALSE)+D66,2) + POWER(VLOOKUP(F66,BasicData!$A:$C,3, FALSE)+E66,2)))</f>
        <v>0.75</v>
      </c>
      <c r="I66" t="b">
        <f t="shared" si="0"/>
        <v>0</v>
      </c>
    </row>
    <row r="67" spans="1:9" x14ac:dyDescent="0.2">
      <c r="A67" t="s">
        <v>8</v>
      </c>
      <c r="B67" t="s">
        <v>3</v>
      </c>
      <c r="C67" t="s">
        <v>9</v>
      </c>
      <c r="D67">
        <v>0</v>
      </c>
      <c r="E67">
        <v>0</v>
      </c>
      <c r="F67" t="s">
        <v>9</v>
      </c>
      <c r="H67">
        <f>ABS(SQRT(POWER(VLOOKUP(F67,BasicData!$A:$C,2, FALSE)+D67,2) + POWER(VLOOKUP(F67,BasicData!$A:$C,3, FALSE)+E67,2)))</f>
        <v>0</v>
      </c>
      <c r="I67" t="b">
        <f t="shared" ref="I67:I82" si="2">C67=F67</f>
        <v>1</v>
      </c>
    </row>
    <row r="68" spans="1:9" x14ac:dyDescent="0.2">
      <c r="A68" t="s">
        <v>8</v>
      </c>
      <c r="B68" t="s">
        <v>3</v>
      </c>
      <c r="C68" t="s">
        <v>9</v>
      </c>
      <c r="D68">
        <v>0</v>
      </c>
      <c r="E68">
        <v>0</v>
      </c>
      <c r="F68" t="s">
        <v>23</v>
      </c>
      <c r="H68">
        <f>ABS(SQRT(POWER(VLOOKUP(F68,BasicData!$A:$C,2, FALSE)+D68,2) + POWER(VLOOKUP(F68,BasicData!$A:$C,3, FALSE)+E68,2)))</f>
        <v>1.5</v>
      </c>
      <c r="I68" t="b">
        <f t="shared" si="2"/>
        <v>0</v>
      </c>
    </row>
    <row r="69" spans="1:9" x14ac:dyDescent="0.2">
      <c r="A69" t="s">
        <v>8</v>
      </c>
      <c r="B69" t="s">
        <v>3</v>
      </c>
      <c r="C69" t="s">
        <v>9</v>
      </c>
      <c r="D69">
        <v>0</v>
      </c>
      <c r="E69">
        <v>0</v>
      </c>
      <c r="F69" t="s">
        <v>7</v>
      </c>
      <c r="H69">
        <f>ABS(SQRT(POWER(VLOOKUP(F69,BasicData!$A:$C,2, FALSE)+D69,2) + POWER(VLOOKUP(F69,BasicData!$A:$C,3, FALSE)+E69,2)))</f>
        <v>1.6770509831248424</v>
      </c>
      <c r="I69" t="b">
        <f t="shared" si="2"/>
        <v>0</v>
      </c>
    </row>
    <row r="70" spans="1:9" x14ac:dyDescent="0.2">
      <c r="A70" t="s">
        <v>8</v>
      </c>
      <c r="B70" t="s">
        <v>3</v>
      </c>
      <c r="C70" t="s">
        <v>9</v>
      </c>
      <c r="D70">
        <v>0</v>
      </c>
      <c r="E70">
        <v>0</v>
      </c>
      <c r="F70" t="s">
        <v>2</v>
      </c>
      <c r="H70">
        <f>ABS(SQRT(POWER(VLOOKUP(F70,BasicData!$A:$C,2, FALSE)+D70,2) + POWER(VLOOKUP(F70,BasicData!$A:$C,3, FALSE)+E70,2)))</f>
        <v>0.375</v>
      </c>
      <c r="I70" t="b">
        <f t="shared" si="2"/>
        <v>0</v>
      </c>
    </row>
    <row r="71" spans="1:9" x14ac:dyDescent="0.2">
      <c r="A71" t="s">
        <v>8</v>
      </c>
      <c r="B71" t="s">
        <v>3</v>
      </c>
      <c r="C71" t="s">
        <v>9</v>
      </c>
      <c r="D71">
        <v>0</v>
      </c>
      <c r="E71">
        <v>0</v>
      </c>
      <c r="F71" t="s">
        <v>4</v>
      </c>
      <c r="H71">
        <f>ABS(SQRT(POWER(VLOOKUP(F71,BasicData!$A:$C,2, FALSE)+D71,2) + POWER(VLOOKUP(F71,BasicData!$A:$C,3, FALSE)+E71,2)))</f>
        <v>1.5461646096066226</v>
      </c>
      <c r="I71" t="b">
        <f t="shared" si="2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17</v>
      </c>
      <c r="H72">
        <f>ABS(SQRT(POWER(VLOOKUP(F72,BasicData!$A:$C,2, FALSE)+D72,2) + POWER(VLOOKUP(F72,BasicData!$A:$C,3, FALSE)+E72,2)))</f>
        <v>0.75</v>
      </c>
      <c r="I72" t="b">
        <f t="shared" si="2"/>
        <v>0</v>
      </c>
    </row>
    <row r="73" spans="1:9" x14ac:dyDescent="0.2">
      <c r="A73" t="s">
        <v>8</v>
      </c>
      <c r="B73" t="s">
        <v>3</v>
      </c>
      <c r="C73" t="s">
        <v>9</v>
      </c>
      <c r="D73">
        <v>0</v>
      </c>
      <c r="E73">
        <v>0</v>
      </c>
      <c r="F73" t="s">
        <v>16</v>
      </c>
      <c r="H73">
        <f>ABS(SQRT(POWER(VLOOKUP(F73,BasicData!$A:$C,2, FALSE)+D73,2) + POWER(VLOOKUP(F73,BasicData!$A:$C,3, FALSE)+E73,2)))</f>
        <v>1.0606601717798212</v>
      </c>
      <c r="I73" t="b">
        <f t="shared" si="2"/>
        <v>0</v>
      </c>
    </row>
    <row r="74" spans="1:9" x14ac:dyDescent="0.2">
      <c r="A74" t="s">
        <v>8</v>
      </c>
      <c r="B74" t="s">
        <v>5</v>
      </c>
      <c r="C74" t="s">
        <v>9</v>
      </c>
      <c r="D74">
        <v>0</v>
      </c>
      <c r="E74">
        <v>0</v>
      </c>
      <c r="F74" t="s">
        <v>22</v>
      </c>
      <c r="H74">
        <f>ABS(SQRT(POWER(VLOOKUP(F74,BasicData!$A:$C,2, FALSE)+D74,2) + POWER(VLOOKUP(F74,BasicData!$A:$C,3, FALSE)+E74,2)))</f>
        <v>0.83852549156242118</v>
      </c>
      <c r="I74" t="b">
        <f t="shared" si="2"/>
        <v>0</v>
      </c>
    </row>
    <row r="75" spans="1:9" x14ac:dyDescent="0.2">
      <c r="A75" t="s">
        <v>8</v>
      </c>
      <c r="B75" t="s">
        <v>5</v>
      </c>
      <c r="C75" t="s">
        <v>9</v>
      </c>
      <c r="D75">
        <v>0</v>
      </c>
      <c r="E75">
        <v>0</v>
      </c>
      <c r="F75" t="s">
        <v>15</v>
      </c>
      <c r="H75">
        <f>ABS(SQRT(POWER(VLOOKUP(F75,BasicData!$A:$C,2, FALSE)+D75,2) + POWER(VLOOKUP(F75,BasicData!$A:$C,3, FALSE)+E75,2)))</f>
        <v>0.75</v>
      </c>
      <c r="I75" t="b">
        <f t="shared" si="2"/>
        <v>0</v>
      </c>
    </row>
    <row r="76" spans="1:9" x14ac:dyDescent="0.2">
      <c r="A76" t="s">
        <v>8</v>
      </c>
      <c r="B76" t="s">
        <v>5</v>
      </c>
      <c r="C76" t="s">
        <v>9</v>
      </c>
      <c r="D76">
        <v>0</v>
      </c>
      <c r="E76">
        <v>0</v>
      </c>
      <c r="F76" t="s">
        <v>9</v>
      </c>
      <c r="H76">
        <f>ABS(SQRT(POWER(VLOOKUP(F76,BasicData!$A:$C,2, FALSE)+D76,2) + POWER(VLOOKUP(F76,BasicData!$A:$C,3, FALSE)+E76,2)))</f>
        <v>0</v>
      </c>
      <c r="I76" t="b">
        <f t="shared" si="2"/>
        <v>1</v>
      </c>
    </row>
    <row r="77" spans="1:9" x14ac:dyDescent="0.2">
      <c r="A77" t="s">
        <v>8</v>
      </c>
      <c r="B77" t="s">
        <v>5</v>
      </c>
      <c r="C77" t="s">
        <v>9</v>
      </c>
      <c r="D77">
        <v>0</v>
      </c>
      <c r="E77">
        <v>0</v>
      </c>
      <c r="F77" t="s">
        <v>23</v>
      </c>
      <c r="H77">
        <f>ABS(SQRT(POWER(VLOOKUP(F77,BasicData!$A:$C,2, FALSE)+D77,2) + POWER(VLOOKUP(F77,BasicData!$A:$C,3, FALSE)+E77,2)))</f>
        <v>1.5</v>
      </c>
      <c r="I77" t="b">
        <f t="shared" si="2"/>
        <v>0</v>
      </c>
    </row>
    <row r="78" spans="1:9" x14ac:dyDescent="0.2">
      <c r="A78" t="s">
        <v>8</v>
      </c>
      <c r="B78" t="s">
        <v>5</v>
      </c>
      <c r="C78" t="s">
        <v>9</v>
      </c>
      <c r="D78">
        <v>0</v>
      </c>
      <c r="E78">
        <v>0</v>
      </c>
      <c r="F78" t="s">
        <v>7</v>
      </c>
      <c r="H78">
        <f>ABS(SQRT(POWER(VLOOKUP(F78,BasicData!$A:$C,2, FALSE)+D78,2) + POWER(VLOOKUP(F78,BasicData!$A:$C,3, FALSE)+E78,2)))</f>
        <v>1.6770509831248424</v>
      </c>
      <c r="I78" t="b">
        <f t="shared" si="2"/>
        <v>0</v>
      </c>
    </row>
    <row r="79" spans="1:9" x14ac:dyDescent="0.2">
      <c r="A79" t="s">
        <v>8</v>
      </c>
      <c r="B79" t="s">
        <v>5</v>
      </c>
      <c r="C79" t="s">
        <v>9</v>
      </c>
      <c r="D79">
        <v>0</v>
      </c>
      <c r="E79">
        <v>0</v>
      </c>
      <c r="F79" t="s">
        <v>2</v>
      </c>
      <c r="H79">
        <f>ABS(SQRT(POWER(VLOOKUP(F79,BasicData!$A:$C,2, FALSE)+D79,2) + POWER(VLOOKUP(F79,BasicData!$A:$C,3, FALSE)+E79,2)))</f>
        <v>0.375</v>
      </c>
      <c r="I79" t="b">
        <f t="shared" si="2"/>
        <v>0</v>
      </c>
    </row>
    <row r="80" spans="1:9" x14ac:dyDescent="0.2">
      <c r="A80" t="s">
        <v>8</v>
      </c>
      <c r="B80" t="s">
        <v>5</v>
      </c>
      <c r="C80" t="s">
        <v>9</v>
      </c>
      <c r="D80">
        <v>0</v>
      </c>
      <c r="E80">
        <v>0</v>
      </c>
      <c r="F80" t="s">
        <v>4</v>
      </c>
      <c r="H80">
        <f>ABS(SQRT(POWER(VLOOKUP(F80,BasicData!$A:$C,2, FALSE)+D80,2) + POWER(VLOOKUP(F80,BasicData!$A:$C,3, FALSE)+E80,2)))</f>
        <v>1.5461646096066226</v>
      </c>
      <c r="I80" t="b">
        <f t="shared" si="2"/>
        <v>0</v>
      </c>
    </row>
    <row r="81" spans="1:9" x14ac:dyDescent="0.2">
      <c r="A81" t="s">
        <v>8</v>
      </c>
      <c r="B81" t="s">
        <v>5</v>
      </c>
      <c r="C81" t="s">
        <v>9</v>
      </c>
      <c r="D81">
        <v>0</v>
      </c>
      <c r="E81">
        <v>0</v>
      </c>
      <c r="F81" t="s">
        <v>17</v>
      </c>
      <c r="H81">
        <f>ABS(SQRT(POWER(VLOOKUP(F81,BasicData!$A:$C,2, FALSE)+D81,2) + POWER(VLOOKUP(F81,BasicData!$A:$C,3, FALSE)+E81,2)))</f>
        <v>0.75</v>
      </c>
      <c r="I81" t="b">
        <f t="shared" si="2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16</v>
      </c>
      <c r="H82">
        <f>ABS(SQRT(POWER(VLOOKUP(F82,BasicData!$A:$C,2, FALSE)+D82,2) + POWER(VLOOKUP(F82,BasicData!$A:$C,3, FALSE)+E82,2)))</f>
        <v>1.0606601717798212</v>
      </c>
      <c r="I82" t="b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7" workbookViewId="0">
      <selection activeCell="H48" sqref="H48"/>
    </sheetView>
  </sheetViews>
  <sheetFormatPr baseColWidth="10" defaultRowHeight="16" x14ac:dyDescent="0.2"/>
  <cols>
    <col min="2" max="2" width="14.83203125" bestFit="1" customWidth="1"/>
    <col min="3" max="3" width="12.83203125" bestFit="1" customWidth="1"/>
    <col min="4" max="5" width="12.1640625" bestFit="1" customWidth="1"/>
    <col min="6" max="6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2.0408137314984601E-2</v>
      </c>
      <c r="E2">
        <v>1.1007007060840199</v>
      </c>
      <c r="F2" t="s">
        <v>16</v>
      </c>
      <c r="H2">
        <f>ABS(SQRT(POWER(VLOOKUP(F2,BasicData!$A:$C,2, FALSE)+D2,2) + POWER(VLOOKUP(F2,BasicData!$A:$C,3, FALSE)+E2,2)))</f>
        <v>2.0046500446564317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17</v>
      </c>
      <c r="D3">
        <v>0.71692516889161195</v>
      </c>
      <c r="E3">
        <v>0.112346929433394</v>
      </c>
      <c r="F3" t="s">
        <v>16</v>
      </c>
      <c r="H3">
        <f>ABS(SQRT(POWER(VLOOKUP(F3,BasicData!$A:$C,2, FALSE)+D3,2) + POWER(VLOOKUP(F3,BasicData!$A:$C,3, FALSE)+E3,2)))</f>
        <v>1.7016203095376146</v>
      </c>
      <c r="I3" t="b">
        <f t="shared" ref="I3:I37" si="0">C3=F3</f>
        <v>0</v>
      </c>
    </row>
    <row r="4" spans="1:9" x14ac:dyDescent="0.2">
      <c r="A4" t="s">
        <v>0</v>
      </c>
      <c r="B4" t="s">
        <v>5</v>
      </c>
      <c r="C4" t="s">
        <v>17</v>
      </c>
      <c r="D4">
        <v>0.711088433990132</v>
      </c>
      <c r="E4">
        <v>0.15514965204424799</v>
      </c>
      <c r="F4" t="s">
        <v>16</v>
      </c>
      <c r="H4">
        <f>ABS(SQRT(POWER(VLOOKUP(F4,BasicData!$A:$C,2, FALSE)+D4,2) + POWER(VLOOKUP(F4,BasicData!$A:$C,3, FALSE)+E4,2)))</f>
        <v>1.7187423613024611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-6.57085003971936E-2</v>
      </c>
      <c r="E5">
        <v>-1.2477161101234799</v>
      </c>
      <c r="F5" t="s">
        <v>16</v>
      </c>
      <c r="H5">
        <f>ABS(SQRT(POWER(VLOOKUP(F5,BasicData!$A:$C,2, FALSE)+D5,2) + POWER(VLOOKUP(F5,BasicData!$A:$C,3, FALSE)+E5,2)))</f>
        <v>0.84615375831175366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16</v>
      </c>
      <c r="D6">
        <v>0.71302121464865997</v>
      </c>
      <c r="E6">
        <v>0.96231012028597895</v>
      </c>
      <c r="F6" t="s">
        <v>16</v>
      </c>
      <c r="H6">
        <f>ABS(SQRT(POWER(VLOOKUP(F6,BasicData!$A:$C,2, FALSE)+D6,2) + POWER(VLOOKUP(F6,BasicData!$A:$C,3, FALSE)+E6,2)))</f>
        <v>2.252207144679597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16</v>
      </c>
      <c r="D7">
        <v>0.78915400801906499</v>
      </c>
      <c r="E7">
        <v>0.67953117348161896</v>
      </c>
      <c r="F7" t="s">
        <v>16</v>
      </c>
      <c r="H7">
        <f>ABS(SQRT(POWER(VLOOKUP(F7,BasicData!$A:$C,2, FALSE)+D7,2) + POWER(VLOOKUP(F7,BasicData!$A:$C,3, FALSE)+E7,2)))</f>
        <v>2.1006081110851893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16</v>
      </c>
      <c r="H8">
        <f>ABS(SQRT(POWER(VLOOKUP(F8,BasicData!$A:$C,2, FALSE)+D8,2) + POWER(VLOOKUP(F8,BasicData!$A:$C,3, FALSE)+E8,2)))</f>
        <v>1.0606601717798212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16</v>
      </c>
      <c r="H9">
        <f>ABS(SQRT(POWER(VLOOKUP(F9,BasicData!$A:$C,2, FALSE)+D9,2) + POWER(VLOOKUP(F9,BasicData!$A:$C,3, FALSE)+E9,2)))</f>
        <v>1.0606601717798212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16</v>
      </c>
      <c r="H10">
        <f>ABS(SQRT(POWER(VLOOKUP(F10,BasicData!$A:$C,2, FALSE)+D10,2) + POWER(VLOOKUP(F10,BasicData!$A:$C,3, FALSE)+E10,2)))</f>
        <v>1.0606601717798212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4.7646233521891901E-2</v>
      </c>
      <c r="E11">
        <v>1.0617891400741599</v>
      </c>
      <c r="F11" t="s">
        <v>17</v>
      </c>
      <c r="H11">
        <f>ABS(SQRT(POWER(VLOOKUP(F11,BasicData!$A:$C,2, FALSE)+D11,2) + POWER(VLOOKUP(F11,BasicData!$A:$C,3, FALSE)+E11,2)))</f>
        <v>1.3280194621431889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22</v>
      </c>
      <c r="D12">
        <v>0.93482993854687002</v>
      </c>
      <c r="E12">
        <v>0.53648299894094997</v>
      </c>
      <c r="F12" t="s">
        <v>17</v>
      </c>
      <c r="H12">
        <f>ABS(SQRT(POWER(VLOOKUP(F12,BasicData!$A:$C,2, FALSE)+D12,2) + POWER(VLOOKUP(F12,BasicData!$A:$C,3, FALSE)+E12,2)))</f>
        <v>1.7681815319634253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16</v>
      </c>
      <c r="D13">
        <v>0.86868027633009504</v>
      </c>
      <c r="E13">
        <v>0.61236055266019096</v>
      </c>
      <c r="F13" t="s">
        <v>17</v>
      </c>
      <c r="H13">
        <f>ABS(SQRT(POWER(VLOOKUP(F13,BasicData!$A:$C,2, FALSE)+D13,2) + POWER(VLOOKUP(F13,BasicData!$A:$C,3, FALSE)+E13,2)))</f>
        <v>1.7306389812535623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-3.5255383049031197E-2</v>
      </c>
      <c r="E14">
        <v>-1.1607072034144399</v>
      </c>
      <c r="F14" t="s">
        <v>17</v>
      </c>
      <c r="H14">
        <f>ABS(SQRT(POWER(VLOOKUP(F14,BasicData!$A:$C,2, FALSE)+D14,2) + POWER(VLOOKUP(F14,BasicData!$A:$C,3, FALSE)+E14,2)))</f>
        <v>1.363121813895793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17</v>
      </c>
      <c r="D15">
        <v>0.95664615343395498</v>
      </c>
      <c r="E15">
        <v>1.3913037157508801E-2</v>
      </c>
      <c r="F15" t="s">
        <v>17</v>
      </c>
      <c r="H15">
        <f>ABS(SQRT(POWER(VLOOKUP(F15,BasicData!$A:$C,2, FALSE)+D15,2) + POWER(VLOOKUP(F15,BasicData!$A:$C,3, FALSE)+E15,2)))</f>
        <v>1.7067028638968944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17</v>
      </c>
      <c r="D16">
        <v>0.79785489868996795</v>
      </c>
      <c r="E16">
        <v>-1.65400801906531E-2</v>
      </c>
      <c r="F16" t="s">
        <v>17</v>
      </c>
      <c r="H16">
        <f>ABS(SQRT(POWER(VLOOKUP(F16,BasicData!$A:$C,2, FALSE)+D16,2) + POWER(VLOOKUP(F16,BasicData!$A:$C,3, FALSE)+E16,2)))</f>
        <v>1.5479432682276324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17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17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17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-3.1742314320951301</v>
      </c>
      <c r="E20">
        <v>4.2486463962823002</v>
      </c>
      <c r="F20" t="s">
        <v>22</v>
      </c>
      <c r="H20">
        <f>ABS(SQRT(POWER(VLOOKUP(F20,BasicData!$A:$C,2, FALSE)+D20,2) + POWER(VLOOKUP(F20,BasicData!$A:$C,3, FALSE)+E20,2)))</f>
        <v>5.2206325320034068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22</v>
      </c>
      <c r="D21">
        <v>0.711088433990132</v>
      </c>
      <c r="E21">
        <v>0.41002040940888002</v>
      </c>
      <c r="F21" t="s">
        <v>22</v>
      </c>
      <c r="H21">
        <f>ABS(SQRT(POWER(VLOOKUP(F21,BasicData!$A:$C,2, FALSE)+D21,2) + POWER(VLOOKUP(F21,BasicData!$A:$C,3, FALSE)+E21,2)))</f>
        <v>1.6586248687175233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22</v>
      </c>
      <c r="D22">
        <v>0.72276190379309202</v>
      </c>
      <c r="E22">
        <v>0.42169387921184098</v>
      </c>
      <c r="F22" t="s">
        <v>22</v>
      </c>
      <c r="H22">
        <f>ABS(SQRT(POWER(VLOOKUP(F22,BasicData!$A:$C,2, FALSE)+D22,2) + POWER(VLOOKUP(F22,BasicData!$A:$C,3, FALSE)+E22,2)))</f>
        <v>1.6744398354189571</v>
      </c>
      <c r="I22" t="b">
        <f t="shared" si="0"/>
        <v>1</v>
      </c>
    </row>
    <row r="23" spans="1:9" x14ac:dyDescent="0.2">
      <c r="A23" t="s">
        <v>6</v>
      </c>
      <c r="B23" t="s">
        <v>1</v>
      </c>
      <c r="C23" t="s">
        <v>9</v>
      </c>
      <c r="D23">
        <v>-3.63742412080303</v>
      </c>
      <c r="E23">
        <v>-8.2867366628843193</v>
      </c>
      <c r="F23" t="s">
        <v>22</v>
      </c>
      <c r="H23">
        <f>ABS(SQRT(POWER(VLOOKUP(F23,BasicData!$A:$C,2, FALSE)+D23,2) + POWER(VLOOKUP(F23,BasicData!$A:$C,3, FALSE)+E23,2)))</f>
        <v>8.4221609505056989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22</v>
      </c>
      <c r="D24">
        <v>0.70649554664548297</v>
      </c>
      <c r="E24">
        <v>0.29669198396186902</v>
      </c>
      <c r="F24" t="s">
        <v>22</v>
      </c>
      <c r="H24">
        <f>ABS(SQRT(POWER(VLOOKUP(F24,BasicData!$A:$C,2, FALSE)+D24,2) + POWER(VLOOKUP(F24,BasicData!$A:$C,3, FALSE)+E24,2)))</f>
        <v>1.6039168927088323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22</v>
      </c>
      <c r="D25">
        <v>0.71737165998411201</v>
      </c>
      <c r="E25">
        <v>0.39675222667725801</v>
      </c>
      <c r="F25" t="s">
        <v>22</v>
      </c>
      <c r="H25">
        <f>ABS(SQRT(POWER(VLOOKUP(F25,BasicData!$A:$C,2, FALSE)+D25,2) + POWER(VLOOKUP(F25,BasicData!$A:$C,3, FALSE)+E25,2)))</f>
        <v>1.6579448386197395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22</v>
      </c>
      <c r="H26">
        <f>ABS(SQRT(POWER(VLOOKUP(F26,BasicData!$A:$C,2, FALSE)+D26,2) + POWER(VLOOKUP(F26,BasicData!$A:$C,3, FALSE)+E26,2)))</f>
        <v>0.83852549156242118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22</v>
      </c>
      <c r="D27">
        <v>0.69979376638902202</v>
      </c>
      <c r="E27">
        <v>0.28611361863791601</v>
      </c>
      <c r="F27" t="s">
        <v>22</v>
      </c>
      <c r="H27">
        <f>ABS(SQRT(POWER(VLOOKUP(F27,BasicData!$A:$C,2, FALSE)+D27,2) + POWER(VLOOKUP(F27,BasicData!$A:$C,3, FALSE)+E27,2)))</f>
        <v>1.5934155709697915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22</v>
      </c>
      <c r="D28">
        <v>0.64358407118305805</v>
      </c>
      <c r="E28">
        <v>0.256583537247416</v>
      </c>
      <c r="F28" t="s">
        <v>22</v>
      </c>
      <c r="H28">
        <f>ABS(SQRT(POWER(VLOOKUP(F28,BasicData!$A:$C,2, FALSE)+D28,2) + POWER(VLOOKUP(F28,BasicData!$A:$C,3, FALSE)+E28,2)))</f>
        <v>1.5300242899957845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22</v>
      </c>
      <c r="D29">
        <v>0.87646258953206901</v>
      </c>
      <c r="E29">
        <v>0.25242856706891698</v>
      </c>
      <c r="F29" t="s">
        <v>7</v>
      </c>
      <c r="H29">
        <f>ABS(SQRT(POWER(VLOOKUP(F29,BasicData!$A:$C,2, FALSE)+D29,2) + POWER(VLOOKUP(F29,BasicData!$A:$C,3, FALSE)+E29,2)))</f>
        <v>2.5792319538035562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4</v>
      </c>
      <c r="D30">
        <v>1.3784217910593599</v>
      </c>
      <c r="E30">
        <v>0.283557819876811</v>
      </c>
      <c r="F30" t="s">
        <v>7</v>
      </c>
      <c r="H30">
        <f>ABS(SQRT(POWER(VLOOKUP(F30,BasicData!$A:$C,2, FALSE)+D30,2) + POWER(VLOOKUP(F30,BasicData!$A:$C,3, FALSE)+E30,2)))</f>
        <v>3.0583580193093614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4</v>
      </c>
      <c r="D31">
        <v>1.2772517194337001</v>
      </c>
      <c r="E31">
        <v>0.24659183216743699</v>
      </c>
      <c r="F31" t="s">
        <v>7</v>
      </c>
      <c r="H31">
        <f>ABS(SQRT(POWER(VLOOKUP(F31,BasicData!$A:$C,2, FALSE)+D31,2) + POWER(VLOOKUP(F31,BasicData!$A:$C,3, FALSE)+E31,2)))</f>
        <v>2.9506477921026582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16</v>
      </c>
      <c r="D32">
        <v>0.89138947340218</v>
      </c>
      <c r="E32">
        <v>0.64907805613345704</v>
      </c>
      <c r="F32" t="s">
        <v>7</v>
      </c>
      <c r="H32">
        <f>ABS(SQRT(POWER(VLOOKUP(F32,BasicData!$A:$C,2, FALSE)+D32,2) + POWER(VLOOKUP(F32,BasicData!$A:$C,3, FALSE)+E32,2)))</f>
        <v>2.7705889302913427</v>
      </c>
      <c r="I32" t="b">
        <f t="shared" si="0"/>
        <v>0</v>
      </c>
    </row>
    <row r="33" spans="1:9" x14ac:dyDescent="0.2">
      <c r="A33" t="s">
        <v>6</v>
      </c>
      <c r="B33" t="s">
        <v>3</v>
      </c>
      <c r="C33" t="s">
        <v>7</v>
      </c>
      <c r="D33">
        <v>1.45259692167544</v>
      </c>
      <c r="E33">
        <v>0.57947093076622902</v>
      </c>
      <c r="F33" t="s">
        <v>7</v>
      </c>
      <c r="H33">
        <f>ABS(SQRT(POWER(VLOOKUP(F33,BasicData!$A:$C,2, FALSE)+D33,2) + POWER(VLOOKUP(F33,BasicData!$A:$C,3, FALSE)+E33,2)))</f>
        <v>3.2381046211695672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7</v>
      </c>
      <c r="D34">
        <v>1.42649424966273</v>
      </c>
      <c r="E34">
        <v>0.62297538412074605</v>
      </c>
      <c r="F34" t="s">
        <v>7</v>
      </c>
      <c r="H34">
        <f>ABS(SQRT(POWER(VLOOKUP(F34,BasicData!$A:$C,2, FALSE)+D34,2) + POWER(VLOOKUP(F34,BasicData!$A:$C,3, FALSE)+E34,2)))</f>
        <v>3.2325578105751696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7</v>
      </c>
      <c r="H35">
        <f>ABS(SQRT(POWER(VLOOKUP(F35,BasicData!$A:$C,2, FALSE)+D35,2) + POWER(VLOOKUP(F35,BasicData!$A:$C,3, FALSE)+E35,2)))</f>
        <v>1.6770509831248424</v>
      </c>
      <c r="I35" t="b">
        <f t="shared" si="0"/>
        <v>0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7</v>
      </c>
      <c r="H36">
        <f>ABS(SQRT(POWER(VLOOKUP(F36,BasicData!$A:$C,2, FALSE)+D36,2) + POWER(VLOOKUP(F36,BasicData!$A:$C,3, FALSE)+E36,2)))</f>
        <v>1.6770509831248424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4</v>
      </c>
      <c r="D37">
        <v>1.4028500352654401</v>
      </c>
      <c r="E37">
        <v>0.43337444136331799</v>
      </c>
      <c r="F37" t="s">
        <v>7</v>
      </c>
      <c r="H37">
        <f>ABS(SQRT(POWER(VLOOKUP(F37,BasicData!$A:$C,2, FALSE)+D37,2) + POWER(VLOOKUP(F37,BasicData!$A:$C,3, FALSE)+E37,2)))</f>
        <v>3.1347908057336955</v>
      </c>
      <c r="I37" t="b">
        <f t="shared" si="0"/>
        <v>0</v>
      </c>
    </row>
    <row r="38" spans="1:9" x14ac:dyDescent="0.2">
      <c r="A38" t="s">
        <v>0</v>
      </c>
      <c r="B38" t="s">
        <v>1</v>
      </c>
      <c r="C38" t="s">
        <v>7</v>
      </c>
      <c r="D38">
        <v>2.68001367408942</v>
      </c>
      <c r="E38">
        <v>1.55012929349799</v>
      </c>
      <c r="F38" t="s">
        <v>7</v>
      </c>
      <c r="H38">
        <f>ABS(SQRT(POWER(VLOOKUP(F38,BasicData!$A:$C,2, FALSE)+D38,2) + POWER(VLOOKUP(F38,BasicData!$A:$C,3, FALSE)+E38,2)))</f>
        <v>4.771070014407889</v>
      </c>
      <c r="I38" t="b">
        <f t="shared" ref="I38:I46" si="1">C38=F38</f>
        <v>1</v>
      </c>
    </row>
    <row r="39" spans="1:9" x14ac:dyDescent="0.2">
      <c r="A39" t="s">
        <v>0</v>
      </c>
      <c r="B39" t="s">
        <v>3</v>
      </c>
      <c r="C39" t="s">
        <v>4</v>
      </c>
      <c r="D39">
        <v>1.3920408391628101</v>
      </c>
      <c r="E39">
        <v>0.25826530197039699</v>
      </c>
      <c r="F39" t="s">
        <v>7</v>
      </c>
      <c r="H39">
        <f>ABS(SQRT(POWER(VLOOKUP(F39,BasicData!$A:$C,2, FALSE)+D39,2) + POWER(VLOOKUP(F39,BasicData!$A:$C,3, FALSE)+E39,2)))</f>
        <v>3.0627600517414004</v>
      </c>
      <c r="I39" t="b">
        <f t="shared" si="1"/>
        <v>0</v>
      </c>
    </row>
    <row r="40" spans="1:9" x14ac:dyDescent="0.2">
      <c r="A40" t="s">
        <v>0</v>
      </c>
      <c r="B40" t="s">
        <v>5</v>
      </c>
      <c r="C40" t="s">
        <v>4</v>
      </c>
      <c r="D40">
        <v>1.34729253825146</v>
      </c>
      <c r="E40">
        <v>0.29523128967977103</v>
      </c>
      <c r="F40" t="s">
        <v>7</v>
      </c>
      <c r="H40">
        <f>ABS(SQRT(POWER(VLOOKUP(F40,BasicData!$A:$C,2, FALSE)+D40,2) + POWER(VLOOKUP(F40,BasicData!$A:$C,3, FALSE)+E40,2)))</f>
        <v>3.0330814771957706</v>
      </c>
      <c r="I40" t="b">
        <f t="shared" si="1"/>
        <v>0</v>
      </c>
    </row>
    <row r="41" spans="1:9" x14ac:dyDescent="0.2">
      <c r="A41" t="s">
        <v>6</v>
      </c>
      <c r="B41" t="s">
        <v>1</v>
      </c>
      <c r="C41" t="s">
        <v>23</v>
      </c>
      <c r="D41">
        <v>2.90782088638404</v>
      </c>
      <c r="E41">
        <v>-2.2526689826128199</v>
      </c>
      <c r="F41" t="s">
        <v>7</v>
      </c>
      <c r="H41">
        <f>ABS(SQRT(POWER(VLOOKUP(F41,BasicData!$A:$C,2, FALSE)+D41,2) + POWER(VLOOKUP(F41,BasicData!$A:$C,3, FALSE)+E41,2)))</f>
        <v>4.6569194794144799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7</v>
      </c>
      <c r="D42">
        <v>1.46782348034953</v>
      </c>
      <c r="E42">
        <v>0.63602672012710104</v>
      </c>
      <c r="F42" t="s">
        <v>7</v>
      </c>
      <c r="H42">
        <f>ABS(SQRT(POWER(VLOOKUP(F42,BasicData!$A:$C,2, FALSE)+D42,2) + POWER(VLOOKUP(F42,BasicData!$A:$C,3, FALSE)+E42,2)))</f>
        <v>3.2755222910889015</v>
      </c>
      <c r="I42" t="b">
        <f t="shared" si="1"/>
        <v>1</v>
      </c>
    </row>
    <row r="43" spans="1:9" x14ac:dyDescent="0.2">
      <c r="A43" t="s">
        <v>6</v>
      </c>
      <c r="B43" t="s">
        <v>5</v>
      </c>
      <c r="C43" t="s">
        <v>7</v>
      </c>
      <c r="D43">
        <v>1.3699384603018601</v>
      </c>
      <c r="E43">
        <v>0.59687271210803605</v>
      </c>
      <c r="F43" t="s">
        <v>7</v>
      </c>
      <c r="H43">
        <f>ABS(SQRT(POWER(VLOOKUP(F43,BasicData!$A:$C,2, FALSE)+D43,2) + POWER(VLOOKUP(F43,BasicData!$A:$C,3, FALSE)+E43,2)))</f>
        <v>3.1702701570277996</v>
      </c>
      <c r="I43" t="b">
        <f t="shared" si="1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7</v>
      </c>
      <c r="H44">
        <f>ABS(SQRT(POWER(VLOOKUP(F44,BasicData!$A:$C,2, FALSE)+D44,2) + POWER(VLOOKUP(F44,BasicData!$A:$C,3, FALSE)+E44,2)))</f>
        <v>1.6770509831248424</v>
      </c>
      <c r="I44" t="b">
        <f t="shared" si="1"/>
        <v>0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7</v>
      </c>
      <c r="H45">
        <f>ABS(SQRT(POWER(VLOOKUP(F45,BasicData!$A:$C,2, FALSE)+D45,2) + POWER(VLOOKUP(F45,BasicData!$A:$C,3, FALSE)+E45,2)))</f>
        <v>1.6770509831248424</v>
      </c>
      <c r="I45" t="b">
        <f t="shared" si="1"/>
        <v>0</v>
      </c>
    </row>
    <row r="46" spans="1:9" x14ac:dyDescent="0.2">
      <c r="A46" t="s">
        <v>8</v>
      </c>
      <c r="B46" t="s">
        <v>5</v>
      </c>
      <c r="C46" t="s">
        <v>4</v>
      </c>
      <c r="D46">
        <v>1.41103633776912</v>
      </c>
      <c r="E46">
        <v>0.52317834416629505</v>
      </c>
      <c r="F46" t="s">
        <v>7</v>
      </c>
      <c r="H46">
        <f>ABS(SQRT(POWER(VLOOKUP(F46,BasicData!$A:$C,2, FALSE)+D46,2) + POWER(VLOOKUP(F46,BasicData!$A:$C,3, FALSE)+E46,2)))</f>
        <v>3.1772811735611755</v>
      </c>
      <c r="I46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BasicData</vt:lpstr>
      <vt:lpstr>Summery</vt:lpstr>
      <vt:lpstr>Snap41</vt:lpstr>
      <vt:lpstr>Snap96</vt:lpstr>
      <vt:lpstr>Tap96</vt:lpstr>
      <vt:lpstr>Tap96_Enc</vt:lpstr>
      <vt:lpstr>IphoneData</vt:lpstr>
      <vt:lpstr>SnapData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Bruggisser</dc:creator>
  <cp:lastModifiedBy>Florian Bruggisser</cp:lastModifiedBy>
  <dcterms:created xsi:type="dcterms:W3CDTF">2016-05-26T13:40:57Z</dcterms:created>
  <dcterms:modified xsi:type="dcterms:W3CDTF">2016-06-13T13:14:47Z</dcterms:modified>
</cp:coreProperties>
</file>