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掠夺总榜" sheetId="1" r:id="rId1"/>
    <sheet name="盟会战" sheetId="8" r:id="rId2"/>
    <sheet name="帮战总榜" sheetId="7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E2" i="11" s="1"/>
  <c r="B2" i="11"/>
  <c r="C2" i="11"/>
  <c r="G2" i="11" l="1"/>
  <c r="I2" i="14"/>
  <c r="I2" i="13"/>
  <c r="I2" i="12"/>
  <c r="J2" i="12" l="1"/>
  <c r="B2" i="15"/>
  <c r="J2" i="13"/>
  <c r="C2" i="15"/>
  <c r="J2" i="14"/>
  <c r="D2" i="15"/>
  <c r="I2" i="11" l="1"/>
  <c r="J2" i="11" l="1"/>
  <c r="A2" i="15"/>
  <c r="E2" i="15" s="1"/>
</calcChain>
</file>

<file path=xl/sharedStrings.xml><?xml version="1.0" encoding="utf-8"?>
<sst xmlns="http://schemas.openxmlformats.org/spreadsheetml/2006/main" count="177" uniqueCount="118">
  <si>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</si>
  <si>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</si>
  <si>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</si>
  <si>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</si>
  <si>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</si>
  <si>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</si>
  <si>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</si>
  <si>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</si>
  <si>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</si>
  <si>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</si>
  <si>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</si>
  <si>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</si>
  <si>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</si>
  <si>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</si>
  <si>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</si>
  <si>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</si>
  <si>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</si>
  <si>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</si>
  <si>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</si>
  <si>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</si>
  <si>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</si>
  <si>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</si>
  <si>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</si>
  <si>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</si>
  <si>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</si>
  <si>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</si>
  <si>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</si>
  <si>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</si>
  <si>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2016-06-05-车干狗</t>
  </si>
  <si>
    <t>SouLmAte、小狼</t>
  </si>
  <si>
    <t>一个有内涵的人</t>
  </si>
  <si>
    <t>不夜羽</t>
  </si>
  <si>
    <t>Ander</t>
  </si>
  <si>
    <t>一直梨花压海棠</t>
  </si>
  <si>
    <t>亲爱的未闻花名</t>
  </si>
  <si>
    <t>丐帮萌主</t>
  </si>
  <si>
    <t>一抹煙雨落繁華</t>
  </si>
  <si>
    <t>与尔同销萬古愁</t>
  </si>
  <si>
    <t>任离流</t>
  </si>
  <si>
    <t>东瀛浪人展梦魂</t>
  </si>
  <si>
    <t>乌莲娜</t>
  </si>
  <si>
    <t>丨龙哥丿</t>
  </si>
  <si>
    <t>倾舞情儿</t>
  </si>
  <si>
    <t>东风路三狗蛋</t>
  </si>
  <si>
    <t>再见是否红着脸</t>
  </si>
  <si>
    <t>凌渃尘</t>
  </si>
  <si>
    <t>墨韵轩华</t>
  </si>
  <si>
    <t>九袋丐</t>
  </si>
  <si>
    <t>口味太怪</t>
  </si>
  <si>
    <t>只想做个好人</t>
  </si>
  <si>
    <t>天韵ゝ</t>
  </si>
  <si>
    <t>何月凡</t>
  </si>
  <si>
    <t>墨萧炎</t>
  </si>
  <si>
    <t>娇软の小屁股</t>
  </si>
  <si>
    <t>太极至尊</t>
  </si>
  <si>
    <t>其实想玩刀客</t>
  </si>
  <si>
    <t>天真无邪大胡子</t>
  </si>
  <si>
    <t>异逍遥</t>
  </si>
  <si>
    <t>姬如影</t>
  </si>
  <si>
    <t>剑丶未凉</t>
  </si>
  <si>
    <t>守护锋</t>
  </si>
  <si>
    <t>无言上青楼</t>
  </si>
  <si>
    <t>怒怒怒怒火</t>
  </si>
  <si>
    <t>友善的小内衣</t>
  </si>
  <si>
    <t>成溪</t>
  </si>
  <si>
    <t>时钟轻摇孤独</t>
  </si>
  <si>
    <t>月怜诗涵</t>
  </si>
  <si>
    <t>叶菡</t>
  </si>
  <si>
    <t>晓月梦澈</t>
  </si>
  <si>
    <t>明年今日奕十年</t>
  </si>
  <si>
    <t>机智勇敢的小炮</t>
  </si>
  <si>
    <t>唐舞桐灬</t>
  </si>
  <si>
    <t>曲终无意</t>
  </si>
  <si>
    <t>浪迹小秦</t>
  </si>
  <si>
    <t>池小晚</t>
  </si>
  <si>
    <t>夜小喵丨博</t>
  </si>
  <si>
    <t>神威再见</t>
  </si>
  <si>
    <t>百里轩翊</t>
  </si>
  <si>
    <t>爱哭鼻の阿木木</t>
  </si>
  <si>
    <t>奶小牛丶</t>
  </si>
  <si>
    <t>等风与你</t>
  </si>
  <si>
    <t>破穿</t>
  </si>
  <si>
    <t>蚩尤魔人</t>
  </si>
  <si>
    <t>山高丶木易</t>
  </si>
  <si>
    <t>胡大力</t>
  </si>
  <si>
    <t>素蝶</t>
  </si>
  <si>
    <t>诸天花雨</t>
  </si>
  <si>
    <t>帅气无敌康爸爸</t>
  </si>
  <si>
    <t>花谢人凋零。</t>
  </si>
  <si>
    <t>蘃</t>
  </si>
  <si>
    <t>彼眸</t>
  </si>
  <si>
    <t>超人不会飞〃</t>
  </si>
  <si>
    <t>逸尘灬浮</t>
  </si>
  <si>
    <t>徐耶比</t>
  </si>
  <si>
    <t>轻素剪云端</t>
  </si>
  <si>
    <t>零拾</t>
  </si>
  <si>
    <t>志方</t>
  </si>
  <si>
    <t>月牙冲天</t>
  </si>
  <si>
    <t>框框</t>
  </si>
  <si>
    <t>浅浅笑的梅子酱</t>
  </si>
  <si>
    <t>淡若清风過丶</t>
  </si>
  <si>
    <t>潇洒仗剑天下</t>
  </si>
  <si>
    <t>潇湘灬墨染</t>
  </si>
  <si>
    <t>煌煌</t>
  </si>
  <si>
    <t>空虚公子萧四无</t>
  </si>
  <si>
    <t>策划∶</t>
  </si>
  <si>
    <t>紫舞流年</t>
  </si>
  <si>
    <t>纯情少妇马芳玲</t>
  </si>
  <si>
    <t>纯洁友善的暮夏</t>
  </si>
  <si>
    <t>艾莉亞史塔克</t>
  </si>
  <si>
    <t>苍镜</t>
  </si>
  <si>
    <t>荡荡</t>
  </si>
  <si>
    <t>萌萌哒的草莓酱</t>
  </si>
  <si>
    <t>追风少年鹰老七</t>
  </si>
  <si>
    <t>雪丶未凝</t>
  </si>
  <si>
    <t>青羽墨染云</t>
  </si>
  <si>
    <t>顾寻清</t>
  </si>
  <si>
    <t>魔法少女杜芸松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</si>
</sst>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7" sqref="J7"/>
    </sheetView>
  </sheetViews>
  <sheetFormatPr defaultRowHeight="15" x14ac:dyDescent="0.25"/>
  <cols>
    <col min="2" max="2" width="9.140625" customWidth="1"/>
  </cols>
  <sheetData>
    <row r="1" spans="1:19" x14ac:dyDescent="0.25">
      <c r="A1" s="8" t="s">
        <v>9</v>
      </c>
      <c r="B1" s="8"/>
      <c r="C1" s="8"/>
      <c r="E1" s="8" t="s">
        <v>10</v>
      </c>
      <c r="F1" s="8"/>
      <c r="G1" s="8"/>
      <c r="I1" s="8" t="s">
        <v>11</v>
      </c>
      <c r="J1" s="8"/>
      <c r="K1" s="8"/>
      <c r="M1" s="8" t="s">
        <v>12</v>
      </c>
      <c r="N1" s="8"/>
      <c r="O1" s="8"/>
      <c r="Q1" s="8" t="s">
        <v>13</v>
      </c>
      <c r="R1" s="8"/>
      <c r="S1" s="8"/>
    </row>
    <row r="2" spans="1:19" x14ac:dyDescent="0.25">
      <c r="A2" t="s">
        <v>1</v>
      </c>
      <c r="B2" t="s">
        <v>0</v>
      </c>
      <c r="C2" t="s">
        <v>2</v>
      </c>
      <c r="E2" t="s">
        <v>1</v>
      </c>
      <c r="F2" t="s">
        <v>0</v>
      </c>
      <c r="G2" t="s">
        <v>2</v>
      </c>
      <c r="I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1"/>
      <c r="B3" t="s">
        <v>21</v>
      </c>
      <c r="F3" t="s">
        <v>21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5" sqref="G5"/>
    </sheetView>
  </sheetViews>
  <sheetFormatPr defaultRowHeight="15" x14ac:dyDescent="0.25"/>
  <cols>
    <col min="1" max="1" width="9.140625" style="4" customWidth="1"/>
    <col min="2" max="3" width="9.140625" style="4"/>
  </cols>
  <sheetData>
    <row r="1" spans="1:4" x14ac:dyDescent="0.25">
      <c r="A1" s="4" t="s">
        <v>7</v>
      </c>
      <c r="C1" s="4" t="s">
        <v>8</v>
      </c>
      <c r="D1" s="7"/>
    </row>
    <row r="3" spans="1:4" x14ac:dyDescent="0.25">
      <c r="A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R13" sqref="R13:S13"/>
    </sheetView>
  </sheetViews>
  <sheetFormatPr defaultRowHeight="15" x14ac:dyDescent="0.25"/>
  <cols>
    <col min="1" max="1" width="16.5703125" bestFit="1" customWidth="1"/>
    <col min="2" max="2" width="4.42578125" bestFit="1" customWidth="1"/>
    <col min="3" max="3" width="4.28515625" bestFit="1" customWidth="1"/>
    <col min="5" max="5" width="16.140625" bestFit="1" customWidth="1"/>
    <col min="6" max="6" width="4.42578125" bestFit="1" customWidth="1"/>
    <col min="7" max="7" width="4.28515625" bestFit="1" customWidth="1"/>
    <col min="9" max="9" width="16.140625" bestFit="1" customWidth="1"/>
    <col min="10" max="10" width="4.42578125" bestFit="1" customWidth="1"/>
    <col min="11" max="11" width="4.28515625" bestFit="1" customWidth="1"/>
    <col min="13" max="13" width="16.140625" bestFit="1" customWidth="1"/>
    <col min="14" max="14" width="4.42578125" bestFit="1" customWidth="1"/>
    <col min="15" max="15" width="4.28515625" bestFit="1" customWidth="1"/>
  </cols>
  <sheetData>
    <row r="1" spans="1:15" x14ac:dyDescent="0.25">
      <c r="A1" s="8" t="s">
        <v>3</v>
      </c>
      <c r="B1" s="8"/>
      <c r="C1" s="8"/>
      <c r="E1" s="8" t="s">
        <v>4</v>
      </c>
      <c r="F1" s="8"/>
      <c r="G1" s="8"/>
      <c r="I1" s="8" t="s">
        <v>5</v>
      </c>
      <c r="J1" s="8"/>
      <c r="K1" s="8"/>
      <c r="M1" s="8" t="s">
        <v>6</v>
      </c>
      <c r="N1" s="8"/>
      <c r="O1" s="8"/>
    </row>
    <row r="2" spans="1:15" x14ac:dyDescent="0.25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2" t="s">
        <v>0</v>
      </c>
      <c r="B3" s="2" t="s">
        <v>22</v>
      </c>
      <c r="C3" s="2" t="s">
        <v>23</v>
      </c>
      <c r="D3" s="2"/>
      <c r="E3" s="2" t="s">
        <v>0</v>
      </c>
      <c r="F3" s="2" t="s">
        <v>22</v>
      </c>
      <c r="G3" s="2" t="s">
        <v>23</v>
      </c>
      <c r="H3" s="2"/>
      <c r="I3" s="2" t="s">
        <v>0</v>
      </c>
      <c r="J3" s="2" t="s">
        <v>22</v>
      </c>
      <c r="K3" s="2" t="s">
        <v>23</v>
      </c>
      <c r="L3" s="2"/>
      <c r="M3" s="2" t="s">
        <v>0</v>
      </c>
      <c r="N3" s="2" t="s">
        <v>22</v>
      </c>
      <c r="O3" s="2" t="s">
        <v>23</v>
      </c>
    </row>
    <row r="4" spans="1:15" x14ac:dyDescent="0.25">
      <c r="A4" s="12" t="s">
        <v>29</v>
      </c>
      <c r="B4" s="12">
        <v>1</v>
      </c>
      <c r="C4" s="12">
        <v>5</v>
      </c>
      <c r="D4" s="11"/>
      <c r="E4" s="12" t="s">
        <v>30</v>
      </c>
      <c r="F4" s="12">
        <v>0</v>
      </c>
      <c r="G4" s="12">
        <v>11</v>
      </c>
      <c r="H4" s="11"/>
      <c r="I4" s="12" t="s">
        <v>31</v>
      </c>
      <c r="J4" s="12">
        <v>0</v>
      </c>
      <c r="K4" s="12">
        <v>3</v>
      </c>
      <c r="L4" s="11"/>
      <c r="M4" s="12" t="s">
        <v>32</v>
      </c>
      <c r="N4" s="12">
        <v>18</v>
      </c>
      <c r="O4" s="12">
        <v>64</v>
      </c>
    </row>
    <row r="5" spans="1:15" x14ac:dyDescent="0.25">
      <c r="A5" s="12" t="s">
        <v>33</v>
      </c>
      <c r="B5" s="12">
        <v>5</v>
      </c>
      <c r="C5" s="12">
        <v>48</v>
      </c>
      <c r="D5" s="11"/>
      <c r="E5" s="12" t="s">
        <v>34</v>
      </c>
      <c r="F5" s="12">
        <v>0</v>
      </c>
      <c r="G5" s="12">
        <v>9</v>
      </c>
      <c r="H5" s="11"/>
      <c r="I5" s="12" t="s">
        <v>35</v>
      </c>
      <c r="J5" s="13">
        <v>2</v>
      </c>
      <c r="K5" s="13">
        <v>9</v>
      </c>
      <c r="L5" s="11"/>
      <c r="M5" s="12" t="s">
        <v>36</v>
      </c>
      <c r="N5" s="13">
        <v>3</v>
      </c>
      <c r="O5" s="13">
        <v>30</v>
      </c>
    </row>
    <row r="6" spans="1:15" x14ac:dyDescent="0.25">
      <c r="A6" s="12" t="s">
        <v>37</v>
      </c>
      <c r="B6" s="12">
        <v>9</v>
      </c>
      <c r="C6" s="12">
        <v>19</v>
      </c>
      <c r="D6" s="11"/>
      <c r="E6" s="12" t="s">
        <v>38</v>
      </c>
      <c r="F6" s="12">
        <v>3</v>
      </c>
      <c r="G6" s="12">
        <v>6</v>
      </c>
      <c r="H6" s="11"/>
      <c r="I6" s="12" t="s">
        <v>39</v>
      </c>
      <c r="J6" s="13">
        <v>2</v>
      </c>
      <c r="K6" s="13">
        <v>8</v>
      </c>
      <c r="L6" s="11"/>
      <c r="M6" s="12" t="s">
        <v>40</v>
      </c>
      <c r="N6" s="13">
        <v>7</v>
      </c>
      <c r="O6" s="13">
        <v>21</v>
      </c>
    </row>
    <row r="7" spans="1:15" x14ac:dyDescent="0.25">
      <c r="A7" s="12" t="s">
        <v>41</v>
      </c>
      <c r="B7" s="12">
        <v>0</v>
      </c>
      <c r="C7" s="12">
        <v>1</v>
      </c>
      <c r="D7" s="11"/>
      <c r="E7" s="12" t="s">
        <v>42</v>
      </c>
      <c r="F7" s="12">
        <v>0</v>
      </c>
      <c r="G7" s="12">
        <v>10</v>
      </c>
      <c r="H7" s="11"/>
      <c r="I7" s="12" t="s">
        <v>43</v>
      </c>
      <c r="J7" s="12">
        <v>1</v>
      </c>
      <c r="K7" s="12">
        <v>33</v>
      </c>
      <c r="L7" s="11"/>
      <c r="M7" s="12" t="s">
        <v>44</v>
      </c>
      <c r="N7" s="13">
        <v>6</v>
      </c>
      <c r="O7" s="13">
        <v>23</v>
      </c>
    </row>
    <row r="8" spans="1:15" x14ac:dyDescent="0.25">
      <c r="A8" s="12" t="s">
        <v>45</v>
      </c>
      <c r="B8" s="12">
        <v>8</v>
      </c>
      <c r="C8" s="12">
        <v>35</v>
      </c>
      <c r="D8" s="11"/>
      <c r="E8" s="12" t="s">
        <v>46</v>
      </c>
      <c r="F8" s="12">
        <v>1</v>
      </c>
      <c r="G8" s="12">
        <v>46</v>
      </c>
      <c r="H8" s="11"/>
      <c r="I8" s="12" t="s">
        <v>47</v>
      </c>
      <c r="J8" s="12">
        <v>0</v>
      </c>
      <c r="K8" s="12">
        <v>6</v>
      </c>
      <c r="L8" s="11"/>
      <c r="M8" s="12" t="s">
        <v>48</v>
      </c>
      <c r="N8" s="13">
        <v>1</v>
      </c>
      <c r="O8" s="13">
        <v>17</v>
      </c>
    </row>
    <row r="9" spans="1:15" x14ac:dyDescent="0.25">
      <c r="A9" s="12" t="s">
        <v>49</v>
      </c>
      <c r="B9" s="12">
        <v>1</v>
      </c>
      <c r="C9" s="12">
        <v>1</v>
      </c>
      <c r="D9" s="11"/>
      <c r="E9" s="12" t="s">
        <v>50</v>
      </c>
      <c r="F9" s="12">
        <v>0</v>
      </c>
      <c r="G9" s="12">
        <v>12</v>
      </c>
      <c r="H9" s="11"/>
      <c r="I9" s="12" t="s">
        <v>51</v>
      </c>
      <c r="J9" s="12">
        <v>1</v>
      </c>
      <c r="K9" s="12">
        <v>6</v>
      </c>
      <c r="L9" s="11"/>
      <c r="M9" s="12" t="s">
        <v>52</v>
      </c>
      <c r="N9" s="12">
        <v>1</v>
      </c>
      <c r="O9" s="12">
        <v>3</v>
      </c>
    </row>
    <row r="10" spans="1:15" x14ac:dyDescent="0.25">
      <c r="A10" s="12" t="s">
        <v>53</v>
      </c>
      <c r="B10" s="12">
        <v>4</v>
      </c>
      <c r="C10" s="12">
        <v>9</v>
      </c>
      <c r="D10" s="11"/>
      <c r="E10" s="12" t="s">
        <v>54</v>
      </c>
      <c r="F10" s="12">
        <v>10</v>
      </c>
      <c r="G10" s="12">
        <v>27</v>
      </c>
      <c r="H10" s="11"/>
      <c r="I10" s="12" t="s">
        <v>55</v>
      </c>
      <c r="J10" s="12">
        <v>11</v>
      </c>
      <c r="K10" s="12">
        <v>43</v>
      </c>
      <c r="L10" s="11"/>
      <c r="M10" s="12" t="s">
        <v>56</v>
      </c>
      <c r="N10" s="12">
        <v>8</v>
      </c>
      <c r="O10" s="12">
        <v>63</v>
      </c>
    </row>
    <row r="11" spans="1:15" x14ac:dyDescent="0.25">
      <c r="A11" s="12" t="s">
        <v>57</v>
      </c>
      <c r="B11" s="12">
        <v>4</v>
      </c>
      <c r="C11" s="12">
        <v>9</v>
      </c>
      <c r="D11" s="11"/>
      <c r="E11" s="12" t="s">
        <v>58</v>
      </c>
      <c r="F11" s="13">
        <v>1</v>
      </c>
      <c r="G11" s="13">
        <v>7</v>
      </c>
      <c r="H11" s="11"/>
      <c r="I11" s="12" t="s">
        <v>59</v>
      </c>
      <c r="J11" s="12">
        <v>3</v>
      </c>
      <c r="K11" s="12">
        <v>7</v>
      </c>
      <c r="L11" s="11"/>
      <c r="M11" s="12" t="s">
        <v>60</v>
      </c>
      <c r="N11" s="12">
        <v>11</v>
      </c>
      <c r="O11" s="12">
        <v>9</v>
      </c>
    </row>
    <row r="12" spans="1:15" x14ac:dyDescent="0.25">
      <c r="A12" s="12" t="s">
        <v>61</v>
      </c>
      <c r="B12" s="12">
        <v>3</v>
      </c>
      <c r="C12" s="12">
        <v>15</v>
      </c>
      <c r="D12" s="11"/>
      <c r="E12" s="12" t="s">
        <v>62</v>
      </c>
      <c r="F12" s="12">
        <v>14</v>
      </c>
      <c r="G12" s="12">
        <v>29</v>
      </c>
      <c r="H12" s="11"/>
      <c r="I12" s="12" t="s">
        <v>63</v>
      </c>
      <c r="J12" s="12">
        <v>1</v>
      </c>
      <c r="K12" s="12">
        <v>8</v>
      </c>
      <c r="L12" s="11"/>
      <c r="M12" s="12" t="s">
        <v>64</v>
      </c>
      <c r="N12" s="13">
        <v>0</v>
      </c>
      <c r="O12" s="13">
        <v>12</v>
      </c>
    </row>
    <row r="13" spans="1:15" x14ac:dyDescent="0.25">
      <c r="A13" s="12" t="s">
        <v>65</v>
      </c>
      <c r="B13" s="12">
        <v>1</v>
      </c>
      <c r="C13" s="12">
        <v>14</v>
      </c>
      <c r="D13" s="11"/>
      <c r="E13" s="12" t="s">
        <v>66</v>
      </c>
      <c r="F13" s="12">
        <v>0</v>
      </c>
      <c r="G13" s="12">
        <v>1</v>
      </c>
      <c r="H13" s="11"/>
      <c r="I13" s="12" t="s">
        <v>67</v>
      </c>
      <c r="J13" s="12">
        <v>1</v>
      </c>
      <c r="K13" s="12">
        <v>10</v>
      </c>
      <c r="L13" s="11"/>
      <c r="M13" s="12" t="s">
        <v>68</v>
      </c>
      <c r="N13" s="13">
        <v>0</v>
      </c>
      <c r="O13" s="13">
        <v>7</v>
      </c>
    </row>
    <row r="14" spans="1:15" x14ac:dyDescent="0.25">
      <c r="A14" s="12" t="s">
        <v>69</v>
      </c>
      <c r="B14" s="12">
        <v>2</v>
      </c>
      <c r="C14" s="12">
        <v>6</v>
      </c>
      <c r="D14" s="11"/>
      <c r="E14" s="12" t="s">
        <v>70</v>
      </c>
      <c r="F14" s="12">
        <v>1</v>
      </c>
      <c r="G14" s="12">
        <v>22</v>
      </c>
      <c r="H14" s="11"/>
      <c r="I14" s="12" t="s">
        <v>71</v>
      </c>
      <c r="J14" s="12">
        <v>3</v>
      </c>
      <c r="K14" s="12">
        <v>29</v>
      </c>
      <c r="L14" s="11"/>
      <c r="M14" s="12" t="s">
        <v>72</v>
      </c>
      <c r="N14" s="12">
        <v>3</v>
      </c>
      <c r="O14" s="12">
        <v>23</v>
      </c>
    </row>
    <row r="15" spans="1:15" x14ac:dyDescent="0.25">
      <c r="A15" s="12" t="s">
        <v>73</v>
      </c>
      <c r="B15" s="12">
        <v>2</v>
      </c>
      <c r="C15" s="12">
        <v>11</v>
      </c>
      <c r="D15" s="11"/>
      <c r="E15" s="12" t="s">
        <v>74</v>
      </c>
      <c r="F15" s="12">
        <v>2</v>
      </c>
      <c r="G15" s="12">
        <v>22</v>
      </c>
      <c r="H15" s="11"/>
      <c r="I15" s="12" t="s">
        <v>75</v>
      </c>
      <c r="J15" s="12">
        <v>0</v>
      </c>
      <c r="K15" s="12">
        <v>2</v>
      </c>
      <c r="L15" s="11"/>
      <c r="M15" s="12" t="s">
        <v>76</v>
      </c>
      <c r="N15" s="13">
        <v>9</v>
      </c>
      <c r="O15" s="13">
        <v>40</v>
      </c>
    </row>
    <row r="16" spans="1:15" x14ac:dyDescent="0.25">
      <c r="A16" s="12" t="s">
        <v>77</v>
      </c>
      <c r="B16" s="12">
        <v>3</v>
      </c>
      <c r="C16" s="12">
        <v>16</v>
      </c>
      <c r="D16" s="11"/>
      <c r="E16" s="12" t="s">
        <v>78</v>
      </c>
      <c r="F16" s="12">
        <v>7</v>
      </c>
      <c r="G16" s="12">
        <v>29</v>
      </c>
      <c r="H16" s="11"/>
      <c r="I16" s="12" t="s">
        <v>79</v>
      </c>
      <c r="J16" s="13">
        <v>0</v>
      </c>
      <c r="K16" s="13">
        <v>2</v>
      </c>
      <c r="L16" s="11"/>
      <c r="M16" s="12" t="s">
        <v>80</v>
      </c>
      <c r="N16" s="12">
        <v>2</v>
      </c>
      <c r="O16" s="12">
        <v>16</v>
      </c>
    </row>
    <row r="17" spans="1:15" x14ac:dyDescent="0.25">
      <c r="A17" s="12" t="s">
        <v>81</v>
      </c>
      <c r="B17" s="13">
        <v>1</v>
      </c>
      <c r="C17" s="13">
        <v>30</v>
      </c>
      <c r="D17" s="11"/>
      <c r="E17" s="12" t="s">
        <v>82</v>
      </c>
      <c r="F17" s="12">
        <v>2</v>
      </c>
      <c r="G17" s="12">
        <v>11</v>
      </c>
      <c r="H17" s="11"/>
      <c r="I17" s="12" t="s">
        <v>83</v>
      </c>
      <c r="J17" s="12">
        <v>2</v>
      </c>
      <c r="K17" s="12">
        <v>11</v>
      </c>
      <c r="L17" s="11"/>
      <c r="M17" s="12" t="s">
        <v>84</v>
      </c>
      <c r="N17" s="12">
        <v>24</v>
      </c>
      <c r="O17" s="12">
        <v>63</v>
      </c>
    </row>
    <row r="18" spans="1:15" x14ac:dyDescent="0.25">
      <c r="A18" s="12" t="s">
        <v>85</v>
      </c>
      <c r="B18" s="12">
        <v>0</v>
      </c>
      <c r="C18" s="12">
        <v>4</v>
      </c>
      <c r="D18" s="11"/>
      <c r="E18" s="12" t="s">
        <v>86</v>
      </c>
      <c r="F18" s="12">
        <v>5</v>
      </c>
      <c r="G18" s="12">
        <v>41</v>
      </c>
      <c r="H18" s="11"/>
      <c r="I18" s="12" t="s">
        <v>87</v>
      </c>
      <c r="J18" s="12">
        <v>1</v>
      </c>
      <c r="K18" s="12">
        <v>0</v>
      </c>
      <c r="L18" s="11"/>
      <c r="M18" s="12" t="s">
        <v>88</v>
      </c>
      <c r="N18" s="12">
        <v>4</v>
      </c>
      <c r="O18" s="12">
        <v>17</v>
      </c>
    </row>
    <row r="19" spans="1:15" x14ac:dyDescent="0.25">
      <c r="A19" s="12" t="s">
        <v>89</v>
      </c>
      <c r="B19" s="12">
        <v>6</v>
      </c>
      <c r="C19" s="12">
        <v>26</v>
      </c>
      <c r="D19" s="11"/>
      <c r="E19" s="12" t="s">
        <v>24</v>
      </c>
      <c r="F19" s="13">
        <v>46</v>
      </c>
      <c r="G19" s="13">
        <v>283</v>
      </c>
      <c r="H19" s="11"/>
      <c r="I19" s="12" t="s">
        <v>90</v>
      </c>
      <c r="J19" s="12">
        <v>0</v>
      </c>
      <c r="K19" s="12">
        <v>3</v>
      </c>
      <c r="L19" s="11"/>
      <c r="M19" s="12" t="s">
        <v>91</v>
      </c>
      <c r="N19" s="12">
        <v>13</v>
      </c>
      <c r="O19" s="12">
        <v>71</v>
      </c>
    </row>
    <row r="20" spans="1:15" x14ac:dyDescent="0.25">
      <c r="A20" s="12" t="s">
        <v>92</v>
      </c>
      <c r="B20" s="12">
        <v>0</v>
      </c>
      <c r="C20" s="12">
        <v>5</v>
      </c>
      <c r="D20" s="11"/>
      <c r="E20" s="11"/>
      <c r="F20" s="11"/>
      <c r="G20" s="11"/>
      <c r="H20" s="11"/>
      <c r="I20" s="12" t="s">
        <v>93</v>
      </c>
      <c r="J20" s="12">
        <v>4</v>
      </c>
      <c r="K20" s="12">
        <v>6</v>
      </c>
      <c r="L20" s="11"/>
      <c r="M20" s="12" t="s">
        <v>94</v>
      </c>
      <c r="N20" s="12">
        <v>0</v>
      </c>
      <c r="O20" s="12">
        <v>7</v>
      </c>
    </row>
    <row r="21" spans="1:15" x14ac:dyDescent="0.25">
      <c r="A21" s="12" t="s">
        <v>95</v>
      </c>
      <c r="B21" s="12">
        <v>3</v>
      </c>
      <c r="C21" s="12">
        <v>18</v>
      </c>
      <c r="D21" s="11"/>
      <c r="E21" s="11"/>
      <c r="F21" s="13"/>
      <c r="G21" s="13"/>
      <c r="H21" s="11"/>
      <c r="I21" s="12" t="s">
        <v>96</v>
      </c>
      <c r="J21" s="12">
        <v>1</v>
      </c>
      <c r="K21" s="12">
        <v>2</v>
      </c>
      <c r="L21" s="11"/>
      <c r="M21" s="12" t="s">
        <v>24</v>
      </c>
      <c r="N21" s="12">
        <v>110</v>
      </c>
      <c r="O21" s="12">
        <v>486</v>
      </c>
    </row>
    <row r="22" spans="1:15" x14ac:dyDescent="0.25">
      <c r="A22" s="12" t="s">
        <v>24</v>
      </c>
      <c r="B22" s="12">
        <v>53</v>
      </c>
      <c r="C22" s="12">
        <v>272</v>
      </c>
      <c r="D22" s="11"/>
      <c r="E22" s="11"/>
      <c r="F22" s="11"/>
      <c r="G22" s="11"/>
      <c r="H22" s="11"/>
      <c r="I22" s="12" t="s">
        <v>97</v>
      </c>
      <c r="J22" s="13">
        <v>0</v>
      </c>
      <c r="K22" s="13">
        <v>2</v>
      </c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2" t="s">
        <v>98</v>
      </c>
      <c r="J23" s="13">
        <v>2</v>
      </c>
      <c r="K23" s="13">
        <v>6</v>
      </c>
      <c r="L23" s="11"/>
      <c r="M23" s="11"/>
      <c r="N23" s="13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2" t="s">
        <v>99</v>
      </c>
      <c r="J24" s="13">
        <v>1</v>
      </c>
      <c r="K24" s="13">
        <v>4</v>
      </c>
      <c r="L24" s="11"/>
      <c r="M24" s="11"/>
      <c r="N24" s="13"/>
      <c r="O24" s="13"/>
    </row>
    <row r="25" spans="1:15" x14ac:dyDescent="0.25">
      <c r="A25" s="11"/>
      <c r="B25" s="13"/>
      <c r="C25" s="13"/>
      <c r="D25" s="11"/>
      <c r="E25" s="11"/>
      <c r="F25" s="11"/>
      <c r="G25" s="11"/>
      <c r="H25" s="11"/>
      <c r="I25" s="12" t="s">
        <v>100</v>
      </c>
      <c r="J25" s="13">
        <v>0</v>
      </c>
      <c r="K25" s="13">
        <v>2</v>
      </c>
      <c r="L25" s="11"/>
      <c r="M25" s="11"/>
      <c r="N25" s="13"/>
      <c r="O25" s="13"/>
    </row>
    <row r="26" spans="1:15" x14ac:dyDescent="0.25">
      <c r="A26" s="11"/>
      <c r="B26" s="13"/>
      <c r="C26" s="13"/>
      <c r="D26" s="11"/>
      <c r="E26" s="11"/>
      <c r="F26" s="13"/>
      <c r="G26" s="13"/>
      <c r="H26" s="11"/>
      <c r="I26" s="12" t="s">
        <v>101</v>
      </c>
      <c r="J26" s="12">
        <v>4</v>
      </c>
      <c r="K26" s="12">
        <v>8</v>
      </c>
      <c r="L26" s="11"/>
      <c r="M26" s="11"/>
      <c r="N26" s="13"/>
      <c r="O26" s="13"/>
    </row>
    <row r="27" spans="1:15" x14ac:dyDescent="0.25">
      <c r="A27" s="11"/>
      <c r="B27" s="13"/>
      <c r="C27" s="13"/>
      <c r="D27" s="11"/>
      <c r="E27" s="11"/>
      <c r="F27" s="11"/>
      <c r="G27" s="11"/>
      <c r="H27" s="11"/>
      <c r="I27" s="12" t="s">
        <v>102</v>
      </c>
      <c r="J27" s="12">
        <v>2</v>
      </c>
      <c r="K27" s="12">
        <v>9</v>
      </c>
      <c r="L27" s="11"/>
      <c r="M27" s="11"/>
      <c r="N27" s="13"/>
      <c r="O27" s="13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2" t="s">
        <v>103</v>
      </c>
      <c r="J28" s="12">
        <v>2</v>
      </c>
      <c r="K28" s="12">
        <v>20</v>
      </c>
      <c r="L28" s="11"/>
      <c r="M28" s="11"/>
      <c r="N28" s="13"/>
      <c r="O28" s="13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2" t="s">
        <v>104</v>
      </c>
      <c r="J29" s="13">
        <v>0</v>
      </c>
      <c r="K29" s="13">
        <v>13</v>
      </c>
      <c r="L29" s="11"/>
      <c r="M29" s="11"/>
      <c r="N29" s="11"/>
      <c r="O29" s="13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2" t="s">
        <v>105</v>
      </c>
      <c r="J30" s="13">
        <v>6</v>
      </c>
      <c r="K30" s="13">
        <v>21</v>
      </c>
      <c r="L30" s="11"/>
      <c r="M30" s="11"/>
      <c r="N30" s="11"/>
      <c r="O30" s="11"/>
    </row>
    <row r="31" spans="1:15" x14ac:dyDescent="0.25">
      <c r="A31" s="11"/>
      <c r="B31" s="13"/>
      <c r="C31" s="13"/>
      <c r="D31" s="11"/>
      <c r="E31" s="11"/>
      <c r="F31" s="13"/>
      <c r="G31" s="13"/>
      <c r="H31" s="11"/>
      <c r="I31" s="12" t="s">
        <v>106</v>
      </c>
      <c r="J31" s="12">
        <v>4</v>
      </c>
      <c r="K31" s="12">
        <v>20</v>
      </c>
      <c r="L31" s="11"/>
      <c r="M31" s="11"/>
      <c r="N31" s="11"/>
      <c r="O31" s="11"/>
    </row>
    <row r="32" spans="1:15" x14ac:dyDescent="0.25">
      <c r="A32" s="11"/>
      <c r="B32" s="13"/>
      <c r="C32" s="13"/>
      <c r="D32" s="11"/>
      <c r="E32" s="11"/>
      <c r="F32" s="11"/>
      <c r="G32" s="11"/>
      <c r="H32" s="11"/>
      <c r="I32" s="12" t="s">
        <v>107</v>
      </c>
      <c r="J32" s="12">
        <v>0</v>
      </c>
      <c r="K32" s="12">
        <v>1</v>
      </c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2" t="s">
        <v>108</v>
      </c>
      <c r="J33" s="13">
        <v>4</v>
      </c>
      <c r="K33" s="13">
        <v>0</v>
      </c>
      <c r="L33" s="11"/>
      <c r="M33" s="11"/>
      <c r="N33" s="13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2" t="s">
        <v>109</v>
      </c>
      <c r="J34" s="12">
        <v>0</v>
      </c>
      <c r="K34" s="12">
        <v>3</v>
      </c>
      <c r="L34" s="11"/>
      <c r="M34" s="11"/>
      <c r="N34" s="13"/>
      <c r="O34" s="13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2" t="s">
        <v>110</v>
      </c>
      <c r="J35" s="12">
        <v>6</v>
      </c>
      <c r="K35" s="12">
        <v>20</v>
      </c>
      <c r="L35" s="11"/>
      <c r="M35" s="11"/>
      <c r="N35" s="13"/>
      <c r="O35" s="13"/>
    </row>
    <row r="36" spans="1:15" x14ac:dyDescent="0.25">
      <c r="A36" s="10"/>
      <c r="B36" s="11"/>
      <c r="C36" s="11"/>
      <c r="D36" s="11"/>
      <c r="E36" s="11"/>
      <c r="F36" s="11"/>
      <c r="G36" s="11"/>
      <c r="H36" s="11"/>
      <c r="I36" s="12" t="s">
        <v>111</v>
      </c>
      <c r="J36" s="12">
        <v>10</v>
      </c>
      <c r="K36" s="12">
        <v>34</v>
      </c>
      <c r="L36" s="11"/>
      <c r="M36" s="11"/>
      <c r="N36" s="13"/>
      <c r="O36" s="13"/>
    </row>
    <row r="37" spans="1:15" x14ac:dyDescent="0.25">
      <c r="A37" s="10"/>
      <c r="B37" s="13"/>
      <c r="C37" s="13"/>
      <c r="D37" s="11"/>
      <c r="E37" s="11"/>
      <c r="F37" s="11"/>
      <c r="G37" s="11"/>
      <c r="H37" s="11"/>
      <c r="I37" s="12" t="s">
        <v>112</v>
      </c>
      <c r="J37" s="12">
        <v>5</v>
      </c>
      <c r="K37" s="12">
        <v>12</v>
      </c>
      <c r="L37" s="11"/>
      <c r="M37" s="11"/>
      <c r="N37" s="13"/>
      <c r="O37" s="13"/>
    </row>
    <row r="38" spans="1:15" x14ac:dyDescent="0.25">
      <c r="A38" s="10"/>
      <c r="B38" s="13"/>
      <c r="C38" s="13"/>
      <c r="D38" s="11"/>
      <c r="E38" s="11"/>
      <c r="F38" s="13"/>
      <c r="G38" s="13"/>
      <c r="H38" s="11"/>
      <c r="I38" s="12" t="s">
        <v>113</v>
      </c>
      <c r="J38" s="12">
        <v>2</v>
      </c>
      <c r="K38" s="12">
        <v>13</v>
      </c>
      <c r="L38" s="11"/>
      <c r="M38" s="11"/>
      <c r="N38" s="13"/>
      <c r="O38" s="13"/>
    </row>
    <row r="39" spans="1:15" x14ac:dyDescent="0.25">
      <c r="A39" s="10"/>
      <c r="B39" s="11"/>
      <c r="C39" s="11"/>
      <c r="D39" s="11"/>
      <c r="E39" s="11"/>
      <c r="F39" s="13"/>
      <c r="G39" s="13"/>
      <c r="H39" s="11"/>
      <c r="I39" s="12" t="s">
        <v>114</v>
      </c>
      <c r="J39" s="12">
        <v>0</v>
      </c>
      <c r="K39" s="12">
        <v>6</v>
      </c>
      <c r="L39" s="11"/>
      <c r="M39" s="11"/>
      <c r="N39" s="13"/>
      <c r="O39" s="13"/>
    </row>
    <row r="40" spans="1:15" x14ac:dyDescent="0.25">
      <c r="A40" s="10"/>
      <c r="B40" s="13"/>
      <c r="C40" s="13"/>
      <c r="D40" s="11"/>
      <c r="E40" s="11"/>
      <c r="F40" s="13"/>
      <c r="G40" s="13"/>
      <c r="H40" s="11"/>
      <c r="I40" s="12" t="s">
        <v>115</v>
      </c>
      <c r="J40" s="13">
        <v>3</v>
      </c>
      <c r="K40" s="13">
        <v>23</v>
      </c>
      <c r="L40" s="11"/>
      <c r="M40" s="11"/>
      <c r="N40" s="13"/>
      <c r="O40" s="13"/>
    </row>
    <row r="41" spans="1:15" x14ac:dyDescent="0.25">
      <c r="A41" s="10"/>
      <c r="B41" s="13"/>
      <c r="C41" s="13"/>
      <c r="D41" s="11"/>
      <c r="E41" s="11"/>
      <c r="F41" s="13"/>
      <c r="G41" s="13"/>
      <c r="H41" s="11"/>
      <c r="I41" s="12" t="s">
        <v>116</v>
      </c>
      <c r="J41" s="13">
        <v>0</v>
      </c>
      <c r="K41" s="13">
        <v>10</v>
      </c>
      <c r="L41" s="11"/>
      <c r="M41" s="11"/>
      <c r="N41" s="13"/>
      <c r="O41" s="13"/>
    </row>
    <row r="42" spans="1:15" x14ac:dyDescent="0.25">
      <c r="A42" s="10"/>
      <c r="B42" s="13"/>
      <c r="C42" s="13"/>
      <c r="D42" s="11"/>
      <c r="E42" s="11"/>
      <c r="F42" s="13"/>
      <c r="G42" s="13"/>
      <c r="H42" s="11"/>
      <c r="I42" s="12" t="s">
        <v>117</v>
      </c>
      <c r="J42" s="13">
        <v>4</v>
      </c>
      <c r="K42" s="13">
        <v>33</v>
      </c>
      <c r="L42" s="11"/>
      <c r="M42" s="11"/>
      <c r="N42" s="13"/>
      <c r="O42" s="13"/>
    </row>
    <row r="43" spans="1:15" x14ac:dyDescent="0.25">
      <c r="A43" s="10"/>
      <c r="B43" s="13"/>
      <c r="C43" s="13"/>
      <c r="D43" s="11"/>
      <c r="E43" s="11"/>
      <c r="F43" s="13"/>
      <c r="G43" s="13"/>
      <c r="H43" s="11"/>
      <c r="I43" s="12" t="s">
        <v>24</v>
      </c>
      <c r="J43" s="12">
        <v>88</v>
      </c>
      <c r="K43" s="12">
        <v>448</v>
      </c>
      <c r="L43" s="11"/>
      <c r="M43" s="11"/>
      <c r="N43" s="11"/>
      <c r="O43" s="13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3" sqref="H13"/>
    </sheetView>
  </sheetViews>
  <sheetFormatPr defaultRowHeight="15" x14ac:dyDescent="0.25"/>
  <cols>
    <col min="2" max="4" width="5.28515625" style="4" bestFit="1" customWidth="1"/>
    <col min="5" max="5" width="5.7109375" style="4" bestFit="1" customWidth="1"/>
    <col min="6" max="6" width="5.28515625" style="4" bestFit="1" customWidth="1"/>
    <col min="7" max="7" width="9.5703125" style="4" bestFit="1" customWidth="1"/>
    <col min="9" max="9" width="18.42578125" bestFit="1" customWidth="1"/>
    <col min="10" max="10" width="14" bestFit="1" customWidth="1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25</v>
      </c>
      <c r="I1" s="5" t="s">
        <v>26</v>
      </c>
      <c r="J1" s="5" t="s">
        <v>27</v>
      </c>
    </row>
    <row r="2" spans="1:10" ht="16.5" x14ac:dyDescent="0.35">
      <c r="A2" t="s">
        <v>20</v>
      </c>
      <c r="B2" s="6">
        <f>COUNTIF(掠夺总榜!A$1:S$150,$A2)</f>
        <v>2</v>
      </c>
      <c r="C2" s="4">
        <f>COUNTIF(盟会战!A$1:Q$150,$A2)</f>
        <v>1</v>
      </c>
      <c r="D2" s="4">
        <f>COUNTIF(帮战总榜!A$1:O$150,$A2)</f>
        <v>0</v>
      </c>
      <c r="E2" s="4">
        <f>SUM(B2:D2)</f>
        <v>3</v>
      </c>
      <c r="G2" s="4">
        <f>IF($E2&gt;6,6,$E2)</f>
        <v>3</v>
      </c>
      <c r="I2" s="4">
        <f>SUM(G2:G140)</f>
        <v>3</v>
      </c>
      <c r="J2" s="4">
        <f>SUM(E2:E140)-I2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7" sqref="J17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25</v>
      </c>
      <c r="I1" s="5" t="s">
        <v>26</v>
      </c>
      <c r="J1" s="5" t="s">
        <v>27</v>
      </c>
    </row>
    <row r="2" spans="1:10" ht="16.5" x14ac:dyDescent="0.35">
      <c r="B2" s="6"/>
      <c r="C2" s="4"/>
      <c r="D2" s="4"/>
      <c r="E2" s="4"/>
      <c r="F2" s="4"/>
      <c r="G2" s="4"/>
      <c r="I2" s="4">
        <f>SUM(G2:G150)</f>
        <v>0</v>
      </c>
      <c r="J2" s="4">
        <f>SUM(E2:E150)-I2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A2:G2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3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25</v>
      </c>
      <c r="H1" s="4"/>
      <c r="I1" s="5" t="s">
        <v>26</v>
      </c>
      <c r="J1" s="5" t="s">
        <v>27</v>
      </c>
      <c r="K1" s="5"/>
      <c r="L1" s="5"/>
      <c r="M1" s="5"/>
    </row>
    <row r="2" spans="1:13" ht="16.5" x14ac:dyDescent="0.35">
      <c r="A2" s="4"/>
      <c r="B2" s="6"/>
      <c r="C2" s="4"/>
      <c r="D2" s="4"/>
      <c r="E2" s="4"/>
      <c r="F2" s="4"/>
      <c r="G2" s="4"/>
      <c r="H2" s="4"/>
      <c r="I2" s="4">
        <f>SUM(G2:G150)</f>
        <v>0</v>
      </c>
      <c r="J2" s="4">
        <f>SUM(E2:E150)-I2</f>
        <v>0</v>
      </c>
      <c r="K2" s="4"/>
      <c r="L2" s="4"/>
      <c r="M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G2"/>
    </sheetView>
  </sheetViews>
  <sheetFormatPr defaultRowHeight="15" x14ac:dyDescent="0.25"/>
  <cols>
    <col min="1" max="1" width="9.140625" style="4"/>
    <col min="2" max="4" width="5.28515625" style="4" bestFit="1" customWidth="1"/>
    <col min="5" max="5" width="5.7109375" style="4" bestFit="1" customWidth="1"/>
    <col min="6" max="6" width="5.28515625" style="4" bestFit="1" customWidth="1"/>
    <col min="7" max="7" width="9.5703125" style="4" bestFit="1" customWidth="1"/>
    <col min="8" max="8" width="9.140625" style="4"/>
    <col min="9" max="9" width="18.42578125" style="4" bestFit="1" customWidth="1"/>
    <col min="10" max="10" width="14" style="4" bestFit="1" customWidth="1"/>
    <col min="11" max="16384" width="9.140625" style="4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25</v>
      </c>
      <c r="I1" s="5" t="s">
        <v>26</v>
      </c>
      <c r="J1" s="5" t="s">
        <v>27</v>
      </c>
    </row>
    <row r="2" spans="1:10" ht="16.5" x14ac:dyDescent="0.35">
      <c r="B2" s="6"/>
      <c r="I2" s="4">
        <f>SUM(G2:G150)</f>
        <v>0</v>
      </c>
      <c r="J2" s="4">
        <f>SUM(E2:E150)-I2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24</v>
      </c>
    </row>
    <row r="2" spans="1:5" x14ac:dyDescent="0.25">
      <c r="A2" s="3">
        <f>('逐梦-箱子'!$I$2)</f>
        <v>3</v>
      </c>
      <c r="B2" s="3">
        <f>('如梦-箱子'!$I$2)</f>
        <v>0</v>
      </c>
      <c r="C2" s="3">
        <f>('若梦-箱子'!$I$2)</f>
        <v>0</v>
      </c>
      <c r="D2" s="3">
        <f>('何梦-箱子'!$I$2)</f>
        <v>0</v>
      </c>
      <c r="E2" s="3">
        <f>SUM(A2:D2)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2016-06-05T15:19:54Z</dcterms:modified>
</cp:coreProperties>
</file>