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firstSheet="3" activeTab="4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Sheet2" sheetId="18" r:id="rId10"/>
    <sheet name="Sheet3" sheetId="1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8" l="1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2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1" i="18"/>
  <c r="C53" i="11" l="1"/>
  <c r="D53" i="11"/>
  <c r="E53" i="11"/>
  <c r="C29" i="11"/>
  <c r="D29" i="11"/>
  <c r="E29" i="11"/>
  <c r="C54" i="11"/>
  <c r="D54" i="11"/>
  <c r="E54" i="11"/>
  <c r="C55" i="11"/>
  <c r="D55" i="11"/>
  <c r="E55" i="11"/>
  <c r="C34" i="11"/>
  <c r="D34" i="11"/>
  <c r="E34" i="11"/>
  <c r="C56" i="11"/>
  <c r="D56" i="11"/>
  <c r="E56" i="11"/>
  <c r="C57" i="11"/>
  <c r="D57" i="11"/>
  <c r="E57" i="11"/>
  <c r="C58" i="11"/>
  <c r="D58" i="11"/>
  <c r="E58" i="11"/>
  <c r="C59" i="11"/>
  <c r="D59" i="11"/>
  <c r="E59" i="11"/>
  <c r="C60" i="11"/>
  <c r="D60" i="11"/>
  <c r="E60" i="11"/>
  <c r="C61" i="11"/>
  <c r="D61" i="11"/>
  <c r="E61" i="11"/>
  <c r="C62" i="11"/>
  <c r="D62" i="11"/>
  <c r="E62" i="11"/>
  <c r="C63" i="11"/>
  <c r="D63" i="11"/>
  <c r="E63" i="11"/>
  <c r="C64" i="11"/>
  <c r="D64" i="11"/>
  <c r="E64" i="11"/>
  <c r="C11" i="11"/>
  <c r="D11" i="11"/>
  <c r="E11" i="11"/>
  <c r="C16" i="11"/>
  <c r="D16" i="11"/>
  <c r="E16" i="11"/>
  <c r="C43" i="11"/>
  <c r="D43" i="11"/>
  <c r="E43" i="11"/>
  <c r="C65" i="11"/>
  <c r="D65" i="11"/>
  <c r="E65" i="11"/>
  <c r="C66" i="11"/>
  <c r="D66" i="11"/>
  <c r="E66" i="11"/>
  <c r="C67" i="11"/>
  <c r="D67" i="11"/>
  <c r="E67" i="11"/>
  <c r="C68" i="11"/>
  <c r="D68" i="11"/>
  <c r="E68" i="11"/>
  <c r="C69" i="11"/>
  <c r="D69" i="11"/>
  <c r="E69" i="11"/>
  <c r="C70" i="11"/>
  <c r="D70" i="11"/>
  <c r="E70" i="11"/>
  <c r="C71" i="11"/>
  <c r="D71" i="11"/>
  <c r="E71" i="11"/>
  <c r="C72" i="11"/>
  <c r="D72" i="11"/>
  <c r="E72" i="11"/>
  <c r="C73" i="11"/>
  <c r="D73" i="11"/>
  <c r="E73" i="11"/>
  <c r="C74" i="11"/>
  <c r="D74" i="11"/>
  <c r="E74" i="11"/>
  <c r="C35" i="11"/>
  <c r="D35" i="11"/>
  <c r="E35" i="11"/>
  <c r="C75" i="11"/>
  <c r="D75" i="11"/>
  <c r="E75" i="11"/>
  <c r="C76" i="11"/>
  <c r="D76" i="11"/>
  <c r="E76" i="11"/>
  <c r="C44" i="11"/>
  <c r="D44" i="11"/>
  <c r="E44" i="11"/>
  <c r="C77" i="11"/>
  <c r="D77" i="11"/>
  <c r="E77" i="11"/>
  <c r="C78" i="11"/>
  <c r="D78" i="11"/>
  <c r="E78" i="11"/>
  <c r="C79" i="11"/>
  <c r="D79" i="11"/>
  <c r="E79" i="11"/>
  <c r="C80" i="11"/>
  <c r="D80" i="11"/>
  <c r="E80" i="11"/>
  <c r="C36" i="11"/>
  <c r="D36" i="11"/>
  <c r="E36" i="11"/>
  <c r="C25" i="11"/>
  <c r="D25" i="11"/>
  <c r="E25" i="11"/>
  <c r="C37" i="11"/>
  <c r="D37" i="11"/>
  <c r="E37" i="11"/>
  <c r="C45" i="11"/>
  <c r="D45" i="11"/>
  <c r="E45" i="11"/>
  <c r="C2" i="11"/>
  <c r="D2" i="11"/>
  <c r="E2" i="11"/>
  <c r="C38" i="11"/>
  <c r="D38" i="11"/>
  <c r="E38" i="11"/>
  <c r="C26" i="11"/>
  <c r="D26" i="11"/>
  <c r="E26" i="11"/>
  <c r="C81" i="11"/>
  <c r="D81" i="11"/>
  <c r="E81" i="11"/>
  <c r="C82" i="11"/>
  <c r="D82" i="11"/>
  <c r="E82" i="11"/>
  <c r="C83" i="11"/>
  <c r="D83" i="11"/>
  <c r="E83" i="11"/>
  <c r="C46" i="11"/>
  <c r="D46" i="11"/>
  <c r="E46" i="11"/>
  <c r="C84" i="11"/>
  <c r="D84" i="11"/>
  <c r="E84" i="11"/>
  <c r="C17" i="11"/>
  <c r="D17" i="11"/>
  <c r="E17" i="11"/>
  <c r="C85" i="11"/>
  <c r="D85" i="11"/>
  <c r="E85" i="11"/>
  <c r="C86" i="11"/>
  <c r="D86" i="11"/>
  <c r="E86" i="11"/>
  <c r="C5" i="11"/>
  <c r="D5" i="11"/>
  <c r="E5" i="11"/>
  <c r="C23" i="11"/>
  <c r="D23" i="11"/>
  <c r="E23" i="11"/>
  <c r="C87" i="11"/>
  <c r="D87" i="11"/>
  <c r="E87" i="11"/>
  <c r="C88" i="11"/>
  <c r="D88" i="11"/>
  <c r="E88" i="11"/>
  <c r="C18" i="11"/>
  <c r="D18" i="11"/>
  <c r="E18" i="11"/>
  <c r="C89" i="11"/>
  <c r="D89" i="11"/>
  <c r="E89" i="11"/>
  <c r="C6" i="11"/>
  <c r="D6" i="11"/>
  <c r="E6" i="11"/>
  <c r="C12" i="11"/>
  <c r="D12" i="11"/>
  <c r="E12" i="11"/>
  <c r="C90" i="11"/>
  <c r="D90" i="11"/>
  <c r="E90" i="11"/>
  <c r="C91" i="11"/>
  <c r="D91" i="11"/>
  <c r="E91" i="11"/>
  <c r="C3" i="11"/>
  <c r="D3" i="11"/>
  <c r="E3" i="11"/>
  <c r="C92" i="11"/>
  <c r="D92" i="11"/>
  <c r="E92" i="11"/>
  <c r="C93" i="11"/>
  <c r="D93" i="11"/>
  <c r="E93" i="11"/>
  <c r="C7" i="11"/>
  <c r="D7" i="11"/>
  <c r="E7" i="11"/>
  <c r="C19" i="11"/>
  <c r="D19" i="11"/>
  <c r="E19" i="11"/>
  <c r="C94" i="11"/>
  <c r="D94" i="11"/>
  <c r="E94" i="11"/>
  <c r="C8" i="11"/>
  <c r="D8" i="11"/>
  <c r="E8" i="11"/>
  <c r="C95" i="11"/>
  <c r="D95" i="11"/>
  <c r="E95" i="11"/>
  <c r="C13" i="11"/>
  <c r="D13" i="11"/>
  <c r="E13" i="11"/>
  <c r="C96" i="11"/>
  <c r="D96" i="11"/>
  <c r="E96" i="11"/>
  <c r="C97" i="11"/>
  <c r="D97" i="11"/>
  <c r="E97" i="11"/>
  <c r="C47" i="11"/>
  <c r="D47" i="11"/>
  <c r="E47" i="11"/>
  <c r="C98" i="11"/>
  <c r="D98" i="11"/>
  <c r="E98" i="11"/>
  <c r="C30" i="11"/>
  <c r="D30" i="11"/>
  <c r="E30" i="11"/>
  <c r="C99" i="11"/>
  <c r="D99" i="11"/>
  <c r="E99" i="11"/>
  <c r="C100" i="11"/>
  <c r="D100" i="11"/>
  <c r="E100" i="11"/>
  <c r="C27" i="11"/>
  <c r="D27" i="11"/>
  <c r="E27" i="11"/>
  <c r="C39" i="11"/>
  <c r="D39" i="11"/>
  <c r="E39" i="11"/>
  <c r="C101" i="11"/>
  <c r="D101" i="11"/>
  <c r="E101" i="11"/>
  <c r="C40" i="11"/>
  <c r="D40" i="11"/>
  <c r="E40" i="11"/>
  <c r="C102" i="11"/>
  <c r="D102" i="11"/>
  <c r="E102" i="11"/>
  <c r="C103" i="11"/>
  <c r="D103" i="11"/>
  <c r="E103" i="11"/>
  <c r="C104" i="11"/>
  <c r="D104" i="11"/>
  <c r="E104" i="11"/>
  <c r="C105" i="11"/>
  <c r="D105" i="11"/>
  <c r="E105" i="11"/>
  <c r="C106" i="11"/>
  <c r="D106" i="11"/>
  <c r="E106" i="11"/>
  <c r="C48" i="11"/>
  <c r="D48" i="11"/>
  <c r="E48" i="11"/>
  <c r="C107" i="11"/>
  <c r="D107" i="11"/>
  <c r="E107" i="11"/>
  <c r="C108" i="11"/>
  <c r="D108" i="11"/>
  <c r="E108" i="11"/>
  <c r="C109" i="11"/>
  <c r="D109" i="11"/>
  <c r="E109" i="11"/>
  <c r="C110" i="11"/>
  <c r="D110" i="11"/>
  <c r="E110" i="11"/>
  <c r="C111" i="11"/>
  <c r="D111" i="11"/>
  <c r="E111" i="11"/>
  <c r="C112" i="11"/>
  <c r="D112" i="11"/>
  <c r="E112" i="11"/>
  <c r="C113" i="11"/>
  <c r="D113" i="11"/>
  <c r="E113" i="11"/>
  <c r="C9" i="11"/>
  <c r="D9" i="11"/>
  <c r="E9" i="11"/>
  <c r="C49" i="11"/>
  <c r="D49" i="11"/>
  <c r="E49" i="11"/>
  <c r="C114" i="11"/>
  <c r="D114" i="11"/>
  <c r="E114" i="11"/>
  <c r="C50" i="11"/>
  <c r="D50" i="11"/>
  <c r="E50" i="11"/>
  <c r="C115" i="11"/>
  <c r="D115" i="11"/>
  <c r="E115" i="11"/>
  <c r="C116" i="11"/>
  <c r="D116" i="11"/>
  <c r="E116" i="11"/>
  <c r="C117" i="11"/>
  <c r="D117" i="11"/>
  <c r="E117" i="11"/>
  <c r="C14" i="11"/>
  <c r="D14" i="11"/>
  <c r="E14" i="11"/>
  <c r="C118" i="11"/>
  <c r="D118" i="11"/>
  <c r="E118" i="11"/>
  <c r="C119" i="11"/>
  <c r="D119" i="11"/>
  <c r="E119" i="11"/>
  <c r="C120" i="11"/>
  <c r="D120" i="11"/>
  <c r="E120" i="11"/>
  <c r="C121" i="11"/>
  <c r="D121" i="11"/>
  <c r="E121" i="11"/>
  <c r="C122" i="11"/>
  <c r="D122" i="11"/>
  <c r="E122" i="11"/>
  <c r="C123" i="11"/>
  <c r="D123" i="11"/>
  <c r="E123" i="11"/>
  <c r="C124" i="11"/>
  <c r="D124" i="11"/>
  <c r="E124" i="11"/>
  <c r="C20" i="11"/>
  <c r="D20" i="11"/>
  <c r="E20" i="11"/>
  <c r="C125" i="11"/>
  <c r="D125" i="11"/>
  <c r="E125" i="11"/>
  <c r="C126" i="11"/>
  <c r="D126" i="11"/>
  <c r="E126" i="11"/>
  <c r="C127" i="11"/>
  <c r="D127" i="11"/>
  <c r="E127" i="11"/>
  <c r="C31" i="11"/>
  <c r="D31" i="11"/>
  <c r="E31" i="11"/>
  <c r="C128" i="11"/>
  <c r="D128" i="11"/>
  <c r="E128" i="11"/>
  <c r="C129" i="11"/>
  <c r="D129" i="11"/>
  <c r="E129" i="11"/>
  <c r="C130" i="11"/>
  <c r="D130" i="11"/>
  <c r="E130" i="11"/>
  <c r="C131" i="11"/>
  <c r="D131" i="11"/>
  <c r="E131" i="11"/>
  <c r="C132" i="11"/>
  <c r="D132" i="11"/>
  <c r="E132" i="11"/>
  <c r="C15" i="11"/>
  <c r="D15" i="11"/>
  <c r="E15" i="11"/>
  <c r="C32" i="11"/>
  <c r="D32" i="11"/>
  <c r="E32" i="11"/>
  <c r="C133" i="11"/>
  <c r="D133" i="11"/>
  <c r="E133" i="11"/>
  <c r="C10" i="11"/>
  <c r="D10" i="11"/>
  <c r="E10" i="11"/>
  <c r="C51" i="11"/>
  <c r="D51" i="11"/>
  <c r="E51" i="11"/>
  <c r="C21" i="11"/>
  <c r="D21" i="11"/>
  <c r="E21" i="11"/>
  <c r="C134" i="11"/>
  <c r="D134" i="11"/>
  <c r="E134" i="11"/>
  <c r="C33" i="11"/>
  <c r="D33" i="11"/>
  <c r="E33" i="11"/>
  <c r="C135" i="11"/>
  <c r="D135" i="11"/>
  <c r="E135" i="11"/>
  <c r="C136" i="11"/>
  <c r="D136" i="11"/>
  <c r="E136" i="11"/>
  <c r="C137" i="11"/>
  <c r="D137" i="11"/>
  <c r="E137" i="11"/>
  <c r="C41" i="11"/>
  <c r="D41" i="11"/>
  <c r="E41" i="11"/>
  <c r="C138" i="11"/>
  <c r="D138" i="11"/>
  <c r="E138" i="11"/>
  <c r="C4" i="11"/>
  <c r="D4" i="11"/>
  <c r="E4" i="11"/>
  <c r="C139" i="11"/>
  <c r="D139" i="11"/>
  <c r="E139" i="11"/>
  <c r="C42" i="11"/>
  <c r="D42" i="11"/>
  <c r="E42" i="11"/>
  <c r="C140" i="11"/>
  <c r="D140" i="11"/>
  <c r="E140" i="11"/>
  <c r="C141" i="11"/>
  <c r="D141" i="11"/>
  <c r="E141" i="11"/>
  <c r="C24" i="11"/>
  <c r="D24" i="11"/>
  <c r="E24" i="11"/>
  <c r="C28" i="11"/>
  <c r="D28" i="11"/>
  <c r="E28" i="11"/>
  <c r="C142" i="11"/>
  <c r="D142" i="11"/>
  <c r="E142" i="11"/>
  <c r="C22" i="11"/>
  <c r="D22" i="11"/>
  <c r="E22" i="11"/>
  <c r="C143" i="11"/>
  <c r="D143" i="11"/>
  <c r="E143" i="11"/>
  <c r="C144" i="11"/>
  <c r="D144" i="11"/>
  <c r="E144" i="11"/>
  <c r="C145" i="11"/>
  <c r="D145" i="11"/>
  <c r="E145" i="11"/>
  <c r="C146" i="11"/>
  <c r="D146" i="11"/>
  <c r="E146" i="11"/>
  <c r="C40" i="13"/>
  <c r="D40" i="13"/>
  <c r="E40" i="13"/>
  <c r="C55" i="13"/>
  <c r="D55" i="13"/>
  <c r="E55" i="13"/>
  <c r="C23" i="13"/>
  <c r="D23" i="13"/>
  <c r="E23" i="13"/>
  <c r="C76" i="13"/>
  <c r="D76" i="13"/>
  <c r="E76" i="13"/>
  <c r="C77" i="13"/>
  <c r="D77" i="13"/>
  <c r="E77" i="13"/>
  <c r="C24" i="13"/>
  <c r="D24" i="13"/>
  <c r="E24" i="13"/>
  <c r="C2" i="13"/>
  <c r="D2" i="13"/>
  <c r="E2" i="13"/>
  <c r="C78" i="13"/>
  <c r="D78" i="13"/>
  <c r="E78" i="13"/>
  <c r="C33" i="13"/>
  <c r="D33" i="13"/>
  <c r="E33" i="13"/>
  <c r="C79" i="13"/>
  <c r="D79" i="13"/>
  <c r="E79" i="13"/>
  <c r="C6" i="13"/>
  <c r="D6" i="13"/>
  <c r="E6" i="13"/>
  <c r="C80" i="13"/>
  <c r="D80" i="13"/>
  <c r="E80" i="13"/>
  <c r="C81" i="13"/>
  <c r="D81" i="13"/>
  <c r="E81" i="13"/>
  <c r="C10" i="13"/>
  <c r="D10" i="13"/>
  <c r="E10" i="13"/>
  <c r="C56" i="13"/>
  <c r="D56" i="13"/>
  <c r="E56" i="13"/>
  <c r="C41" i="13"/>
  <c r="D41" i="13"/>
  <c r="E41" i="13"/>
  <c r="C11" i="13"/>
  <c r="D11" i="13"/>
  <c r="E11" i="13"/>
  <c r="C82" i="13"/>
  <c r="D82" i="13"/>
  <c r="E82" i="13"/>
  <c r="C12" i="13"/>
  <c r="D12" i="13"/>
  <c r="E12" i="13"/>
  <c r="C83" i="13"/>
  <c r="D83" i="13"/>
  <c r="E83" i="13"/>
  <c r="C84" i="13"/>
  <c r="D84" i="13"/>
  <c r="E84" i="13"/>
  <c r="C85" i="13"/>
  <c r="D85" i="13"/>
  <c r="E85" i="13"/>
  <c r="C86" i="13"/>
  <c r="D86" i="13"/>
  <c r="E86" i="13"/>
  <c r="C87" i="13"/>
  <c r="D87" i="13"/>
  <c r="E87" i="13"/>
  <c r="C88" i="13"/>
  <c r="D88" i="13"/>
  <c r="E88" i="13"/>
  <c r="C7" i="13"/>
  <c r="D7" i="13"/>
  <c r="E7" i="13"/>
  <c r="C57" i="13"/>
  <c r="D57" i="13"/>
  <c r="E57" i="13"/>
  <c r="C89" i="13"/>
  <c r="D89" i="13"/>
  <c r="E89" i="13"/>
  <c r="C90" i="13"/>
  <c r="D90" i="13"/>
  <c r="E90" i="13"/>
  <c r="C13" i="13"/>
  <c r="D13" i="13"/>
  <c r="E13" i="13"/>
  <c r="C91" i="13"/>
  <c r="D91" i="13"/>
  <c r="E91" i="13"/>
  <c r="C14" i="13"/>
  <c r="D14" i="13"/>
  <c r="E14" i="13"/>
  <c r="C25" i="13"/>
  <c r="D25" i="13"/>
  <c r="E25" i="13"/>
  <c r="C58" i="13"/>
  <c r="D58" i="13"/>
  <c r="E58" i="13"/>
  <c r="C59" i="13"/>
  <c r="D59" i="13"/>
  <c r="E59" i="13"/>
  <c r="C92" i="13"/>
  <c r="D92" i="13"/>
  <c r="E92" i="13"/>
  <c r="C60" i="13"/>
  <c r="D60" i="13"/>
  <c r="E60" i="13"/>
  <c r="C93" i="13"/>
  <c r="D93" i="13"/>
  <c r="E93" i="13"/>
  <c r="C61" i="13"/>
  <c r="D61" i="13"/>
  <c r="E61" i="13"/>
  <c r="C26" i="13"/>
  <c r="D26" i="13"/>
  <c r="E26" i="13"/>
  <c r="C42" i="13"/>
  <c r="D42" i="13"/>
  <c r="E42" i="13"/>
  <c r="C94" i="13"/>
  <c r="D94" i="13"/>
  <c r="E94" i="13"/>
  <c r="C95" i="13"/>
  <c r="D95" i="13"/>
  <c r="E95" i="13"/>
  <c r="C43" i="13"/>
  <c r="D43" i="13"/>
  <c r="E43" i="13"/>
  <c r="C96" i="13"/>
  <c r="D96" i="13"/>
  <c r="E96" i="13"/>
  <c r="C19" i="13"/>
  <c r="D19" i="13"/>
  <c r="E19" i="13"/>
  <c r="C97" i="13"/>
  <c r="D97" i="13"/>
  <c r="E97" i="13"/>
  <c r="C27" i="13"/>
  <c r="D27" i="13"/>
  <c r="E27" i="13"/>
  <c r="C98" i="13"/>
  <c r="D98" i="13"/>
  <c r="E98" i="13"/>
  <c r="C34" i="13"/>
  <c r="D34" i="13"/>
  <c r="E34" i="13"/>
  <c r="C99" i="13"/>
  <c r="D99" i="13"/>
  <c r="E99" i="13"/>
  <c r="C100" i="13"/>
  <c r="D100" i="13"/>
  <c r="E100" i="13"/>
  <c r="C101" i="13"/>
  <c r="D101" i="13"/>
  <c r="E101" i="13"/>
  <c r="C102" i="13"/>
  <c r="D102" i="13"/>
  <c r="E102" i="13"/>
  <c r="C103" i="13"/>
  <c r="D103" i="13"/>
  <c r="E103" i="13"/>
  <c r="C62" i="13"/>
  <c r="D62" i="13"/>
  <c r="E62" i="13"/>
  <c r="C44" i="13"/>
  <c r="D44" i="13"/>
  <c r="E44" i="13"/>
  <c r="C104" i="13"/>
  <c r="D104" i="13"/>
  <c r="E104" i="13"/>
  <c r="C105" i="13"/>
  <c r="D105" i="13"/>
  <c r="E105" i="13"/>
  <c r="C63" i="13"/>
  <c r="D63" i="13"/>
  <c r="E63" i="13"/>
  <c r="C3" i="13"/>
  <c r="D3" i="13"/>
  <c r="E3" i="13"/>
  <c r="C64" i="13"/>
  <c r="D64" i="13"/>
  <c r="E64" i="13"/>
  <c r="C106" i="13"/>
  <c r="D106" i="13"/>
  <c r="E106" i="13"/>
  <c r="C45" i="13"/>
  <c r="D45" i="13"/>
  <c r="E45" i="13"/>
  <c r="C107" i="13"/>
  <c r="D107" i="13"/>
  <c r="E107" i="13"/>
  <c r="C108" i="13"/>
  <c r="D108" i="13"/>
  <c r="E108" i="13"/>
  <c r="C35" i="13"/>
  <c r="D35" i="13"/>
  <c r="E35" i="13"/>
  <c r="C46" i="13"/>
  <c r="D46" i="13"/>
  <c r="E46" i="13"/>
  <c r="C109" i="13"/>
  <c r="D109" i="13"/>
  <c r="E109" i="13"/>
  <c r="C47" i="13"/>
  <c r="D47" i="13"/>
  <c r="E47" i="13"/>
  <c r="C110" i="13"/>
  <c r="D110" i="13"/>
  <c r="E110" i="13"/>
  <c r="C4" i="13"/>
  <c r="D4" i="13"/>
  <c r="E4" i="13"/>
  <c r="C111" i="13"/>
  <c r="D111" i="13"/>
  <c r="E111" i="13"/>
  <c r="C112" i="13"/>
  <c r="D112" i="13"/>
  <c r="E112" i="13"/>
  <c r="C48" i="13"/>
  <c r="D48" i="13"/>
  <c r="E48" i="13"/>
  <c r="C113" i="13"/>
  <c r="D113" i="13"/>
  <c r="E113" i="13"/>
  <c r="C15" i="13"/>
  <c r="D15" i="13"/>
  <c r="E15" i="13"/>
  <c r="C114" i="13"/>
  <c r="D114" i="13"/>
  <c r="E114" i="13"/>
  <c r="C65" i="13"/>
  <c r="D65" i="13"/>
  <c r="E65" i="13"/>
  <c r="C115" i="13"/>
  <c r="D115" i="13"/>
  <c r="E115" i="13"/>
  <c r="C116" i="13"/>
  <c r="D116" i="13"/>
  <c r="E116" i="13"/>
  <c r="C8" i="13"/>
  <c r="D8" i="13"/>
  <c r="E8" i="13"/>
  <c r="C49" i="13"/>
  <c r="D49" i="13"/>
  <c r="E49" i="13"/>
  <c r="C28" i="13"/>
  <c r="D28" i="13"/>
  <c r="E28" i="13"/>
  <c r="C50" i="13"/>
  <c r="D50" i="13"/>
  <c r="E50" i="13"/>
  <c r="C117" i="13"/>
  <c r="D117" i="13"/>
  <c r="E117" i="13"/>
  <c r="C36" i="13"/>
  <c r="D36" i="13"/>
  <c r="E36" i="13"/>
  <c r="C118" i="13"/>
  <c r="D118" i="13"/>
  <c r="E118" i="13"/>
  <c r="C66" i="13"/>
  <c r="D66" i="13"/>
  <c r="E66" i="13"/>
  <c r="C119" i="13"/>
  <c r="D119" i="13"/>
  <c r="E119" i="13"/>
  <c r="C32" i="13"/>
  <c r="D32" i="13"/>
  <c r="E32" i="13"/>
  <c r="C29" i="13"/>
  <c r="D29" i="13"/>
  <c r="E29" i="13"/>
  <c r="C67" i="13"/>
  <c r="D67" i="13"/>
  <c r="E67" i="13"/>
  <c r="C120" i="13"/>
  <c r="D120" i="13"/>
  <c r="E120" i="13"/>
  <c r="C121" i="13"/>
  <c r="D121" i="13"/>
  <c r="E121" i="13"/>
  <c r="C68" i="13"/>
  <c r="D68" i="13"/>
  <c r="E68" i="13"/>
  <c r="C122" i="13"/>
  <c r="D122" i="13"/>
  <c r="E122" i="13"/>
  <c r="C123" i="13"/>
  <c r="D123" i="13"/>
  <c r="E123" i="13"/>
  <c r="C51" i="13"/>
  <c r="D51" i="13"/>
  <c r="E51" i="13"/>
  <c r="C124" i="13"/>
  <c r="D124" i="13"/>
  <c r="E124" i="13"/>
  <c r="C69" i="13"/>
  <c r="D69" i="13"/>
  <c r="E69" i="13"/>
  <c r="C70" i="13"/>
  <c r="D70" i="13"/>
  <c r="E70" i="13"/>
  <c r="C16" i="13"/>
  <c r="D16" i="13"/>
  <c r="E16" i="13"/>
  <c r="C125" i="13"/>
  <c r="D125" i="13"/>
  <c r="E125" i="13"/>
  <c r="C126" i="13"/>
  <c r="D126" i="13"/>
  <c r="E126" i="13"/>
  <c r="C127" i="13"/>
  <c r="D127" i="13"/>
  <c r="E127" i="13"/>
  <c r="C37" i="13"/>
  <c r="D37" i="13"/>
  <c r="E37" i="13"/>
  <c r="C17" i="13"/>
  <c r="D17" i="13"/>
  <c r="E17" i="13"/>
  <c r="C128" i="13"/>
  <c r="D128" i="13"/>
  <c r="E128" i="13"/>
  <c r="C129" i="13"/>
  <c r="D129" i="13"/>
  <c r="E129" i="13"/>
  <c r="C130" i="13"/>
  <c r="D130" i="13"/>
  <c r="E130" i="13"/>
  <c r="C52" i="13"/>
  <c r="D52" i="13"/>
  <c r="E52" i="13"/>
  <c r="C131" i="13"/>
  <c r="D131" i="13"/>
  <c r="E131" i="13"/>
  <c r="C20" i="13"/>
  <c r="D20" i="13"/>
  <c r="E20" i="13"/>
  <c r="C132" i="13"/>
  <c r="D132" i="13"/>
  <c r="E132" i="13"/>
  <c r="C53" i="13"/>
  <c r="D53" i="13"/>
  <c r="E53" i="13"/>
  <c r="C133" i="13"/>
  <c r="D133" i="13"/>
  <c r="E133" i="13"/>
  <c r="C134" i="13"/>
  <c r="D134" i="13"/>
  <c r="E134" i="13"/>
  <c r="C71" i="13"/>
  <c r="D71" i="13"/>
  <c r="E71" i="13"/>
  <c r="C5" i="13"/>
  <c r="D5" i="13"/>
  <c r="E5" i="13"/>
  <c r="C135" i="13"/>
  <c r="D135" i="13"/>
  <c r="E135" i="13"/>
  <c r="C136" i="13"/>
  <c r="D136" i="13"/>
  <c r="E136" i="13"/>
  <c r="C137" i="13"/>
  <c r="D137" i="13"/>
  <c r="E137" i="13"/>
  <c r="C138" i="13"/>
  <c r="D138" i="13"/>
  <c r="E138" i="13"/>
  <c r="C72" i="13"/>
  <c r="D72" i="13"/>
  <c r="E72" i="13"/>
  <c r="C38" i="13"/>
  <c r="D38" i="13"/>
  <c r="E38" i="13"/>
  <c r="C73" i="13"/>
  <c r="D73" i="13"/>
  <c r="E73" i="13"/>
  <c r="C18" i="13"/>
  <c r="D18" i="13"/>
  <c r="E18" i="13"/>
  <c r="C139" i="13"/>
  <c r="D139" i="13"/>
  <c r="E139" i="13"/>
  <c r="C140" i="13"/>
  <c r="D140" i="13"/>
  <c r="E140" i="13"/>
  <c r="C141" i="13"/>
  <c r="D141" i="13"/>
  <c r="E141" i="13"/>
  <c r="C9" i="13"/>
  <c r="D9" i="13"/>
  <c r="E9" i="13"/>
  <c r="C142" i="13"/>
  <c r="D142" i="13"/>
  <c r="E142" i="13"/>
  <c r="C74" i="13"/>
  <c r="D74" i="13"/>
  <c r="E74" i="13"/>
  <c r="C143" i="13"/>
  <c r="D143" i="13"/>
  <c r="E143" i="13"/>
  <c r="C75" i="13"/>
  <c r="D75" i="13"/>
  <c r="E75" i="13"/>
  <c r="C39" i="13"/>
  <c r="D39" i="13"/>
  <c r="E39" i="13"/>
  <c r="C30" i="13"/>
  <c r="D30" i="13"/>
  <c r="E30" i="13"/>
  <c r="C21" i="13"/>
  <c r="D21" i="13"/>
  <c r="E21" i="13"/>
  <c r="C144" i="13"/>
  <c r="D144" i="13"/>
  <c r="E144" i="13"/>
  <c r="C22" i="13"/>
  <c r="D22" i="13"/>
  <c r="E22" i="13"/>
  <c r="C31" i="13"/>
  <c r="D31" i="13"/>
  <c r="E31" i="13"/>
  <c r="C145" i="13"/>
  <c r="D145" i="13"/>
  <c r="E145" i="13"/>
  <c r="C146" i="13"/>
  <c r="D146" i="13"/>
  <c r="E146" i="13"/>
  <c r="C147" i="13"/>
  <c r="D147" i="13"/>
  <c r="E147" i="13"/>
  <c r="C148" i="13"/>
  <c r="D148" i="13"/>
  <c r="E148" i="13"/>
  <c r="C149" i="13"/>
  <c r="D149" i="13"/>
  <c r="E149" i="13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52" i="14"/>
  <c r="D52" i="14"/>
  <c r="E52" i="14"/>
  <c r="C19" i="14"/>
  <c r="D19" i="14"/>
  <c r="E19" i="14"/>
  <c r="C53" i="14"/>
  <c r="D53" i="14"/>
  <c r="E53" i="14"/>
  <c r="C20" i="14"/>
  <c r="D20" i="14"/>
  <c r="E20" i="14"/>
  <c r="C21" i="14"/>
  <c r="D21" i="14"/>
  <c r="E21" i="14"/>
  <c r="C78" i="14"/>
  <c r="D78" i="14"/>
  <c r="E78" i="14"/>
  <c r="C42" i="14"/>
  <c r="D42" i="14"/>
  <c r="E42" i="14"/>
  <c r="C79" i="14"/>
  <c r="D79" i="14"/>
  <c r="E79" i="14"/>
  <c r="C80" i="14"/>
  <c r="D80" i="14"/>
  <c r="E80" i="14"/>
  <c r="C81" i="14"/>
  <c r="D81" i="14"/>
  <c r="E81" i="14"/>
  <c r="C8" i="14"/>
  <c r="D8" i="14"/>
  <c r="E8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35" i="14"/>
  <c r="D35" i="14"/>
  <c r="E35" i="14"/>
  <c r="C92" i="14"/>
  <c r="D92" i="14"/>
  <c r="E92" i="14"/>
  <c r="C3" i="14"/>
  <c r="D3" i="14"/>
  <c r="E3" i="14"/>
  <c r="C43" i="14"/>
  <c r="D43" i="14"/>
  <c r="E43" i="14"/>
  <c r="C93" i="14"/>
  <c r="D93" i="14"/>
  <c r="E93" i="14"/>
  <c r="C24" i="14"/>
  <c r="D24" i="14"/>
  <c r="E24" i="14"/>
  <c r="C94" i="14"/>
  <c r="D94" i="14"/>
  <c r="E94" i="14"/>
  <c r="C9" i="14"/>
  <c r="D9" i="14"/>
  <c r="E9" i="14"/>
  <c r="C10" i="14"/>
  <c r="D10" i="14"/>
  <c r="E10" i="14"/>
  <c r="C25" i="14"/>
  <c r="D25" i="14"/>
  <c r="E25" i="14"/>
  <c r="C11" i="14"/>
  <c r="D11" i="14"/>
  <c r="E11" i="14"/>
  <c r="C26" i="14"/>
  <c r="D26" i="14"/>
  <c r="E26" i="14"/>
  <c r="C95" i="14"/>
  <c r="D95" i="14"/>
  <c r="E95" i="14"/>
  <c r="C96" i="14"/>
  <c r="D96" i="14"/>
  <c r="E96" i="14"/>
  <c r="C27" i="14"/>
  <c r="D27" i="14"/>
  <c r="E27" i="14"/>
  <c r="C97" i="14"/>
  <c r="D97" i="14"/>
  <c r="E97" i="14"/>
  <c r="C54" i="14"/>
  <c r="D54" i="14"/>
  <c r="E54" i="14"/>
  <c r="C98" i="14"/>
  <c r="D98" i="14"/>
  <c r="E98" i="14"/>
  <c r="C99" i="14"/>
  <c r="D99" i="14"/>
  <c r="E99" i="14"/>
  <c r="C22" i="14"/>
  <c r="D22" i="14"/>
  <c r="E22" i="14"/>
  <c r="C6" i="14"/>
  <c r="D6" i="14"/>
  <c r="E6" i="14"/>
  <c r="C100" i="14"/>
  <c r="D100" i="14"/>
  <c r="E100" i="14"/>
  <c r="C55" i="14"/>
  <c r="D55" i="14"/>
  <c r="E55" i="14"/>
  <c r="C28" i="14"/>
  <c r="D28" i="14"/>
  <c r="E28" i="14"/>
  <c r="C101" i="14"/>
  <c r="D101" i="14"/>
  <c r="E101" i="14"/>
  <c r="C44" i="14"/>
  <c r="D44" i="14"/>
  <c r="E44" i="14"/>
  <c r="C102" i="14"/>
  <c r="D102" i="14"/>
  <c r="E102" i="14"/>
  <c r="C56" i="14"/>
  <c r="D56" i="14"/>
  <c r="E56" i="14"/>
  <c r="C45" i="14"/>
  <c r="D45" i="14"/>
  <c r="E45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36" i="14"/>
  <c r="D36" i="14"/>
  <c r="E36" i="14"/>
  <c r="C107" i="14"/>
  <c r="D107" i="14"/>
  <c r="E107" i="14"/>
  <c r="C46" i="14"/>
  <c r="D46" i="14"/>
  <c r="E46" i="14"/>
  <c r="C108" i="14"/>
  <c r="D108" i="14"/>
  <c r="E108" i="14"/>
  <c r="C7" i="14"/>
  <c r="D7" i="14"/>
  <c r="E7" i="14"/>
  <c r="C109" i="14"/>
  <c r="D109" i="14"/>
  <c r="E109" i="14"/>
  <c r="C57" i="14"/>
  <c r="D57" i="14"/>
  <c r="E57" i="14"/>
  <c r="C110" i="14"/>
  <c r="D110" i="14"/>
  <c r="E110" i="14"/>
  <c r="C111" i="14"/>
  <c r="D111" i="14"/>
  <c r="E111" i="14"/>
  <c r="C112" i="14"/>
  <c r="D112" i="14"/>
  <c r="E112" i="14"/>
  <c r="C113" i="14"/>
  <c r="D113" i="14"/>
  <c r="E113" i="14"/>
  <c r="C12" i="14"/>
  <c r="D12" i="14"/>
  <c r="E12" i="14"/>
  <c r="C114" i="14"/>
  <c r="D114" i="14"/>
  <c r="E114" i="14"/>
  <c r="C29" i="14"/>
  <c r="D29" i="14"/>
  <c r="E29" i="14"/>
  <c r="C115" i="14"/>
  <c r="D115" i="14"/>
  <c r="E115" i="14"/>
  <c r="C30" i="14"/>
  <c r="D30" i="14"/>
  <c r="E30" i="14"/>
  <c r="C116" i="14"/>
  <c r="D116" i="14"/>
  <c r="E116" i="14"/>
  <c r="C117" i="14"/>
  <c r="D117" i="14"/>
  <c r="E117" i="14"/>
  <c r="C31" i="14"/>
  <c r="D31" i="14"/>
  <c r="E31" i="14"/>
  <c r="C13" i="14"/>
  <c r="D13" i="14"/>
  <c r="E13" i="14"/>
  <c r="C118" i="14"/>
  <c r="D118" i="14"/>
  <c r="E118" i="14"/>
  <c r="C119" i="14"/>
  <c r="D119" i="14"/>
  <c r="E119" i="14"/>
  <c r="C120" i="14"/>
  <c r="D120" i="14"/>
  <c r="E120" i="14"/>
  <c r="C37" i="14"/>
  <c r="D37" i="14"/>
  <c r="E37" i="14"/>
  <c r="C121" i="14"/>
  <c r="D121" i="14"/>
  <c r="E121" i="14"/>
  <c r="C58" i="14"/>
  <c r="D58" i="14"/>
  <c r="E58" i="14"/>
  <c r="C38" i="14"/>
  <c r="D38" i="14"/>
  <c r="E38" i="14"/>
  <c r="C47" i="14"/>
  <c r="D47" i="14"/>
  <c r="E47" i="14"/>
  <c r="C122" i="14"/>
  <c r="D122" i="14"/>
  <c r="E122" i="14"/>
  <c r="C123" i="14"/>
  <c r="D123" i="14"/>
  <c r="E123" i="14"/>
  <c r="C59" i="14"/>
  <c r="D59" i="14"/>
  <c r="E59" i="14"/>
  <c r="C2" i="14"/>
  <c r="D2" i="14"/>
  <c r="E2" i="14"/>
  <c r="C4" i="14"/>
  <c r="D4" i="14"/>
  <c r="E4" i="14"/>
  <c r="C60" i="14"/>
  <c r="D60" i="14"/>
  <c r="E60" i="14"/>
  <c r="C124" i="14"/>
  <c r="D124" i="14"/>
  <c r="E124" i="14"/>
  <c r="C14" i="14"/>
  <c r="D14" i="14"/>
  <c r="E14" i="14"/>
  <c r="C61" i="14"/>
  <c r="D61" i="14"/>
  <c r="E61" i="14"/>
  <c r="C125" i="14"/>
  <c r="D125" i="14"/>
  <c r="E125" i="14"/>
  <c r="C126" i="14"/>
  <c r="D126" i="14"/>
  <c r="E126" i="14"/>
  <c r="C48" i="14"/>
  <c r="D48" i="14"/>
  <c r="E48" i="14"/>
  <c r="C127" i="14"/>
  <c r="D127" i="14"/>
  <c r="E127" i="14"/>
  <c r="C39" i="14"/>
  <c r="D39" i="14"/>
  <c r="E39" i="14"/>
  <c r="C32" i="14"/>
  <c r="D32" i="14"/>
  <c r="E32" i="14"/>
  <c r="C128" i="14"/>
  <c r="D128" i="14"/>
  <c r="E128" i="14"/>
  <c r="C129" i="14"/>
  <c r="D129" i="14"/>
  <c r="E129" i="14"/>
  <c r="C130" i="14"/>
  <c r="D130" i="14"/>
  <c r="E130" i="14"/>
  <c r="C15" i="14"/>
  <c r="D15" i="14"/>
  <c r="E15" i="14"/>
  <c r="C131" i="14"/>
  <c r="D131" i="14"/>
  <c r="E131" i="14"/>
  <c r="C49" i="14"/>
  <c r="D49" i="14"/>
  <c r="E49" i="14"/>
  <c r="C132" i="14"/>
  <c r="D132" i="14"/>
  <c r="E132" i="14"/>
  <c r="C16" i="14"/>
  <c r="D16" i="14"/>
  <c r="E16" i="14"/>
  <c r="C133" i="14"/>
  <c r="D133" i="14"/>
  <c r="E133" i="14"/>
  <c r="C23" i="14"/>
  <c r="D23" i="14"/>
  <c r="E23" i="14"/>
  <c r="C134" i="14"/>
  <c r="D134" i="14"/>
  <c r="E134" i="14"/>
  <c r="C50" i="14"/>
  <c r="D50" i="14"/>
  <c r="E50" i="14"/>
  <c r="C5" i="14"/>
  <c r="D5" i="14"/>
  <c r="E5" i="14"/>
  <c r="C135" i="14"/>
  <c r="D135" i="14"/>
  <c r="E135" i="14"/>
  <c r="C51" i="14"/>
  <c r="D51" i="14"/>
  <c r="E51" i="14"/>
  <c r="C62" i="14"/>
  <c r="D62" i="14"/>
  <c r="E62" i="14"/>
  <c r="C136" i="14"/>
  <c r="D136" i="14"/>
  <c r="E136" i="14"/>
  <c r="C17" i="14"/>
  <c r="D17" i="14"/>
  <c r="E17" i="14"/>
  <c r="C63" i="14"/>
  <c r="D63" i="14"/>
  <c r="E63" i="14"/>
  <c r="C40" i="14"/>
  <c r="D40" i="14"/>
  <c r="E40" i="14"/>
  <c r="C64" i="14"/>
  <c r="D64" i="14"/>
  <c r="E64" i="14"/>
  <c r="C65" i="14"/>
  <c r="D65" i="14"/>
  <c r="E65" i="14"/>
  <c r="C137" i="14"/>
  <c r="D137" i="14"/>
  <c r="E137" i="14"/>
  <c r="C138" i="14"/>
  <c r="D138" i="14"/>
  <c r="E138" i="14"/>
  <c r="C139" i="14"/>
  <c r="D139" i="14"/>
  <c r="E139" i="14"/>
  <c r="C140" i="14"/>
  <c r="D140" i="14"/>
  <c r="E140" i="14"/>
  <c r="C33" i="14"/>
  <c r="D33" i="14"/>
  <c r="E33" i="14"/>
  <c r="C41" i="14"/>
  <c r="D41" i="14"/>
  <c r="E41" i="14"/>
  <c r="C141" i="14"/>
  <c r="D141" i="14"/>
  <c r="E141" i="14"/>
  <c r="C34" i="14"/>
  <c r="D34" i="14"/>
  <c r="E34" i="14"/>
  <c r="C142" i="14"/>
  <c r="D142" i="14"/>
  <c r="E142" i="14"/>
  <c r="C143" i="14"/>
  <c r="D143" i="14"/>
  <c r="E143" i="14"/>
  <c r="C18" i="14"/>
  <c r="D18" i="14"/>
  <c r="E18" i="14"/>
  <c r="C144" i="14"/>
  <c r="D144" i="14"/>
  <c r="E144" i="14"/>
  <c r="C145" i="14"/>
  <c r="D145" i="14"/>
  <c r="E145" i="14"/>
  <c r="C146" i="14"/>
  <c r="D146" i="14"/>
  <c r="E146" i="14"/>
  <c r="C147" i="14"/>
  <c r="D147" i="14"/>
  <c r="E147" i="14"/>
  <c r="C148" i="14"/>
  <c r="D148" i="14"/>
  <c r="E148" i="14"/>
  <c r="C149" i="14"/>
  <c r="D149" i="14"/>
  <c r="E149" i="14"/>
  <c r="C66" i="14"/>
  <c r="D66" i="14"/>
  <c r="E66" i="14"/>
  <c r="C150" i="14"/>
  <c r="D150" i="14"/>
  <c r="E150" i="14"/>
  <c r="C67" i="14"/>
  <c r="D67" i="14"/>
  <c r="E67" i="14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13" i="12"/>
  <c r="D13" i="12"/>
  <c r="E13" i="12"/>
  <c r="C56" i="12"/>
  <c r="D56" i="12"/>
  <c r="E56" i="12"/>
  <c r="C57" i="12"/>
  <c r="D57" i="12"/>
  <c r="E57" i="12"/>
  <c r="C58" i="12"/>
  <c r="D58" i="12"/>
  <c r="E58" i="12"/>
  <c r="C59" i="12"/>
  <c r="D59" i="12"/>
  <c r="E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18" i="12"/>
  <c r="D18" i="12"/>
  <c r="E18" i="12"/>
  <c r="C66" i="12"/>
  <c r="D66" i="12"/>
  <c r="E66" i="12"/>
  <c r="C67" i="12"/>
  <c r="D67" i="12"/>
  <c r="E67" i="12"/>
  <c r="C68" i="12"/>
  <c r="D68" i="12"/>
  <c r="E68" i="12"/>
  <c r="C69" i="12"/>
  <c r="D69" i="12"/>
  <c r="E69" i="12"/>
  <c r="C19" i="12"/>
  <c r="D19" i="12"/>
  <c r="E19" i="12"/>
  <c r="C70" i="12"/>
  <c r="D70" i="12"/>
  <c r="E70" i="12"/>
  <c r="C71" i="12"/>
  <c r="D71" i="12"/>
  <c r="E71" i="12"/>
  <c r="C26" i="12"/>
  <c r="D26" i="12"/>
  <c r="E26" i="12"/>
  <c r="C72" i="12"/>
  <c r="D72" i="12"/>
  <c r="E72" i="12"/>
  <c r="C73" i="12"/>
  <c r="D73" i="12"/>
  <c r="E73" i="12"/>
  <c r="C35" i="12"/>
  <c r="D35" i="12"/>
  <c r="E35" i="12"/>
  <c r="C36" i="12"/>
  <c r="D36" i="12"/>
  <c r="E36" i="12"/>
  <c r="C2" i="12"/>
  <c r="D2" i="12"/>
  <c r="E2" i="12"/>
  <c r="C74" i="12"/>
  <c r="D74" i="12"/>
  <c r="E74" i="12"/>
  <c r="C75" i="12"/>
  <c r="D75" i="12"/>
  <c r="E75" i="12"/>
  <c r="C76" i="12"/>
  <c r="D76" i="12"/>
  <c r="E76" i="12"/>
  <c r="C77" i="12"/>
  <c r="D77" i="12"/>
  <c r="E77" i="12"/>
  <c r="C28" i="12"/>
  <c r="D28" i="12"/>
  <c r="E28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17" i="12"/>
  <c r="D17" i="12"/>
  <c r="E17" i="12"/>
  <c r="C82" i="12"/>
  <c r="D82" i="12"/>
  <c r="E82" i="12"/>
  <c r="C83" i="12"/>
  <c r="D83" i="12"/>
  <c r="E83" i="12"/>
  <c r="C84" i="12"/>
  <c r="D84" i="12"/>
  <c r="E84" i="12"/>
  <c r="C29" i="12"/>
  <c r="D29" i="12"/>
  <c r="E29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C20" i="12"/>
  <c r="D20" i="12"/>
  <c r="E20" i="12"/>
  <c r="C91" i="12"/>
  <c r="D91" i="12"/>
  <c r="E91" i="12"/>
  <c r="C30" i="12"/>
  <c r="D30" i="12"/>
  <c r="E30" i="12"/>
  <c r="C14" i="12"/>
  <c r="D14" i="12"/>
  <c r="E14" i="12"/>
  <c r="C92" i="12"/>
  <c r="D92" i="12"/>
  <c r="E92" i="12"/>
  <c r="C8" i="12"/>
  <c r="D8" i="12"/>
  <c r="E8" i="12"/>
  <c r="C93" i="12"/>
  <c r="D93" i="12"/>
  <c r="E93" i="12"/>
  <c r="C94" i="12"/>
  <c r="D94" i="12"/>
  <c r="E94" i="12"/>
  <c r="C37" i="12"/>
  <c r="D37" i="12"/>
  <c r="E37" i="12"/>
  <c r="C95" i="12"/>
  <c r="D95" i="12"/>
  <c r="E95" i="12"/>
  <c r="C96" i="12"/>
  <c r="D96" i="12"/>
  <c r="E96" i="12"/>
  <c r="C31" i="12"/>
  <c r="D31" i="12"/>
  <c r="E31" i="12"/>
  <c r="C97" i="12"/>
  <c r="D97" i="12"/>
  <c r="E97" i="12"/>
  <c r="C98" i="12"/>
  <c r="D98" i="12"/>
  <c r="E98" i="12"/>
  <c r="C9" i="12"/>
  <c r="D9" i="12"/>
  <c r="E9" i="12"/>
  <c r="C99" i="12"/>
  <c r="D99" i="12"/>
  <c r="E99" i="12"/>
  <c r="C21" i="12"/>
  <c r="D21" i="12"/>
  <c r="E21" i="12"/>
  <c r="C100" i="12"/>
  <c r="D100" i="12"/>
  <c r="E100" i="12"/>
  <c r="C101" i="12"/>
  <c r="D101" i="12"/>
  <c r="E101" i="12"/>
  <c r="C102" i="12"/>
  <c r="D102" i="12"/>
  <c r="E102" i="12"/>
  <c r="C38" i="12"/>
  <c r="D38" i="12"/>
  <c r="E38" i="12"/>
  <c r="C103" i="12"/>
  <c r="D103" i="12"/>
  <c r="E103" i="12"/>
  <c r="C39" i="12"/>
  <c r="D39" i="12"/>
  <c r="E39" i="12"/>
  <c r="C32" i="12"/>
  <c r="D32" i="12"/>
  <c r="E32" i="12"/>
  <c r="C104" i="12"/>
  <c r="D104" i="12"/>
  <c r="E104" i="12"/>
  <c r="C105" i="12"/>
  <c r="D105" i="12"/>
  <c r="E105" i="12"/>
  <c r="C106" i="12"/>
  <c r="D106" i="12"/>
  <c r="E106" i="12"/>
  <c r="C107" i="12"/>
  <c r="D107" i="12"/>
  <c r="E107" i="12"/>
  <c r="C108" i="12"/>
  <c r="D108" i="12"/>
  <c r="E108" i="12"/>
  <c r="C109" i="12"/>
  <c r="D109" i="12"/>
  <c r="E109" i="12"/>
  <c r="C110" i="12"/>
  <c r="D110" i="12"/>
  <c r="E110" i="12"/>
  <c r="C40" i="12"/>
  <c r="D40" i="12"/>
  <c r="E40" i="12"/>
  <c r="C111" i="12"/>
  <c r="D111" i="12"/>
  <c r="E111" i="12"/>
  <c r="C112" i="12"/>
  <c r="D112" i="12"/>
  <c r="E112" i="12"/>
  <c r="C4" i="12"/>
  <c r="D4" i="12"/>
  <c r="E4" i="12"/>
  <c r="C113" i="12"/>
  <c r="D113" i="12"/>
  <c r="E113" i="12"/>
  <c r="C15" i="12"/>
  <c r="D15" i="12"/>
  <c r="E15" i="12"/>
  <c r="C114" i="12"/>
  <c r="D114" i="12"/>
  <c r="E114" i="12"/>
  <c r="C115" i="12"/>
  <c r="D115" i="12"/>
  <c r="E115" i="12"/>
  <c r="C116" i="12"/>
  <c r="D116" i="12"/>
  <c r="E116" i="12"/>
  <c r="C117" i="12"/>
  <c r="D117" i="12"/>
  <c r="E117" i="12"/>
  <c r="C22" i="12"/>
  <c r="D22" i="12"/>
  <c r="E22" i="12"/>
  <c r="C118" i="12"/>
  <c r="D118" i="12"/>
  <c r="E118" i="12"/>
  <c r="C41" i="12"/>
  <c r="D41" i="12"/>
  <c r="E41" i="12"/>
  <c r="C16" i="12"/>
  <c r="D16" i="12"/>
  <c r="E16" i="12"/>
  <c r="C119" i="12"/>
  <c r="D119" i="12"/>
  <c r="E119" i="12"/>
  <c r="C23" i="12"/>
  <c r="D23" i="12"/>
  <c r="E23" i="12"/>
  <c r="C120" i="12"/>
  <c r="D120" i="12"/>
  <c r="E120" i="12"/>
  <c r="C5" i="12"/>
  <c r="D5" i="12"/>
  <c r="E5" i="12"/>
  <c r="C42" i="12"/>
  <c r="D42" i="12"/>
  <c r="E42" i="12"/>
  <c r="C121" i="12"/>
  <c r="D121" i="12"/>
  <c r="E121" i="12"/>
  <c r="C122" i="12"/>
  <c r="D122" i="12"/>
  <c r="E122" i="12"/>
  <c r="C10" i="12"/>
  <c r="D10" i="12"/>
  <c r="E10" i="12"/>
  <c r="C123" i="12"/>
  <c r="D123" i="12"/>
  <c r="E123" i="12"/>
  <c r="C124" i="12"/>
  <c r="D124" i="12"/>
  <c r="E124" i="12"/>
  <c r="C43" i="12"/>
  <c r="D43" i="12"/>
  <c r="E43" i="12"/>
  <c r="C125" i="12"/>
  <c r="D125" i="12"/>
  <c r="E125" i="12"/>
  <c r="C44" i="12"/>
  <c r="D44" i="12"/>
  <c r="E44" i="12"/>
  <c r="C126" i="12"/>
  <c r="D126" i="12"/>
  <c r="E126" i="12"/>
  <c r="C3" i="12"/>
  <c r="D3" i="12"/>
  <c r="E3" i="12"/>
  <c r="C127" i="12"/>
  <c r="D127" i="12"/>
  <c r="E127" i="12"/>
  <c r="C128" i="12"/>
  <c r="D128" i="12"/>
  <c r="E128" i="12"/>
  <c r="C6" i="12"/>
  <c r="D6" i="12"/>
  <c r="E6" i="12"/>
  <c r="C129" i="12"/>
  <c r="D129" i="12"/>
  <c r="E129" i="12"/>
  <c r="C11" i="12"/>
  <c r="D11" i="12"/>
  <c r="E11" i="12"/>
  <c r="C130" i="12"/>
  <c r="D130" i="12"/>
  <c r="E130" i="12"/>
  <c r="C131" i="12"/>
  <c r="D131" i="12"/>
  <c r="E131" i="12"/>
  <c r="C132" i="12"/>
  <c r="D132" i="12"/>
  <c r="E132" i="12"/>
  <c r="C133" i="12"/>
  <c r="D133" i="12"/>
  <c r="E133" i="12"/>
  <c r="C24" i="12"/>
  <c r="D24" i="12"/>
  <c r="E24" i="12"/>
  <c r="C33" i="12"/>
  <c r="D33" i="12"/>
  <c r="E33" i="12"/>
  <c r="C134" i="12"/>
  <c r="D134" i="12"/>
  <c r="E134" i="12"/>
  <c r="C135" i="12"/>
  <c r="D135" i="12"/>
  <c r="E135" i="12"/>
  <c r="C136" i="12"/>
  <c r="D136" i="12"/>
  <c r="E136" i="12"/>
  <c r="C137" i="12"/>
  <c r="D137" i="12"/>
  <c r="E137" i="12"/>
  <c r="C25" i="12"/>
  <c r="D25" i="12"/>
  <c r="E25" i="12"/>
  <c r="C34" i="12"/>
  <c r="D34" i="12"/>
  <c r="E34" i="12"/>
  <c r="C138" i="12"/>
  <c r="D138" i="12"/>
  <c r="E138" i="12"/>
  <c r="C45" i="12"/>
  <c r="D45" i="12"/>
  <c r="E45" i="12"/>
  <c r="C139" i="12"/>
  <c r="D139" i="12"/>
  <c r="E139" i="12"/>
  <c r="C140" i="12"/>
  <c r="D140" i="12"/>
  <c r="E140" i="12"/>
  <c r="C141" i="12"/>
  <c r="D141" i="12"/>
  <c r="E141" i="12"/>
  <c r="C142" i="12"/>
  <c r="D142" i="12"/>
  <c r="E142" i="12"/>
  <c r="C143" i="12"/>
  <c r="D143" i="12"/>
  <c r="E143" i="12"/>
  <c r="C144" i="12"/>
  <c r="D144" i="12"/>
  <c r="E144" i="12"/>
  <c r="C145" i="12"/>
  <c r="D145" i="12"/>
  <c r="E145" i="12"/>
  <c r="C7" i="12"/>
  <c r="D7" i="12"/>
  <c r="E7" i="12"/>
  <c r="C146" i="12"/>
  <c r="D146" i="12"/>
  <c r="E146" i="12"/>
  <c r="C147" i="12"/>
  <c r="D147" i="12"/>
  <c r="E147" i="12"/>
  <c r="C148" i="12"/>
  <c r="D148" i="12"/>
  <c r="E148" i="12"/>
  <c r="C149" i="12"/>
  <c r="D149" i="12"/>
  <c r="E149" i="12"/>
  <c r="C46" i="12"/>
  <c r="D46" i="12"/>
  <c r="E46" i="12"/>
  <c r="C12" i="12"/>
  <c r="D12" i="12"/>
  <c r="E12" i="12"/>
  <c r="C27" i="12"/>
  <c r="D27" i="12"/>
  <c r="E27" i="12"/>
  <c r="C150" i="12"/>
  <c r="D150" i="12"/>
  <c r="E150" i="12"/>
  <c r="C151" i="12"/>
  <c r="D151" i="12"/>
  <c r="E151" i="12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O3" i="1"/>
  <c r="K3" i="1"/>
  <c r="G3" i="1"/>
  <c r="C3" i="1"/>
  <c r="B53" i="11" l="1"/>
  <c r="F53" i="11" s="1"/>
  <c r="H53" i="11" s="1"/>
  <c r="B64" i="11"/>
  <c r="F64" i="11" s="1"/>
  <c r="H64" i="11" s="1"/>
  <c r="B16" i="11"/>
  <c r="F16" i="11" s="1"/>
  <c r="H16" i="11" s="1"/>
  <c r="B44" i="11"/>
  <c r="F44" i="11" s="1"/>
  <c r="H44" i="11" s="1"/>
  <c r="B78" i="11"/>
  <c r="F78" i="11" s="1"/>
  <c r="H78" i="11" s="1"/>
  <c r="B46" i="11"/>
  <c r="F46" i="11" s="1"/>
  <c r="H46" i="11" s="1"/>
  <c r="B17" i="11"/>
  <c r="F17" i="11" s="1"/>
  <c r="H17" i="11" s="1"/>
  <c r="B93" i="11"/>
  <c r="F93" i="11" s="1"/>
  <c r="H93" i="11" s="1"/>
  <c r="B19" i="11"/>
  <c r="F19" i="11" s="1"/>
  <c r="H19" i="11" s="1"/>
  <c r="B39" i="11"/>
  <c r="F39" i="11" s="1"/>
  <c r="H39" i="11" s="1"/>
  <c r="B40" i="11"/>
  <c r="F40" i="11" s="1"/>
  <c r="H40" i="11" s="1"/>
  <c r="B49" i="11"/>
  <c r="F49" i="11" s="1"/>
  <c r="H49" i="11" s="1"/>
  <c r="B50" i="11"/>
  <c r="F50" i="11" s="1"/>
  <c r="H50" i="11" s="1"/>
  <c r="B125" i="11"/>
  <c r="F125" i="11" s="1"/>
  <c r="H125" i="11" s="1"/>
  <c r="B127" i="11"/>
  <c r="F127" i="11" s="1"/>
  <c r="H127" i="11" s="1"/>
  <c r="B134" i="11"/>
  <c r="F134" i="11" s="1"/>
  <c r="H134" i="11" s="1"/>
  <c r="B135" i="11"/>
  <c r="F135" i="11" s="1"/>
  <c r="H135" i="11" s="1"/>
  <c r="B20" i="11"/>
  <c r="F20" i="11" s="1"/>
  <c r="H20" i="11" s="1"/>
  <c r="B21" i="11"/>
  <c r="F21" i="11" s="1"/>
  <c r="H21" i="11" s="1"/>
  <c r="B140" i="11"/>
  <c r="F140" i="11" s="1"/>
  <c r="H140" i="11" s="1"/>
  <c r="B54" i="11"/>
  <c r="F54" i="11" s="1"/>
  <c r="H54" i="11" s="1"/>
  <c r="B34" i="11"/>
  <c r="F34" i="11" s="1"/>
  <c r="H34" i="11" s="1"/>
  <c r="B65" i="11"/>
  <c r="F65" i="11" s="1"/>
  <c r="H65" i="11" s="1"/>
  <c r="B67" i="11"/>
  <c r="F67" i="11" s="1"/>
  <c r="H67" i="11" s="1"/>
  <c r="B80" i="11"/>
  <c r="F80" i="11" s="1"/>
  <c r="H80" i="11" s="1"/>
  <c r="B25" i="11"/>
  <c r="F25" i="11" s="1"/>
  <c r="H25" i="11" s="1"/>
  <c r="B86" i="11"/>
  <c r="F86" i="11" s="1"/>
  <c r="H86" i="11" s="1"/>
  <c r="B23" i="11"/>
  <c r="F23" i="11" s="1"/>
  <c r="H23" i="11" s="1"/>
  <c r="B8" i="11"/>
  <c r="F8" i="11" s="1"/>
  <c r="H8" i="11" s="1"/>
  <c r="B13" i="11"/>
  <c r="F13" i="11" s="1"/>
  <c r="H13" i="11" s="1"/>
  <c r="B103" i="11"/>
  <c r="F103" i="11" s="1"/>
  <c r="H103" i="11" s="1"/>
  <c r="B105" i="11"/>
  <c r="F105" i="11" s="1"/>
  <c r="H105" i="11" s="1"/>
  <c r="B116" i="11"/>
  <c r="F116" i="11" s="1"/>
  <c r="H116" i="11" s="1"/>
  <c r="B14" i="11"/>
  <c r="F14" i="11" s="1"/>
  <c r="H14" i="11" s="1"/>
  <c r="B128" i="11"/>
  <c r="F128" i="11" s="1"/>
  <c r="H128" i="11" s="1"/>
  <c r="B130" i="11"/>
  <c r="F130" i="11" s="1"/>
  <c r="H130" i="11" s="1"/>
  <c r="B137" i="11"/>
  <c r="F137" i="11" s="1"/>
  <c r="H137" i="11" s="1"/>
  <c r="B138" i="11"/>
  <c r="F138" i="11" s="1"/>
  <c r="H138" i="11" s="1"/>
  <c r="B28" i="11"/>
  <c r="F28" i="11" s="1"/>
  <c r="H28" i="11" s="1"/>
  <c r="B22" i="11"/>
  <c r="F22" i="11" s="1"/>
  <c r="H22" i="11" s="1"/>
  <c r="B57" i="11"/>
  <c r="F57" i="11" s="1"/>
  <c r="H57" i="11" s="1"/>
  <c r="B59" i="11"/>
  <c r="F59" i="11" s="1"/>
  <c r="H59" i="11" s="1"/>
  <c r="B69" i="11"/>
  <c r="F69" i="11" s="1"/>
  <c r="H69" i="11" s="1"/>
  <c r="B71" i="11"/>
  <c r="F71" i="11" s="1"/>
  <c r="H71" i="11" s="1"/>
  <c r="B45" i="11"/>
  <c r="F45" i="11" s="1"/>
  <c r="H45" i="11" s="1"/>
  <c r="B38" i="11"/>
  <c r="F38" i="11" s="1"/>
  <c r="H38" i="11" s="1"/>
  <c r="B88" i="11"/>
  <c r="F88" i="11" s="1"/>
  <c r="H88" i="11" s="1"/>
  <c r="B89" i="11"/>
  <c r="F89" i="11" s="1"/>
  <c r="H89" i="11" s="1"/>
  <c r="B97" i="11"/>
  <c r="F97" i="11" s="1"/>
  <c r="H97" i="11" s="1"/>
  <c r="B98" i="11"/>
  <c r="F98" i="11" s="1"/>
  <c r="H98" i="11" s="1"/>
  <c r="B48" i="11"/>
  <c r="F48" i="11" s="1"/>
  <c r="H48" i="11" s="1"/>
  <c r="B108" i="11"/>
  <c r="F108" i="11" s="1"/>
  <c r="H108" i="11" s="1"/>
  <c r="B119" i="11"/>
  <c r="F119" i="11" s="1"/>
  <c r="H119" i="11" s="1"/>
  <c r="B121" i="11"/>
  <c r="F121" i="11" s="1"/>
  <c r="H121" i="11" s="1"/>
  <c r="B132" i="11"/>
  <c r="F132" i="11" s="1"/>
  <c r="H132" i="11" s="1"/>
  <c r="B32" i="11"/>
  <c r="F32" i="11" s="1"/>
  <c r="H32" i="11" s="1"/>
  <c r="B144" i="11"/>
  <c r="F144" i="11" s="1"/>
  <c r="H144" i="11" s="1"/>
  <c r="B146" i="11"/>
  <c r="F146" i="11" s="1"/>
  <c r="H146" i="11" s="1"/>
  <c r="B61" i="11"/>
  <c r="F61" i="11" s="1"/>
  <c r="H61" i="11" s="1"/>
  <c r="B63" i="11"/>
  <c r="F63" i="11" s="1"/>
  <c r="H63" i="11" s="1"/>
  <c r="B73" i="11"/>
  <c r="F73" i="11" s="1"/>
  <c r="H73" i="11" s="1"/>
  <c r="B35" i="11"/>
  <c r="F35" i="11" s="1"/>
  <c r="H35" i="11" s="1"/>
  <c r="B81" i="11"/>
  <c r="F81" i="11" s="1"/>
  <c r="H81" i="11" s="1"/>
  <c r="B83" i="11"/>
  <c r="F83" i="11" s="1"/>
  <c r="H83" i="11" s="1"/>
  <c r="B12" i="11"/>
  <c r="F12" i="11" s="1"/>
  <c r="H12" i="11" s="1"/>
  <c r="B91" i="11"/>
  <c r="F91" i="11" s="1"/>
  <c r="H91" i="11" s="1"/>
  <c r="B99" i="11"/>
  <c r="F99" i="11" s="1"/>
  <c r="H99" i="11" s="1"/>
  <c r="B27" i="11"/>
  <c r="F27" i="11" s="1"/>
  <c r="H27" i="11" s="1"/>
  <c r="B110" i="11"/>
  <c r="F110" i="11" s="1"/>
  <c r="H110" i="11" s="1"/>
  <c r="B112" i="11"/>
  <c r="F112" i="11" s="1"/>
  <c r="H112" i="11" s="1"/>
  <c r="B123" i="11"/>
  <c r="F123" i="11" s="1"/>
  <c r="H123" i="11" s="1"/>
  <c r="B10" i="11"/>
  <c r="F10" i="11" s="1"/>
  <c r="H10" i="11" s="1"/>
  <c r="B139" i="11"/>
  <c r="F139" i="11" s="1"/>
  <c r="H139" i="11" s="1"/>
  <c r="B11" i="11"/>
  <c r="F11" i="11" s="1"/>
  <c r="H11" i="11" s="1"/>
  <c r="B43" i="11"/>
  <c r="F43" i="11" s="1"/>
  <c r="H43" i="11" s="1"/>
  <c r="B76" i="11"/>
  <c r="F76" i="11" s="1"/>
  <c r="H76" i="11" s="1"/>
  <c r="B77" i="11"/>
  <c r="F77" i="11" s="1"/>
  <c r="H77" i="11" s="1"/>
  <c r="B84" i="11"/>
  <c r="F84" i="11" s="1"/>
  <c r="H84" i="11" s="1"/>
  <c r="B85" i="11"/>
  <c r="F85" i="11" s="1"/>
  <c r="H85" i="11" s="1"/>
  <c r="B92" i="11"/>
  <c r="F92" i="11" s="1"/>
  <c r="H92" i="11" s="1"/>
  <c r="B62" i="11"/>
  <c r="F62" i="11" s="1"/>
  <c r="H62" i="11" s="1"/>
  <c r="B2" i="11"/>
  <c r="F2" i="11" s="1"/>
  <c r="H2" i="11" s="1"/>
  <c r="B26" i="11"/>
  <c r="F26" i="11" s="1"/>
  <c r="H26" i="11" s="1"/>
  <c r="B100" i="11"/>
  <c r="F100" i="11" s="1"/>
  <c r="H100" i="11" s="1"/>
  <c r="B106" i="11"/>
  <c r="F106" i="11" s="1"/>
  <c r="H106" i="11" s="1"/>
  <c r="B9" i="11"/>
  <c r="F9" i="11" s="1"/>
  <c r="H9" i="11" s="1"/>
  <c r="B56" i="11"/>
  <c r="F56" i="11" s="1"/>
  <c r="H56" i="11" s="1"/>
  <c r="B75" i="11"/>
  <c r="F75" i="11" s="1"/>
  <c r="H75" i="11" s="1"/>
  <c r="B102" i="11"/>
  <c r="F102" i="11" s="1"/>
  <c r="H102" i="11" s="1"/>
  <c r="B74" i="11"/>
  <c r="F74" i="11" s="1"/>
  <c r="H74" i="11" s="1"/>
  <c r="B6" i="11"/>
  <c r="F6" i="11" s="1"/>
  <c r="H6" i="11" s="1"/>
  <c r="B7" i="11"/>
  <c r="F7" i="11" s="1"/>
  <c r="H7" i="11" s="1"/>
  <c r="B94" i="11"/>
  <c r="F94" i="11" s="1"/>
  <c r="H94" i="11" s="1"/>
  <c r="B101" i="11"/>
  <c r="F101" i="11" s="1"/>
  <c r="H101" i="11" s="1"/>
  <c r="B15" i="11"/>
  <c r="F15" i="11" s="1"/>
  <c r="H15" i="11" s="1"/>
  <c r="B133" i="11"/>
  <c r="F133" i="11" s="1"/>
  <c r="H133" i="11" s="1"/>
  <c r="B4" i="11"/>
  <c r="F4" i="11" s="1"/>
  <c r="H4" i="11" s="1"/>
  <c r="B145" i="11"/>
  <c r="F145" i="11" s="1"/>
  <c r="H145" i="11" s="1"/>
  <c r="B72" i="11"/>
  <c r="F72" i="11" s="1"/>
  <c r="H72" i="11" s="1"/>
  <c r="B124" i="11"/>
  <c r="F124" i="11" s="1"/>
  <c r="H124" i="11" s="1"/>
  <c r="B131" i="11"/>
  <c r="F131" i="11" s="1"/>
  <c r="H131" i="11" s="1"/>
  <c r="B143" i="11"/>
  <c r="F143" i="11" s="1"/>
  <c r="H143" i="11" s="1"/>
  <c r="B111" i="11"/>
  <c r="F111" i="11" s="1"/>
  <c r="H111" i="11" s="1"/>
  <c r="B122" i="11"/>
  <c r="F122" i="11" s="1"/>
  <c r="H122" i="11" s="1"/>
  <c r="B31" i="11"/>
  <c r="F31" i="11" s="1"/>
  <c r="H31" i="11" s="1"/>
  <c r="B107" i="11"/>
  <c r="F107" i="11" s="1"/>
  <c r="H107" i="11" s="1"/>
  <c r="B58" i="11"/>
  <c r="F58" i="11" s="1"/>
  <c r="H58" i="11" s="1"/>
  <c r="B60" i="11"/>
  <c r="F60" i="11" s="1"/>
  <c r="H60" i="11" s="1"/>
  <c r="B36" i="11"/>
  <c r="F36" i="11" s="1"/>
  <c r="H36" i="11" s="1"/>
  <c r="B37" i="11"/>
  <c r="F37" i="11" s="1"/>
  <c r="H37" i="11" s="1"/>
  <c r="B3" i="11"/>
  <c r="F3" i="11" s="1"/>
  <c r="H3" i="11" s="1"/>
  <c r="B47" i="11"/>
  <c r="F47" i="11" s="1"/>
  <c r="H47" i="11" s="1"/>
  <c r="B30" i="11"/>
  <c r="F30" i="11" s="1"/>
  <c r="H30" i="11" s="1"/>
  <c r="B104" i="11"/>
  <c r="F104" i="11" s="1"/>
  <c r="H104" i="11" s="1"/>
  <c r="B141" i="11"/>
  <c r="F141" i="11" s="1"/>
  <c r="H141" i="11" s="1"/>
  <c r="B55" i="11"/>
  <c r="F55" i="11" s="1"/>
  <c r="H55" i="11" s="1"/>
  <c r="B79" i="11"/>
  <c r="F79" i="11" s="1"/>
  <c r="H79" i="11" s="1"/>
  <c r="B90" i="11"/>
  <c r="F90" i="11" s="1"/>
  <c r="H90" i="11" s="1"/>
  <c r="B95" i="11"/>
  <c r="F95" i="11" s="1"/>
  <c r="H95" i="11" s="1"/>
  <c r="B96" i="11"/>
  <c r="F96" i="11" s="1"/>
  <c r="H96" i="11" s="1"/>
  <c r="B51" i="11"/>
  <c r="F51" i="11" s="1"/>
  <c r="H51" i="11" s="1"/>
  <c r="B42" i="11"/>
  <c r="F42" i="11" s="1"/>
  <c r="H42" i="11" s="1"/>
  <c r="B29" i="11"/>
  <c r="F29" i="11" s="1"/>
  <c r="H29" i="11" s="1"/>
  <c r="B41" i="11"/>
  <c r="F41" i="11" s="1"/>
  <c r="H41" i="11" s="1"/>
  <c r="B18" i="11"/>
  <c r="F18" i="11" s="1"/>
  <c r="H18" i="11" s="1"/>
  <c r="B113" i="11"/>
  <c r="F113" i="11" s="1"/>
  <c r="H113" i="11" s="1"/>
  <c r="B136" i="11"/>
  <c r="F136" i="11" s="1"/>
  <c r="H136" i="11" s="1"/>
  <c r="B142" i="11"/>
  <c r="F142" i="11" s="1"/>
  <c r="H142" i="11" s="1"/>
  <c r="B70" i="11"/>
  <c r="F70" i="11" s="1"/>
  <c r="H70" i="11" s="1"/>
  <c r="B87" i="11"/>
  <c r="F87" i="11" s="1"/>
  <c r="H87" i="11" s="1"/>
  <c r="B120" i="11"/>
  <c r="F120" i="11" s="1"/>
  <c r="H120" i="11" s="1"/>
  <c r="B129" i="11"/>
  <c r="F129" i="11" s="1"/>
  <c r="H129" i="11" s="1"/>
  <c r="B33" i="11"/>
  <c r="F33" i="11" s="1"/>
  <c r="H33" i="11" s="1"/>
  <c r="B24" i="11"/>
  <c r="F24" i="11" s="1"/>
  <c r="H24" i="11" s="1"/>
  <c r="B68" i="11"/>
  <c r="F68" i="11" s="1"/>
  <c r="H68" i="11" s="1"/>
  <c r="B5" i="11"/>
  <c r="F5" i="11" s="1"/>
  <c r="H5" i="11" s="1"/>
  <c r="B109" i="11"/>
  <c r="F109" i="11" s="1"/>
  <c r="H109" i="11" s="1"/>
  <c r="B117" i="11"/>
  <c r="F117" i="11" s="1"/>
  <c r="H117" i="11" s="1"/>
  <c r="B118" i="11"/>
  <c r="F118" i="11" s="1"/>
  <c r="H118" i="11" s="1"/>
  <c r="B66" i="11"/>
  <c r="F66" i="11" s="1"/>
  <c r="H66" i="11" s="1"/>
  <c r="B82" i="11"/>
  <c r="F82" i="11" s="1"/>
  <c r="H82" i="11" s="1"/>
  <c r="B114" i="11"/>
  <c r="F114" i="11" s="1"/>
  <c r="H114" i="11" s="1"/>
  <c r="B115" i="11"/>
  <c r="F115" i="11" s="1"/>
  <c r="H115" i="11" s="1"/>
  <c r="B126" i="11"/>
  <c r="F126" i="11" s="1"/>
  <c r="H126" i="11" s="1"/>
  <c r="B40" i="13"/>
  <c r="F40" i="13" s="1"/>
  <c r="H40" i="13" s="1"/>
  <c r="B23" i="13"/>
  <c r="F23" i="13" s="1"/>
  <c r="H23" i="13" s="1"/>
  <c r="B77" i="13"/>
  <c r="F77" i="13" s="1"/>
  <c r="H77" i="13" s="1"/>
  <c r="B2" i="13"/>
  <c r="F2" i="13" s="1"/>
  <c r="H2" i="13" s="1"/>
  <c r="B33" i="13"/>
  <c r="F33" i="13" s="1"/>
  <c r="H33" i="13" s="1"/>
  <c r="B6" i="13"/>
  <c r="F6" i="13" s="1"/>
  <c r="H6" i="13" s="1"/>
  <c r="B81" i="13"/>
  <c r="F81" i="13" s="1"/>
  <c r="H81" i="13" s="1"/>
  <c r="B56" i="13"/>
  <c r="F56" i="13" s="1"/>
  <c r="H56" i="13" s="1"/>
  <c r="B11" i="13"/>
  <c r="F11" i="13" s="1"/>
  <c r="H11" i="13" s="1"/>
  <c r="B12" i="13"/>
  <c r="F12" i="13" s="1"/>
  <c r="H12" i="13" s="1"/>
  <c r="B84" i="13"/>
  <c r="F84" i="13" s="1"/>
  <c r="H84" i="13" s="1"/>
  <c r="B86" i="13"/>
  <c r="F86" i="13" s="1"/>
  <c r="H86" i="13" s="1"/>
  <c r="B88" i="13"/>
  <c r="F88" i="13" s="1"/>
  <c r="H88" i="13" s="1"/>
  <c r="B57" i="13"/>
  <c r="F57" i="13" s="1"/>
  <c r="H57" i="13" s="1"/>
  <c r="B90" i="13"/>
  <c r="F90" i="13" s="1"/>
  <c r="H90" i="13" s="1"/>
  <c r="B91" i="13"/>
  <c r="F91" i="13" s="1"/>
  <c r="H91" i="13" s="1"/>
  <c r="B25" i="13"/>
  <c r="F25" i="13" s="1"/>
  <c r="H25" i="13" s="1"/>
  <c r="B59" i="13"/>
  <c r="F59" i="13" s="1"/>
  <c r="H59" i="13" s="1"/>
  <c r="B60" i="13"/>
  <c r="F60" i="13" s="1"/>
  <c r="H60" i="13" s="1"/>
  <c r="B61" i="13"/>
  <c r="F61" i="13" s="1"/>
  <c r="H61" i="13" s="1"/>
  <c r="B42" i="13"/>
  <c r="F42" i="13" s="1"/>
  <c r="H42" i="13" s="1"/>
  <c r="B95" i="13"/>
  <c r="F95" i="13" s="1"/>
  <c r="H95" i="13" s="1"/>
  <c r="B96" i="13"/>
  <c r="F96" i="13" s="1"/>
  <c r="H96" i="13" s="1"/>
  <c r="B97" i="13"/>
  <c r="F97" i="13" s="1"/>
  <c r="H97" i="13" s="1"/>
  <c r="B98" i="13"/>
  <c r="F98" i="13" s="1"/>
  <c r="H98" i="13" s="1"/>
  <c r="B45" i="13"/>
  <c r="F45" i="13" s="1"/>
  <c r="H45" i="13" s="1"/>
  <c r="B108" i="13"/>
  <c r="F108" i="13" s="1"/>
  <c r="H108" i="13" s="1"/>
  <c r="B116" i="13"/>
  <c r="F116" i="13" s="1"/>
  <c r="H116" i="13" s="1"/>
  <c r="B49" i="13"/>
  <c r="F49" i="13" s="1"/>
  <c r="H49" i="13" s="1"/>
  <c r="B68" i="13"/>
  <c r="F68" i="13" s="1"/>
  <c r="H68" i="13" s="1"/>
  <c r="B123" i="13"/>
  <c r="F123" i="13" s="1"/>
  <c r="H123" i="13" s="1"/>
  <c r="B128" i="13"/>
  <c r="F128" i="13" s="1"/>
  <c r="H128" i="13" s="1"/>
  <c r="B130" i="13"/>
  <c r="F130" i="13" s="1"/>
  <c r="H130" i="13" s="1"/>
  <c r="B5" i="13"/>
  <c r="F5" i="13" s="1"/>
  <c r="H5" i="13" s="1"/>
  <c r="B136" i="13"/>
  <c r="F136" i="13" s="1"/>
  <c r="H136" i="13" s="1"/>
  <c r="B139" i="13"/>
  <c r="F139" i="13" s="1"/>
  <c r="H139" i="13" s="1"/>
  <c r="B75" i="13"/>
  <c r="F75" i="13" s="1"/>
  <c r="H75" i="13" s="1"/>
  <c r="B30" i="13"/>
  <c r="F30" i="13" s="1"/>
  <c r="H30" i="13" s="1"/>
  <c r="B145" i="13"/>
  <c r="F145" i="13" s="1"/>
  <c r="H145" i="13" s="1"/>
  <c r="B147" i="13"/>
  <c r="F147" i="13" s="1"/>
  <c r="H147" i="13" s="1"/>
  <c r="B149" i="13"/>
  <c r="F149" i="13" s="1"/>
  <c r="H149" i="13" s="1"/>
  <c r="B99" i="13"/>
  <c r="F99" i="13" s="1"/>
  <c r="H99" i="13" s="1"/>
  <c r="B101" i="13"/>
  <c r="F101" i="13" s="1"/>
  <c r="H101" i="13" s="1"/>
  <c r="B46" i="13"/>
  <c r="F46" i="13" s="1"/>
  <c r="H46" i="13" s="1"/>
  <c r="B47" i="13"/>
  <c r="F47" i="13" s="1"/>
  <c r="H47" i="13" s="1"/>
  <c r="B50" i="13"/>
  <c r="F50" i="13" s="1"/>
  <c r="H50" i="13" s="1"/>
  <c r="B131" i="13"/>
  <c r="F131" i="13" s="1"/>
  <c r="H131" i="13" s="1"/>
  <c r="B67" i="13"/>
  <c r="F67" i="13" s="1"/>
  <c r="H67" i="13" s="1"/>
  <c r="B121" i="13"/>
  <c r="F121" i="13" s="1"/>
  <c r="H121" i="13" s="1"/>
  <c r="B143" i="13"/>
  <c r="F143" i="13" s="1"/>
  <c r="H143" i="13" s="1"/>
  <c r="B76" i="13"/>
  <c r="F76" i="13" s="1"/>
  <c r="H76" i="13" s="1"/>
  <c r="B79" i="13"/>
  <c r="F79" i="13" s="1"/>
  <c r="H79" i="13" s="1"/>
  <c r="B10" i="13"/>
  <c r="F10" i="13" s="1"/>
  <c r="H10" i="13" s="1"/>
  <c r="B82" i="13"/>
  <c r="F82" i="13" s="1"/>
  <c r="H82" i="13" s="1"/>
  <c r="B103" i="13"/>
  <c r="F103" i="13" s="1"/>
  <c r="H103" i="13" s="1"/>
  <c r="B44" i="13"/>
  <c r="F44" i="13" s="1"/>
  <c r="H44" i="13" s="1"/>
  <c r="B4" i="13"/>
  <c r="F4" i="13" s="1"/>
  <c r="H4" i="13" s="1"/>
  <c r="B112" i="13"/>
  <c r="F112" i="13" s="1"/>
  <c r="H112" i="13" s="1"/>
  <c r="B36" i="13"/>
  <c r="F36" i="13" s="1"/>
  <c r="H36" i="13" s="1"/>
  <c r="B66" i="13"/>
  <c r="F66" i="13" s="1"/>
  <c r="H66" i="13" s="1"/>
  <c r="B32" i="13"/>
  <c r="F32" i="13" s="1"/>
  <c r="H32" i="13" s="1"/>
  <c r="B124" i="13"/>
  <c r="F124" i="13" s="1"/>
  <c r="H124" i="13" s="1"/>
  <c r="B70" i="13"/>
  <c r="F70" i="13" s="1"/>
  <c r="H70" i="13" s="1"/>
  <c r="B132" i="13"/>
  <c r="F132" i="13" s="1"/>
  <c r="H132" i="13" s="1"/>
  <c r="B141" i="13"/>
  <c r="F141" i="13" s="1"/>
  <c r="H141" i="13" s="1"/>
  <c r="B142" i="13"/>
  <c r="F142" i="13" s="1"/>
  <c r="H142" i="13" s="1"/>
  <c r="B144" i="13"/>
  <c r="F144" i="13" s="1"/>
  <c r="H144" i="13" s="1"/>
  <c r="B31" i="13"/>
  <c r="F31" i="13" s="1"/>
  <c r="H31" i="13" s="1"/>
  <c r="B105" i="13"/>
  <c r="F105" i="13" s="1"/>
  <c r="H105" i="13" s="1"/>
  <c r="B3" i="13"/>
  <c r="F3" i="13" s="1"/>
  <c r="H3" i="13" s="1"/>
  <c r="B113" i="13"/>
  <c r="F113" i="13" s="1"/>
  <c r="H113" i="13" s="1"/>
  <c r="B114" i="13"/>
  <c r="F114" i="13" s="1"/>
  <c r="H114" i="13" s="1"/>
  <c r="B125" i="13"/>
  <c r="F125" i="13" s="1"/>
  <c r="H125" i="13" s="1"/>
  <c r="B127" i="13"/>
  <c r="F127" i="13" s="1"/>
  <c r="H127" i="13" s="1"/>
  <c r="B133" i="13"/>
  <c r="F133" i="13" s="1"/>
  <c r="H133" i="13" s="1"/>
  <c r="B138" i="13"/>
  <c r="F138" i="13" s="1"/>
  <c r="H138" i="13" s="1"/>
  <c r="B38" i="13"/>
  <c r="F38" i="13" s="1"/>
  <c r="H38" i="13" s="1"/>
  <c r="B55" i="13"/>
  <c r="F55" i="13" s="1"/>
  <c r="H55" i="13" s="1"/>
  <c r="B24" i="13"/>
  <c r="F24" i="13" s="1"/>
  <c r="H24" i="13" s="1"/>
  <c r="B78" i="13"/>
  <c r="F78" i="13" s="1"/>
  <c r="H78" i="13" s="1"/>
  <c r="B80" i="13"/>
  <c r="F80" i="13" s="1"/>
  <c r="H80" i="13" s="1"/>
  <c r="B41" i="13"/>
  <c r="F41" i="13" s="1"/>
  <c r="H41" i="13" s="1"/>
  <c r="B83" i="13"/>
  <c r="F83" i="13" s="1"/>
  <c r="H83" i="13" s="1"/>
  <c r="B62" i="13"/>
  <c r="F62" i="13" s="1"/>
  <c r="H62" i="13" s="1"/>
  <c r="B104" i="13"/>
  <c r="F104" i="13" s="1"/>
  <c r="H104" i="13" s="1"/>
  <c r="B110" i="13"/>
  <c r="F110" i="13" s="1"/>
  <c r="H110" i="13" s="1"/>
  <c r="B111" i="13"/>
  <c r="F111" i="13" s="1"/>
  <c r="H111" i="13" s="1"/>
  <c r="B48" i="13"/>
  <c r="F48" i="13" s="1"/>
  <c r="H48" i="13" s="1"/>
  <c r="B118" i="13"/>
  <c r="F118" i="13" s="1"/>
  <c r="H118" i="13" s="1"/>
  <c r="B119" i="13"/>
  <c r="F119" i="13" s="1"/>
  <c r="H119" i="13" s="1"/>
  <c r="B69" i="13"/>
  <c r="F69" i="13" s="1"/>
  <c r="H69" i="13" s="1"/>
  <c r="B137" i="13"/>
  <c r="F137" i="13" s="1"/>
  <c r="H137" i="13" s="1"/>
  <c r="B9" i="13"/>
  <c r="F9" i="13" s="1"/>
  <c r="H9" i="13" s="1"/>
  <c r="B74" i="13"/>
  <c r="F74" i="13" s="1"/>
  <c r="H74" i="13" s="1"/>
  <c r="B21" i="13"/>
  <c r="F21" i="13" s="1"/>
  <c r="H21" i="13" s="1"/>
  <c r="B22" i="13"/>
  <c r="F22" i="13" s="1"/>
  <c r="H22" i="13" s="1"/>
  <c r="B63" i="13"/>
  <c r="F63" i="13" s="1"/>
  <c r="H63" i="13" s="1"/>
  <c r="B64" i="13"/>
  <c r="F64" i="13" s="1"/>
  <c r="H64" i="13" s="1"/>
  <c r="B15" i="13"/>
  <c r="F15" i="13" s="1"/>
  <c r="H15" i="13" s="1"/>
  <c r="B65" i="13"/>
  <c r="F65" i="13" s="1"/>
  <c r="H65" i="13" s="1"/>
  <c r="B29" i="13"/>
  <c r="F29" i="13" s="1"/>
  <c r="H29" i="13" s="1"/>
  <c r="B120" i="13"/>
  <c r="F120" i="13" s="1"/>
  <c r="H120" i="13" s="1"/>
  <c r="B16" i="13"/>
  <c r="F16" i="13" s="1"/>
  <c r="H16" i="13" s="1"/>
  <c r="B126" i="13"/>
  <c r="F126" i="13" s="1"/>
  <c r="H126" i="13" s="1"/>
  <c r="B37" i="13"/>
  <c r="F37" i="13" s="1"/>
  <c r="H37" i="13" s="1"/>
  <c r="B92" i="13"/>
  <c r="F92" i="13" s="1"/>
  <c r="H92" i="13" s="1"/>
  <c r="B100" i="13"/>
  <c r="F100" i="13" s="1"/>
  <c r="H100" i="13" s="1"/>
  <c r="B17" i="13"/>
  <c r="F17" i="13" s="1"/>
  <c r="H17" i="13" s="1"/>
  <c r="B71" i="13"/>
  <c r="F71" i="13" s="1"/>
  <c r="H71" i="13" s="1"/>
  <c r="B140" i="13"/>
  <c r="F140" i="13" s="1"/>
  <c r="H140" i="13" s="1"/>
  <c r="B146" i="13"/>
  <c r="F146" i="13" s="1"/>
  <c r="H146" i="13" s="1"/>
  <c r="B58" i="13"/>
  <c r="F58" i="13" s="1"/>
  <c r="H58" i="13" s="1"/>
  <c r="B34" i="13"/>
  <c r="F34" i="13" s="1"/>
  <c r="H34" i="13" s="1"/>
  <c r="B109" i="13"/>
  <c r="F109" i="13" s="1"/>
  <c r="H109" i="13" s="1"/>
  <c r="B18" i="13"/>
  <c r="F18" i="13" s="1"/>
  <c r="H18" i="13" s="1"/>
  <c r="B135" i="13"/>
  <c r="F135" i="13" s="1"/>
  <c r="H135" i="13" s="1"/>
  <c r="B39" i="13"/>
  <c r="F39" i="13" s="1"/>
  <c r="H39" i="13" s="1"/>
  <c r="B148" i="13"/>
  <c r="F148" i="13" s="1"/>
  <c r="H148" i="13" s="1"/>
  <c r="B14" i="13"/>
  <c r="F14" i="13" s="1"/>
  <c r="H14" i="13" s="1"/>
  <c r="B27" i="13"/>
  <c r="F27" i="13" s="1"/>
  <c r="H27" i="13" s="1"/>
  <c r="B107" i="13"/>
  <c r="F107" i="13" s="1"/>
  <c r="H107" i="13" s="1"/>
  <c r="B35" i="13"/>
  <c r="F35" i="13" s="1"/>
  <c r="H35" i="13" s="1"/>
  <c r="B117" i="13"/>
  <c r="F117" i="13" s="1"/>
  <c r="H117" i="13" s="1"/>
  <c r="B8" i="13"/>
  <c r="F8" i="13" s="1"/>
  <c r="H8" i="13" s="1"/>
  <c r="B89" i="13"/>
  <c r="F89" i="13" s="1"/>
  <c r="H89" i="13" s="1"/>
  <c r="B115" i="13"/>
  <c r="F115" i="13" s="1"/>
  <c r="H115" i="13" s="1"/>
  <c r="B134" i="13"/>
  <c r="F134" i="13" s="1"/>
  <c r="H134" i="13" s="1"/>
  <c r="B7" i="13"/>
  <c r="F7" i="13" s="1"/>
  <c r="H7" i="13" s="1"/>
  <c r="B53" i="13"/>
  <c r="F53" i="13" s="1"/>
  <c r="H53" i="13" s="1"/>
  <c r="B73" i="13"/>
  <c r="F73" i="13" s="1"/>
  <c r="H73" i="13" s="1"/>
  <c r="B129" i="13"/>
  <c r="F129" i="13" s="1"/>
  <c r="H129" i="13" s="1"/>
  <c r="B52" i="13"/>
  <c r="F52" i="13" s="1"/>
  <c r="H52" i="13" s="1"/>
  <c r="B13" i="13"/>
  <c r="F13" i="13" s="1"/>
  <c r="H13" i="13" s="1"/>
  <c r="B19" i="13"/>
  <c r="F19" i="13" s="1"/>
  <c r="H19" i="13" s="1"/>
  <c r="B106" i="13"/>
  <c r="F106" i="13" s="1"/>
  <c r="H106" i="13" s="1"/>
  <c r="B28" i="13"/>
  <c r="F28" i="13" s="1"/>
  <c r="H28" i="13" s="1"/>
  <c r="B43" i="13"/>
  <c r="F43" i="13" s="1"/>
  <c r="H43" i="13" s="1"/>
  <c r="B122" i="13"/>
  <c r="F122" i="13" s="1"/>
  <c r="H122" i="13" s="1"/>
  <c r="B51" i="13"/>
  <c r="F51" i="13" s="1"/>
  <c r="H51" i="13" s="1"/>
  <c r="B94" i="13"/>
  <c r="F94" i="13" s="1"/>
  <c r="H94" i="13" s="1"/>
  <c r="B87" i="13"/>
  <c r="F87" i="13" s="1"/>
  <c r="H87" i="13" s="1"/>
  <c r="B26" i="13"/>
  <c r="F26" i="13" s="1"/>
  <c r="H26" i="13" s="1"/>
  <c r="B20" i="13"/>
  <c r="F20" i="13" s="1"/>
  <c r="H20" i="13" s="1"/>
  <c r="B72" i="13"/>
  <c r="F72" i="13" s="1"/>
  <c r="H72" i="13" s="1"/>
  <c r="B85" i="13"/>
  <c r="F85" i="13" s="1"/>
  <c r="H85" i="13" s="1"/>
  <c r="B93" i="13"/>
  <c r="F93" i="13" s="1"/>
  <c r="H93" i="13" s="1"/>
  <c r="B102" i="13"/>
  <c r="F102" i="13" s="1"/>
  <c r="H102" i="13" s="1"/>
  <c r="B69" i="14"/>
  <c r="F69" i="14" s="1"/>
  <c r="H69" i="14" s="1"/>
  <c r="B74" i="14"/>
  <c r="F74" i="14" s="1"/>
  <c r="H74" i="14" s="1"/>
  <c r="B76" i="14"/>
  <c r="F76" i="14" s="1"/>
  <c r="H76" i="14" s="1"/>
  <c r="B78" i="14"/>
  <c r="F78" i="14" s="1"/>
  <c r="H78" i="14" s="1"/>
  <c r="B79" i="14"/>
  <c r="F79" i="14" s="1"/>
  <c r="H79" i="14" s="1"/>
  <c r="B83" i="14"/>
  <c r="F83" i="14" s="1"/>
  <c r="H83" i="14" s="1"/>
  <c r="B85" i="14"/>
  <c r="F85" i="14" s="1"/>
  <c r="H85" i="14" s="1"/>
  <c r="B35" i="14"/>
  <c r="F35" i="14" s="1"/>
  <c r="H35" i="14" s="1"/>
  <c r="B3" i="14"/>
  <c r="F3" i="14" s="1"/>
  <c r="H3" i="14" s="1"/>
  <c r="B9" i="14"/>
  <c r="F9" i="14" s="1"/>
  <c r="H9" i="14" s="1"/>
  <c r="B25" i="14"/>
  <c r="F25" i="14" s="1"/>
  <c r="H25" i="14" s="1"/>
  <c r="B54" i="14"/>
  <c r="F54" i="14" s="1"/>
  <c r="H54" i="14" s="1"/>
  <c r="B99" i="14"/>
  <c r="F99" i="14" s="1"/>
  <c r="H99" i="14" s="1"/>
  <c r="B28" i="14"/>
  <c r="F28" i="14" s="1"/>
  <c r="H28" i="14" s="1"/>
  <c r="B44" i="14"/>
  <c r="F44" i="14" s="1"/>
  <c r="H44" i="14" s="1"/>
  <c r="B106" i="14"/>
  <c r="F106" i="14" s="1"/>
  <c r="H106" i="14" s="1"/>
  <c r="B107" i="14"/>
  <c r="F107" i="14" s="1"/>
  <c r="H107" i="14" s="1"/>
  <c r="B57" i="14"/>
  <c r="F57" i="14" s="1"/>
  <c r="H57" i="14" s="1"/>
  <c r="B111" i="14"/>
  <c r="F111" i="14" s="1"/>
  <c r="H111" i="14" s="1"/>
  <c r="B30" i="14"/>
  <c r="F30" i="14" s="1"/>
  <c r="H30" i="14" s="1"/>
  <c r="B117" i="14"/>
  <c r="F117" i="14" s="1"/>
  <c r="H117" i="14" s="1"/>
  <c r="B120" i="14"/>
  <c r="F120" i="14" s="1"/>
  <c r="H120" i="14" s="1"/>
  <c r="B121" i="14"/>
  <c r="F121" i="14" s="1"/>
  <c r="H121" i="14" s="1"/>
  <c r="B2" i="14"/>
  <c r="F2" i="14" s="1"/>
  <c r="H2" i="14" s="1"/>
  <c r="B60" i="14"/>
  <c r="F60" i="14" s="1"/>
  <c r="H60" i="14" s="1"/>
  <c r="B126" i="14"/>
  <c r="F126" i="14" s="1"/>
  <c r="H126" i="14" s="1"/>
  <c r="B127" i="14"/>
  <c r="F127" i="14" s="1"/>
  <c r="H127" i="14" s="1"/>
  <c r="B131" i="14"/>
  <c r="F131" i="14" s="1"/>
  <c r="H131" i="14" s="1"/>
  <c r="B132" i="14"/>
  <c r="F132" i="14" s="1"/>
  <c r="H132" i="14" s="1"/>
  <c r="B50" i="14"/>
  <c r="F50" i="14" s="1"/>
  <c r="H50" i="14" s="1"/>
  <c r="B135" i="14"/>
  <c r="F135" i="14" s="1"/>
  <c r="H135" i="14" s="1"/>
  <c r="B64" i="14"/>
  <c r="F64" i="14" s="1"/>
  <c r="H64" i="14" s="1"/>
  <c r="B137" i="14"/>
  <c r="F137" i="14" s="1"/>
  <c r="H137" i="14" s="1"/>
  <c r="B41" i="14"/>
  <c r="F41" i="14" s="1"/>
  <c r="H41" i="14" s="1"/>
  <c r="B34" i="14"/>
  <c r="F34" i="14" s="1"/>
  <c r="H34" i="14" s="1"/>
  <c r="B147" i="14"/>
  <c r="F147" i="14" s="1"/>
  <c r="H147" i="14" s="1"/>
  <c r="B149" i="14"/>
  <c r="F149" i="14" s="1"/>
  <c r="H149" i="14" s="1"/>
  <c r="B84" i="14"/>
  <c r="F84" i="14" s="1"/>
  <c r="H84" i="14" s="1"/>
  <c r="B86" i="14"/>
  <c r="F86" i="14" s="1"/>
  <c r="H86" i="14" s="1"/>
  <c r="B10" i="14"/>
  <c r="F10" i="14" s="1"/>
  <c r="H10" i="14" s="1"/>
  <c r="B11" i="14"/>
  <c r="F11" i="14" s="1"/>
  <c r="H11" i="14" s="1"/>
  <c r="B105" i="14"/>
  <c r="F105" i="14" s="1"/>
  <c r="H105" i="14" s="1"/>
  <c r="B36" i="14"/>
  <c r="F36" i="14" s="1"/>
  <c r="H36" i="14" s="1"/>
  <c r="B112" i="14"/>
  <c r="F112" i="14" s="1"/>
  <c r="H112" i="14" s="1"/>
  <c r="B37" i="14"/>
  <c r="F37" i="14" s="1"/>
  <c r="H37" i="14" s="1"/>
  <c r="B58" i="14"/>
  <c r="F58" i="14" s="1"/>
  <c r="H58" i="14" s="1"/>
  <c r="B15" i="14"/>
  <c r="F15" i="14" s="1"/>
  <c r="H15" i="14" s="1"/>
  <c r="B49" i="14"/>
  <c r="F49" i="14" s="1"/>
  <c r="H49" i="14" s="1"/>
  <c r="B141" i="14"/>
  <c r="F141" i="14" s="1"/>
  <c r="H141" i="14" s="1"/>
  <c r="B142" i="14"/>
  <c r="F142" i="14" s="1"/>
  <c r="H142" i="14" s="1"/>
  <c r="B101" i="14"/>
  <c r="F101" i="14" s="1"/>
  <c r="H101" i="14" s="1"/>
  <c r="B110" i="14"/>
  <c r="F110" i="14" s="1"/>
  <c r="H110" i="14" s="1"/>
  <c r="B59" i="14"/>
  <c r="F59" i="14" s="1"/>
  <c r="H59" i="14" s="1"/>
  <c r="B4" i="14"/>
  <c r="F4" i="14" s="1"/>
  <c r="H4" i="14" s="1"/>
  <c r="B5" i="14"/>
  <c r="F5" i="14" s="1"/>
  <c r="H5" i="14" s="1"/>
  <c r="B51" i="14"/>
  <c r="F51" i="14" s="1"/>
  <c r="H51" i="14" s="1"/>
  <c r="B146" i="14"/>
  <c r="F146" i="14" s="1"/>
  <c r="H146" i="14" s="1"/>
  <c r="B148" i="14"/>
  <c r="F148" i="14" s="1"/>
  <c r="H148" i="14" s="1"/>
  <c r="B71" i="14"/>
  <c r="F71" i="14" s="1"/>
  <c r="H71" i="14" s="1"/>
  <c r="B73" i="14"/>
  <c r="F73" i="14" s="1"/>
  <c r="H73" i="14" s="1"/>
  <c r="B52" i="14"/>
  <c r="F52" i="14" s="1"/>
  <c r="H52" i="14" s="1"/>
  <c r="B53" i="14"/>
  <c r="F53" i="14" s="1"/>
  <c r="H53" i="14" s="1"/>
  <c r="B81" i="14"/>
  <c r="F81" i="14" s="1"/>
  <c r="H81" i="14" s="1"/>
  <c r="B82" i="14"/>
  <c r="F82" i="14" s="1"/>
  <c r="H82" i="14" s="1"/>
  <c r="B87" i="14"/>
  <c r="F87" i="14" s="1"/>
  <c r="H87" i="14" s="1"/>
  <c r="B89" i="14"/>
  <c r="F89" i="14" s="1"/>
  <c r="H89" i="14" s="1"/>
  <c r="B93" i="14"/>
  <c r="F93" i="14" s="1"/>
  <c r="H93" i="14" s="1"/>
  <c r="B94" i="14"/>
  <c r="F94" i="14" s="1"/>
  <c r="H94" i="14" s="1"/>
  <c r="B26" i="14"/>
  <c r="F26" i="14" s="1"/>
  <c r="H26" i="14" s="1"/>
  <c r="B96" i="14"/>
  <c r="F96" i="14" s="1"/>
  <c r="H96" i="14" s="1"/>
  <c r="B6" i="14"/>
  <c r="F6" i="14" s="1"/>
  <c r="H6" i="14" s="1"/>
  <c r="B55" i="14"/>
  <c r="F55" i="14" s="1"/>
  <c r="H55" i="14" s="1"/>
  <c r="B56" i="14"/>
  <c r="F56" i="14" s="1"/>
  <c r="H56" i="14" s="1"/>
  <c r="B103" i="14"/>
  <c r="F103" i="14" s="1"/>
  <c r="H103" i="14" s="1"/>
  <c r="B108" i="14"/>
  <c r="F108" i="14" s="1"/>
  <c r="H108" i="14" s="1"/>
  <c r="B109" i="14"/>
  <c r="F109" i="14" s="1"/>
  <c r="H109" i="14" s="1"/>
  <c r="B113" i="14"/>
  <c r="F113" i="14" s="1"/>
  <c r="H113" i="14" s="1"/>
  <c r="B114" i="14"/>
  <c r="F114" i="14" s="1"/>
  <c r="H114" i="14" s="1"/>
  <c r="B13" i="14"/>
  <c r="F13" i="14" s="1"/>
  <c r="H13" i="14" s="1"/>
  <c r="B119" i="14"/>
  <c r="F119" i="14" s="1"/>
  <c r="H119" i="14" s="1"/>
  <c r="B38" i="14"/>
  <c r="F38" i="14" s="1"/>
  <c r="H38" i="14" s="1"/>
  <c r="B122" i="14"/>
  <c r="F122" i="14" s="1"/>
  <c r="H122" i="14" s="1"/>
  <c r="B14" i="14"/>
  <c r="F14" i="14" s="1"/>
  <c r="H14" i="14" s="1"/>
  <c r="B125" i="14"/>
  <c r="F125" i="14" s="1"/>
  <c r="H125" i="14" s="1"/>
  <c r="B32" i="14"/>
  <c r="F32" i="14" s="1"/>
  <c r="H32" i="14" s="1"/>
  <c r="B129" i="14"/>
  <c r="F129" i="14" s="1"/>
  <c r="H129" i="14" s="1"/>
  <c r="B133" i="14"/>
  <c r="F133" i="14" s="1"/>
  <c r="H133" i="14" s="1"/>
  <c r="B134" i="14"/>
  <c r="F134" i="14" s="1"/>
  <c r="H134" i="14" s="1"/>
  <c r="B62" i="14"/>
  <c r="F62" i="14" s="1"/>
  <c r="H62" i="14" s="1"/>
  <c r="B17" i="14"/>
  <c r="F17" i="14" s="1"/>
  <c r="H17" i="14" s="1"/>
  <c r="B139" i="14"/>
  <c r="F139" i="14" s="1"/>
  <c r="H139" i="14" s="1"/>
  <c r="B33" i="14"/>
  <c r="F33" i="14" s="1"/>
  <c r="H33" i="14" s="1"/>
  <c r="B143" i="14"/>
  <c r="F143" i="14" s="1"/>
  <c r="H143" i="14" s="1"/>
  <c r="B144" i="14"/>
  <c r="F144" i="14" s="1"/>
  <c r="H144" i="14" s="1"/>
  <c r="B150" i="14"/>
  <c r="F150" i="14" s="1"/>
  <c r="H150" i="14" s="1"/>
  <c r="B75" i="14"/>
  <c r="F75" i="14" s="1"/>
  <c r="H75" i="14" s="1"/>
  <c r="B77" i="14"/>
  <c r="F77" i="14" s="1"/>
  <c r="H77" i="14" s="1"/>
  <c r="B21" i="14"/>
  <c r="F21" i="14" s="1"/>
  <c r="H21" i="14" s="1"/>
  <c r="B42" i="14"/>
  <c r="F42" i="14" s="1"/>
  <c r="H42" i="14" s="1"/>
  <c r="B91" i="14"/>
  <c r="F91" i="14" s="1"/>
  <c r="H91" i="14" s="1"/>
  <c r="B92" i="14"/>
  <c r="F92" i="14" s="1"/>
  <c r="H92" i="14" s="1"/>
  <c r="B97" i="14"/>
  <c r="F97" i="14" s="1"/>
  <c r="H97" i="14" s="1"/>
  <c r="B98" i="14"/>
  <c r="F98" i="14" s="1"/>
  <c r="H98" i="14" s="1"/>
  <c r="B102" i="14"/>
  <c r="F102" i="14" s="1"/>
  <c r="H102" i="14" s="1"/>
  <c r="B115" i="14"/>
  <c r="F115" i="14" s="1"/>
  <c r="H115" i="14" s="1"/>
  <c r="B116" i="14"/>
  <c r="F116" i="14" s="1"/>
  <c r="H116" i="14" s="1"/>
  <c r="B48" i="14"/>
  <c r="F48" i="14" s="1"/>
  <c r="H48" i="14" s="1"/>
  <c r="B39" i="14"/>
  <c r="F39" i="14" s="1"/>
  <c r="H39" i="14" s="1"/>
  <c r="B40" i="14"/>
  <c r="F40" i="14" s="1"/>
  <c r="H40" i="14" s="1"/>
  <c r="B65" i="14"/>
  <c r="F65" i="14" s="1"/>
  <c r="H65" i="14" s="1"/>
  <c r="B8" i="14"/>
  <c r="F8" i="14" s="1"/>
  <c r="H8" i="14" s="1"/>
  <c r="B88" i="14"/>
  <c r="F88" i="14" s="1"/>
  <c r="H88" i="14" s="1"/>
  <c r="B118" i="14"/>
  <c r="F118" i="14" s="1"/>
  <c r="H118" i="14" s="1"/>
  <c r="B47" i="14"/>
  <c r="F47" i="14" s="1"/>
  <c r="H47" i="14" s="1"/>
  <c r="B124" i="14"/>
  <c r="F124" i="14" s="1"/>
  <c r="H124" i="14" s="1"/>
  <c r="B140" i="14"/>
  <c r="F140" i="14" s="1"/>
  <c r="H140" i="14" s="1"/>
  <c r="B130" i="14"/>
  <c r="F130" i="14" s="1"/>
  <c r="H130" i="14" s="1"/>
  <c r="B23" i="14"/>
  <c r="F23" i="14" s="1"/>
  <c r="H23" i="14" s="1"/>
  <c r="B136" i="14"/>
  <c r="F136" i="14" s="1"/>
  <c r="H136" i="14" s="1"/>
  <c r="B138" i="14"/>
  <c r="F138" i="14" s="1"/>
  <c r="H138" i="14" s="1"/>
  <c r="B123" i="14"/>
  <c r="F123" i="14" s="1"/>
  <c r="H123" i="14" s="1"/>
  <c r="B128" i="14"/>
  <c r="F128" i="14" s="1"/>
  <c r="H128" i="14" s="1"/>
  <c r="B16" i="14"/>
  <c r="F16" i="14" s="1"/>
  <c r="H16" i="14" s="1"/>
  <c r="B20" i="14"/>
  <c r="F20" i="14" s="1"/>
  <c r="H20" i="14" s="1"/>
  <c r="B80" i="14"/>
  <c r="F80" i="14" s="1"/>
  <c r="H80" i="14" s="1"/>
  <c r="B29" i="14"/>
  <c r="F29" i="14" s="1"/>
  <c r="H29" i="14" s="1"/>
  <c r="B31" i="14"/>
  <c r="F31" i="14" s="1"/>
  <c r="H31" i="14" s="1"/>
  <c r="B70" i="14"/>
  <c r="F70" i="14" s="1"/>
  <c r="H70" i="14" s="1"/>
  <c r="B104" i="14"/>
  <c r="F104" i="14" s="1"/>
  <c r="H104" i="14" s="1"/>
  <c r="B46" i="14"/>
  <c r="F46" i="14" s="1"/>
  <c r="H46" i="14" s="1"/>
  <c r="B100" i="14"/>
  <c r="F100" i="14" s="1"/>
  <c r="H100" i="14" s="1"/>
  <c r="B45" i="14"/>
  <c r="F45" i="14" s="1"/>
  <c r="H45" i="14" s="1"/>
  <c r="B63" i="14"/>
  <c r="F63" i="14" s="1"/>
  <c r="H63" i="14" s="1"/>
  <c r="B18" i="14"/>
  <c r="F18" i="14" s="1"/>
  <c r="H18" i="14" s="1"/>
  <c r="B66" i="14"/>
  <c r="F66" i="14" s="1"/>
  <c r="H66" i="14" s="1"/>
  <c r="B61" i="14"/>
  <c r="F61" i="14" s="1"/>
  <c r="H61" i="14" s="1"/>
  <c r="B72" i="14"/>
  <c r="F72" i="14" s="1"/>
  <c r="H72" i="14" s="1"/>
  <c r="B19" i="14"/>
  <c r="F19" i="14" s="1"/>
  <c r="H19" i="14" s="1"/>
  <c r="B7" i="14"/>
  <c r="F7" i="14" s="1"/>
  <c r="H7" i="14" s="1"/>
  <c r="B12" i="14"/>
  <c r="F12" i="14" s="1"/>
  <c r="H12" i="14" s="1"/>
  <c r="B145" i="14"/>
  <c r="F145" i="14" s="1"/>
  <c r="H145" i="14" s="1"/>
  <c r="B67" i="14"/>
  <c r="F67" i="14" s="1"/>
  <c r="H67" i="14" s="1"/>
  <c r="B27" i="14"/>
  <c r="F27" i="14" s="1"/>
  <c r="H27" i="14" s="1"/>
  <c r="B22" i="14"/>
  <c r="F22" i="14" s="1"/>
  <c r="H22" i="14" s="1"/>
  <c r="B90" i="14"/>
  <c r="F90" i="14" s="1"/>
  <c r="H90" i="14" s="1"/>
  <c r="B43" i="14"/>
  <c r="F43" i="14" s="1"/>
  <c r="H43" i="14" s="1"/>
  <c r="B24" i="14"/>
  <c r="F24" i="14" s="1"/>
  <c r="H24" i="14" s="1"/>
  <c r="B95" i="14"/>
  <c r="F95" i="14" s="1"/>
  <c r="H95" i="14" s="1"/>
  <c r="B48" i="12"/>
  <c r="F48" i="12" s="1"/>
  <c r="H48" i="12" s="1"/>
  <c r="B50" i="12"/>
  <c r="F50" i="12" s="1"/>
  <c r="H50" i="12" s="1"/>
  <c r="B52" i="12"/>
  <c r="F52" i="12" s="1"/>
  <c r="H52" i="12" s="1"/>
  <c r="B54" i="12"/>
  <c r="F54" i="12" s="1"/>
  <c r="H54" i="12" s="1"/>
  <c r="B13" i="12"/>
  <c r="F13" i="12" s="1"/>
  <c r="B57" i="12"/>
  <c r="F57" i="12" s="1"/>
  <c r="H57" i="12" s="1"/>
  <c r="B59" i="12"/>
  <c r="F59" i="12" s="1"/>
  <c r="H59" i="12" s="1"/>
  <c r="B61" i="12"/>
  <c r="F61" i="12" s="1"/>
  <c r="H61" i="12" s="1"/>
  <c r="B63" i="12"/>
  <c r="F63" i="12" s="1"/>
  <c r="H63" i="12" s="1"/>
  <c r="B65" i="12"/>
  <c r="F65" i="12" s="1"/>
  <c r="H65" i="12" s="1"/>
  <c r="B66" i="12"/>
  <c r="F66" i="12" s="1"/>
  <c r="H66" i="12" s="1"/>
  <c r="B68" i="12"/>
  <c r="F68" i="12" s="1"/>
  <c r="H68" i="12" s="1"/>
  <c r="B19" i="12"/>
  <c r="F19" i="12" s="1"/>
  <c r="H19" i="12" s="1"/>
  <c r="B71" i="12"/>
  <c r="F71" i="12" s="1"/>
  <c r="H71" i="12" s="1"/>
  <c r="B72" i="12"/>
  <c r="F72" i="12" s="1"/>
  <c r="H72" i="12" s="1"/>
  <c r="B35" i="12"/>
  <c r="F35" i="12" s="1"/>
  <c r="H35" i="12" s="1"/>
  <c r="B2" i="12"/>
  <c r="F2" i="12" s="1"/>
  <c r="H2" i="12" s="1"/>
  <c r="B75" i="12"/>
  <c r="F75" i="12" s="1"/>
  <c r="H75" i="12" s="1"/>
  <c r="B77" i="12"/>
  <c r="F77" i="12" s="1"/>
  <c r="H77" i="12" s="1"/>
  <c r="B78" i="12"/>
  <c r="F78" i="12" s="1"/>
  <c r="H78" i="12" s="1"/>
  <c r="B80" i="12"/>
  <c r="F80" i="12" s="1"/>
  <c r="H80" i="12" s="1"/>
  <c r="B17" i="12"/>
  <c r="F17" i="12" s="1"/>
  <c r="H17" i="12" s="1"/>
  <c r="B83" i="12"/>
  <c r="F83" i="12" s="1"/>
  <c r="H83" i="12" s="1"/>
  <c r="B29" i="12"/>
  <c r="F29" i="12" s="1"/>
  <c r="H29" i="12" s="1"/>
  <c r="B86" i="12"/>
  <c r="F86" i="12" s="1"/>
  <c r="H86" i="12" s="1"/>
  <c r="B88" i="12"/>
  <c r="F88" i="12" s="1"/>
  <c r="H88" i="12" s="1"/>
  <c r="B90" i="12"/>
  <c r="F90" i="12" s="1"/>
  <c r="H90" i="12" s="1"/>
  <c r="B91" i="12"/>
  <c r="F91" i="12" s="1"/>
  <c r="H91" i="12" s="1"/>
  <c r="B14" i="12"/>
  <c r="F14" i="12" s="1"/>
  <c r="H14" i="12" s="1"/>
  <c r="B8" i="12"/>
  <c r="F8" i="12" s="1"/>
  <c r="H8" i="12" s="1"/>
  <c r="B94" i="12"/>
  <c r="F94" i="12" s="1"/>
  <c r="H94" i="12" s="1"/>
  <c r="B97" i="12"/>
  <c r="F97" i="12" s="1"/>
  <c r="H97" i="12" s="1"/>
  <c r="B9" i="12"/>
  <c r="F9" i="12" s="1"/>
  <c r="H9" i="12" s="1"/>
  <c r="B103" i="12"/>
  <c r="F103" i="12" s="1"/>
  <c r="H103" i="12" s="1"/>
  <c r="B32" i="12"/>
  <c r="F32" i="12" s="1"/>
  <c r="H32" i="12" s="1"/>
  <c r="B108" i="12"/>
  <c r="F108" i="12" s="1"/>
  <c r="H108" i="12" s="1"/>
  <c r="B110" i="12"/>
  <c r="F110" i="12" s="1"/>
  <c r="H110" i="12" s="1"/>
  <c r="B114" i="12"/>
  <c r="F114" i="12" s="1"/>
  <c r="H114" i="12" s="1"/>
  <c r="B116" i="12"/>
  <c r="F116" i="12" s="1"/>
  <c r="H116" i="12" s="1"/>
  <c r="B16" i="12"/>
  <c r="F16" i="12" s="1"/>
  <c r="H16" i="12" s="1"/>
  <c r="B23" i="12"/>
  <c r="F23" i="12" s="1"/>
  <c r="H23" i="12" s="1"/>
  <c r="B123" i="12"/>
  <c r="F123" i="12" s="1"/>
  <c r="H123" i="12" s="1"/>
  <c r="B43" i="12"/>
  <c r="F43" i="12" s="1"/>
  <c r="H43" i="12" s="1"/>
  <c r="B127" i="12"/>
  <c r="F127" i="12" s="1"/>
  <c r="H127" i="12" s="1"/>
  <c r="B6" i="12"/>
  <c r="F6" i="12" s="1"/>
  <c r="H6" i="12" s="1"/>
  <c r="B24" i="12"/>
  <c r="F24" i="12" s="1"/>
  <c r="H24" i="12" s="1"/>
  <c r="B134" i="12"/>
  <c r="F134" i="12" s="1"/>
  <c r="H134" i="12" s="1"/>
  <c r="B34" i="12"/>
  <c r="F34" i="12" s="1"/>
  <c r="H34" i="12" s="1"/>
  <c r="B45" i="12"/>
  <c r="F45" i="12" s="1"/>
  <c r="H45" i="12" s="1"/>
  <c r="B145" i="12"/>
  <c r="F145" i="12" s="1"/>
  <c r="H145" i="12" s="1"/>
  <c r="B146" i="12"/>
  <c r="F146" i="12" s="1"/>
  <c r="H146" i="12" s="1"/>
  <c r="B12" i="12"/>
  <c r="F12" i="12" s="1"/>
  <c r="H12" i="12" s="1"/>
  <c r="B150" i="12"/>
  <c r="F150" i="12" s="1"/>
  <c r="H150" i="12" s="1"/>
  <c r="B95" i="12"/>
  <c r="F95" i="12" s="1"/>
  <c r="H95" i="12" s="1"/>
  <c r="B31" i="12"/>
  <c r="F31" i="12" s="1"/>
  <c r="H31" i="12" s="1"/>
  <c r="B21" i="12"/>
  <c r="F21" i="12" s="1"/>
  <c r="B101" i="12"/>
  <c r="F101" i="12" s="1"/>
  <c r="H101" i="12" s="1"/>
  <c r="B105" i="12"/>
  <c r="F105" i="12" s="1"/>
  <c r="H105" i="12" s="1"/>
  <c r="B107" i="12"/>
  <c r="F107" i="12" s="1"/>
  <c r="H107" i="12" s="1"/>
  <c r="B111" i="12"/>
  <c r="F111" i="12" s="1"/>
  <c r="H111" i="12" s="1"/>
  <c r="B4" i="12"/>
  <c r="F4" i="12" s="1"/>
  <c r="H4" i="12" s="1"/>
  <c r="B22" i="12"/>
  <c r="F22" i="12" s="1"/>
  <c r="H22" i="12" s="1"/>
  <c r="B41" i="12"/>
  <c r="F41" i="12" s="1"/>
  <c r="H41" i="12" s="1"/>
  <c r="B5" i="12"/>
  <c r="F5" i="12" s="1"/>
  <c r="H5" i="12" s="1"/>
  <c r="B121" i="12"/>
  <c r="F121" i="12" s="1"/>
  <c r="H121" i="12" s="1"/>
  <c r="B44" i="12"/>
  <c r="F44" i="12" s="1"/>
  <c r="H44" i="12" s="1"/>
  <c r="B3" i="12"/>
  <c r="F3" i="12" s="1"/>
  <c r="H3" i="12" s="1"/>
  <c r="B11" i="12"/>
  <c r="F11" i="12" s="1"/>
  <c r="H11" i="12" s="1"/>
  <c r="B131" i="12"/>
  <c r="F131" i="12" s="1"/>
  <c r="H131" i="12" s="1"/>
  <c r="B136" i="12"/>
  <c r="F136" i="12" s="1"/>
  <c r="H136" i="12" s="1"/>
  <c r="B25" i="12"/>
  <c r="F25" i="12" s="1"/>
  <c r="H25" i="12" s="1"/>
  <c r="B140" i="12"/>
  <c r="F140" i="12" s="1"/>
  <c r="H140" i="12" s="1"/>
  <c r="B142" i="12"/>
  <c r="F142" i="12" s="1"/>
  <c r="H142" i="12" s="1"/>
  <c r="B148" i="12"/>
  <c r="F148" i="12" s="1"/>
  <c r="H148" i="12" s="1"/>
  <c r="B46" i="12"/>
  <c r="F46" i="12" s="1"/>
  <c r="H46" i="12" s="1"/>
  <c r="B37" i="12"/>
  <c r="F37" i="12" s="1"/>
  <c r="H37" i="12" s="1"/>
  <c r="B96" i="12"/>
  <c r="F96" i="12" s="1"/>
  <c r="H96" i="12" s="1"/>
  <c r="B100" i="12"/>
  <c r="F100" i="12" s="1"/>
  <c r="H100" i="12" s="1"/>
  <c r="B102" i="12"/>
  <c r="F102" i="12" s="1"/>
  <c r="H102" i="12" s="1"/>
  <c r="B104" i="12"/>
  <c r="F104" i="12" s="1"/>
  <c r="H104" i="12" s="1"/>
  <c r="B106" i="12"/>
  <c r="F106" i="12" s="1"/>
  <c r="H106" i="12" s="1"/>
  <c r="B112" i="12"/>
  <c r="F112" i="12" s="1"/>
  <c r="H112" i="12" s="1"/>
  <c r="B113" i="12"/>
  <c r="F113" i="12" s="1"/>
  <c r="H113" i="12" s="1"/>
  <c r="B117" i="12"/>
  <c r="F117" i="12" s="1"/>
  <c r="H117" i="12" s="1"/>
  <c r="B118" i="12"/>
  <c r="F118" i="12" s="1"/>
  <c r="H118" i="12" s="1"/>
  <c r="B42" i="12"/>
  <c r="F42" i="12" s="1"/>
  <c r="H42" i="12" s="1"/>
  <c r="B122" i="12"/>
  <c r="F122" i="12" s="1"/>
  <c r="H122" i="12" s="1"/>
  <c r="B125" i="12"/>
  <c r="F125" i="12" s="1"/>
  <c r="H125" i="12" s="1"/>
  <c r="B126" i="12"/>
  <c r="F126" i="12" s="1"/>
  <c r="H126" i="12" s="1"/>
  <c r="B130" i="12"/>
  <c r="F130" i="12" s="1"/>
  <c r="H130" i="12" s="1"/>
  <c r="B132" i="12"/>
  <c r="F132" i="12" s="1"/>
  <c r="H132" i="12" s="1"/>
  <c r="B135" i="12"/>
  <c r="F135" i="12" s="1"/>
  <c r="H135" i="12" s="1"/>
  <c r="B137" i="12"/>
  <c r="F137" i="12" s="1"/>
  <c r="H137" i="12" s="1"/>
  <c r="B141" i="12"/>
  <c r="F141" i="12" s="1"/>
  <c r="H141" i="12" s="1"/>
  <c r="B143" i="12"/>
  <c r="F143" i="12" s="1"/>
  <c r="H143" i="12" s="1"/>
  <c r="B147" i="12"/>
  <c r="F147" i="12" s="1"/>
  <c r="H147" i="12" s="1"/>
  <c r="B149" i="12"/>
  <c r="F149" i="12" s="1"/>
  <c r="H149" i="12" s="1"/>
  <c r="B55" i="12"/>
  <c r="F55" i="12" s="1"/>
  <c r="H55" i="12" s="1"/>
  <c r="B69" i="12"/>
  <c r="F69" i="12" s="1"/>
  <c r="H69" i="12" s="1"/>
  <c r="B79" i="12"/>
  <c r="F79" i="12" s="1"/>
  <c r="H79" i="12" s="1"/>
  <c r="B30" i="12"/>
  <c r="F30" i="12" s="1"/>
  <c r="H30" i="12" s="1"/>
  <c r="B144" i="12"/>
  <c r="F144" i="12" s="1"/>
  <c r="H144" i="12" s="1"/>
  <c r="B26" i="12"/>
  <c r="F26" i="12" s="1"/>
  <c r="H26" i="12" s="1"/>
  <c r="B53" i="12"/>
  <c r="F53" i="12" s="1"/>
  <c r="H53" i="12" s="1"/>
  <c r="B67" i="12"/>
  <c r="F67" i="12" s="1"/>
  <c r="H67" i="12" s="1"/>
  <c r="B28" i="12"/>
  <c r="F28" i="12" s="1"/>
  <c r="H28" i="12" s="1"/>
  <c r="B20" i="12"/>
  <c r="F20" i="12" s="1"/>
  <c r="H20" i="12" s="1"/>
  <c r="B115" i="12"/>
  <c r="F115" i="12" s="1"/>
  <c r="H115" i="12" s="1"/>
  <c r="B124" i="12"/>
  <c r="F124" i="12" s="1"/>
  <c r="H124" i="12" s="1"/>
  <c r="B84" i="12"/>
  <c r="F84" i="12" s="1"/>
  <c r="H84" i="12" s="1"/>
  <c r="B109" i="12"/>
  <c r="F109" i="12" s="1"/>
  <c r="H109" i="12" s="1"/>
  <c r="B119" i="12"/>
  <c r="F119" i="12" s="1"/>
  <c r="H119" i="12" s="1"/>
  <c r="B128" i="12"/>
  <c r="F128" i="12" s="1"/>
  <c r="H128" i="12" s="1"/>
  <c r="B133" i="12"/>
  <c r="F133" i="12" s="1"/>
  <c r="H133" i="12" s="1"/>
  <c r="B27" i="12"/>
  <c r="F27" i="12" s="1"/>
  <c r="H27" i="12" s="1"/>
  <c r="B82" i="12"/>
  <c r="F82" i="12" s="1"/>
  <c r="H82" i="12" s="1"/>
  <c r="B93" i="12"/>
  <c r="F93" i="12" s="1"/>
  <c r="H93" i="12" s="1"/>
  <c r="B56" i="12"/>
  <c r="F56" i="12" s="1"/>
  <c r="H56" i="12" s="1"/>
  <c r="B70" i="12"/>
  <c r="F70" i="12" s="1"/>
  <c r="H70" i="12" s="1"/>
  <c r="B51" i="12"/>
  <c r="F51" i="12" s="1"/>
  <c r="H51" i="12" s="1"/>
  <c r="B18" i="12"/>
  <c r="F18" i="12" s="1"/>
  <c r="H18" i="12" s="1"/>
  <c r="B76" i="12"/>
  <c r="F76" i="12" s="1"/>
  <c r="H76" i="12" s="1"/>
  <c r="B89" i="12"/>
  <c r="F89" i="12" s="1"/>
  <c r="H89" i="12" s="1"/>
  <c r="B62" i="12"/>
  <c r="F62" i="12" s="1"/>
  <c r="H62" i="12" s="1"/>
  <c r="B85" i="12"/>
  <c r="F85" i="12" s="1"/>
  <c r="H85" i="12" s="1"/>
  <c r="B39" i="12"/>
  <c r="F39" i="12" s="1"/>
  <c r="H39" i="12" s="1"/>
  <c r="B120" i="12"/>
  <c r="F120" i="12" s="1"/>
  <c r="H120" i="12" s="1"/>
  <c r="B129" i="12"/>
  <c r="F129" i="12" s="1"/>
  <c r="H129" i="12" s="1"/>
  <c r="B33" i="12"/>
  <c r="F33" i="12" s="1"/>
  <c r="H33" i="12" s="1"/>
  <c r="B99" i="12"/>
  <c r="F99" i="12" s="1"/>
  <c r="H99" i="12" s="1"/>
  <c r="B38" i="12"/>
  <c r="F38" i="12" s="1"/>
  <c r="H38" i="12" s="1"/>
  <c r="B10" i="12"/>
  <c r="F10" i="12" s="1"/>
  <c r="H10" i="12" s="1"/>
  <c r="B138" i="12"/>
  <c r="F138" i="12" s="1"/>
  <c r="H138" i="12" s="1"/>
  <c r="B58" i="12"/>
  <c r="F58" i="12" s="1"/>
  <c r="H58" i="12" s="1"/>
  <c r="B98" i="12"/>
  <c r="F98" i="12" s="1"/>
  <c r="H98" i="12" s="1"/>
  <c r="B49" i="12"/>
  <c r="F49" i="12" s="1"/>
  <c r="H49" i="12" s="1"/>
  <c r="B64" i="12"/>
  <c r="F64" i="12" s="1"/>
  <c r="H64" i="12" s="1"/>
  <c r="B74" i="12"/>
  <c r="F74" i="12" s="1"/>
  <c r="H74" i="12" s="1"/>
  <c r="B87" i="12"/>
  <c r="F87" i="12" s="1"/>
  <c r="H87" i="12" s="1"/>
  <c r="B36" i="12"/>
  <c r="F36" i="12" s="1"/>
  <c r="H36" i="12" s="1"/>
  <c r="B40" i="12"/>
  <c r="F40" i="12" s="1"/>
  <c r="H40" i="12" s="1"/>
  <c r="B139" i="12"/>
  <c r="F139" i="12" s="1"/>
  <c r="H139" i="12" s="1"/>
  <c r="B7" i="12"/>
  <c r="F7" i="12" s="1"/>
  <c r="H7" i="12" s="1"/>
  <c r="B151" i="12"/>
  <c r="F151" i="12" s="1"/>
  <c r="H151" i="12" s="1"/>
  <c r="B60" i="12"/>
  <c r="F60" i="12" s="1"/>
  <c r="H60" i="12" s="1"/>
  <c r="B73" i="12"/>
  <c r="F73" i="12" s="1"/>
  <c r="H73" i="12" s="1"/>
  <c r="B15" i="12"/>
  <c r="F15" i="12" s="1"/>
  <c r="H15" i="12" s="1"/>
  <c r="B81" i="12"/>
  <c r="F81" i="12" s="1"/>
  <c r="H81" i="12" s="1"/>
  <c r="B92" i="12"/>
  <c r="F92" i="12" s="1"/>
  <c r="H92" i="12" s="1"/>
  <c r="F14" i="15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3" i="15"/>
  <c r="F11" i="15"/>
  <c r="F10" i="15"/>
  <c r="C68" i="14"/>
  <c r="D68" i="14"/>
  <c r="E68" i="14"/>
  <c r="C47" i="12"/>
  <c r="D47" i="12"/>
  <c r="E47" i="12"/>
  <c r="C54" i="13"/>
  <c r="D54" i="13"/>
  <c r="E54" i="13"/>
  <c r="C52" i="11"/>
  <c r="D52" i="11"/>
  <c r="E52" i="11"/>
  <c r="B68" i="14" l="1"/>
  <c r="F68" i="14" s="1"/>
  <c r="B47" i="12"/>
  <c r="F47" i="12" s="1"/>
  <c r="H47" i="12" s="1"/>
  <c r="B54" i="13"/>
  <c r="F54" i="13" s="1"/>
  <c r="B52" i="11"/>
  <c r="F52" i="11" s="1"/>
  <c r="M2" i="11" l="1"/>
  <c r="H52" i="11"/>
  <c r="J2" i="11" s="1"/>
  <c r="B3" i="15" s="1"/>
  <c r="M2" i="14"/>
  <c r="H68" i="14"/>
  <c r="J2" i="14" s="1"/>
  <c r="E3" i="15" s="1"/>
  <c r="J2" i="12"/>
  <c r="C3" i="15" s="1"/>
  <c r="M2" i="12"/>
  <c r="M2" i="13"/>
  <c r="H54" i="13"/>
  <c r="J2" i="13" s="1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<sst xmlns="http://schemas.openxmlformats.org/spreadsheetml/2006/main" count="5180" uniqueCount="1234">
  <si>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</si>
  <si>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</si>
  <si>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</si>
  <si>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</si>
  <si>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</si>
  <si>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</si>
  <si>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</si>
  <si>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</si>
  <si>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</si>
  <si>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</si>
  <si>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</si>
  <si>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</si>
  <si>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</si>
  <si>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</si>
  <si>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</si>
  <si>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</si>
  <si>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</si>
  <si>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</si>
  <si>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</si>
  <si>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</si>
  <si>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</si>
  <si>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</si>
  <si>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</si>
  <si>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</si>
  <si>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</si>
  <si>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</si>
  <si>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</si>
  <si>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</si>
  <si>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Mn丶猫猫君</t>
  </si>
  <si>
    <t>怒怒怒怒火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</si>
  <si>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</si>
  <si>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</si>
  <si>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</si>
  <si>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</si>
  <si>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</si>
  <si>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</si>
  <si>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</si>
  <si>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</si>
  <si>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</si>
  <si>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</si>
  <si>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</si>
  <si>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</si>
  <si>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</si>
  <si>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</si>
  <si>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</si>
  <si>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零拾</t>
  </si>
  <si>
    <t>花谢人凋零。</t>
  </si>
  <si>
    <t>煌煌</t>
  </si>
  <si>
    <t>凯贼阔里</t>
  </si>
  <si>
    <t>太子彬</t>
  </si>
  <si>
    <t>墨河</t>
  </si>
  <si>
    <t>拾勾枯爬尖</t>
  </si>
  <si>
    <t>晓月梦澈</t>
  </si>
  <si>
    <t>迷茫中徘徊</t>
  </si>
  <si>
    <t>素蝶</t>
  </si>
  <si>
    <t>空虚公子萧四无</t>
  </si>
  <si>
    <t>鱼香</t>
  </si>
  <si>
    <t>芍药児</t>
  </si>
  <si>
    <t>浪迹小秦</t>
  </si>
  <si>
    <t>丶神楽</t>
  </si>
  <si>
    <t>魔法少女杜芸松</t>
  </si>
  <si>
    <t>墨炽</t>
  </si>
  <si>
    <t>月下魂兮</t>
  </si>
  <si>
    <t>潇洒仗剑天下</t>
  </si>
  <si>
    <t>俱利摩</t>
  </si>
  <si>
    <t>曲终无意</t>
  </si>
  <si>
    <t>梦觞丶</t>
  </si>
  <si>
    <t>机智勇敢的小明</t>
  </si>
  <si>
    <t>蘃</t>
  </si>
  <si>
    <t>苍镜</t>
  </si>
  <si>
    <t>唐糖～</t>
  </si>
  <si>
    <t>袅袅余音灬</t>
  </si>
  <si>
    <t>此情珂待</t>
  </si>
  <si>
    <t>冷晓汐丶</t>
  </si>
  <si>
    <t>守护锋</t>
  </si>
  <si>
    <t>东瀛浪人展梦魂</t>
  </si>
  <si>
    <t>这下可好啦</t>
  </si>
  <si>
    <t>淺笙</t>
  </si>
  <si>
    <t>墨韵轩华</t>
  </si>
  <si>
    <t>童话话</t>
  </si>
  <si>
    <t>浅歌丶濢曦轻衣</t>
  </si>
  <si>
    <t>树儿高高长</t>
  </si>
  <si>
    <t>折扇浪漫</t>
  </si>
  <si>
    <t>浩浩丶浩</t>
  </si>
  <si>
    <t>年瑾倾城玉蝴蝶</t>
  </si>
  <si>
    <t>晓晨晨晨</t>
  </si>
  <si>
    <t>丶天蓝色</t>
  </si>
  <si>
    <t>伊贰叁</t>
  </si>
  <si>
    <t>冷沐瞳</t>
  </si>
  <si>
    <t>沐浠尘</t>
  </si>
  <si>
    <t>汪映雪</t>
  </si>
  <si>
    <t>枯葉丷为谁落</t>
  </si>
  <si>
    <t>七情剑伶慕容英</t>
  </si>
  <si>
    <t>闭月羞</t>
  </si>
  <si>
    <t>八块腹肌小官人</t>
  </si>
  <si>
    <t>椛灯</t>
  </si>
  <si>
    <t>一人一枪闯九州</t>
  </si>
  <si>
    <t>大眼睛秋秋</t>
  </si>
  <si>
    <t>墨萧炎</t>
  </si>
  <si>
    <t>丶忍野咩咩</t>
  </si>
  <si>
    <t>那年红颜</t>
  </si>
  <si>
    <t>吾寄愁心与明月</t>
  </si>
  <si>
    <t>薛无衡</t>
  </si>
  <si>
    <t>奶小牛丶</t>
  </si>
  <si>
    <t>吕小栋</t>
  </si>
  <si>
    <t>薄霭</t>
  </si>
  <si>
    <t>GoldㅈExperie</t>
  </si>
  <si>
    <t>笑看浮华红尘事</t>
  </si>
  <si>
    <t>艾莉亞史塔克</t>
  </si>
  <si>
    <t>只想做个好人</t>
  </si>
  <si>
    <t>何月凡</t>
  </si>
  <si>
    <t>神奇宝贝杨尼玛</t>
  </si>
  <si>
    <t>永恒永远十八岁</t>
  </si>
  <si>
    <t>叶枫刃</t>
  </si>
  <si>
    <t>水影悠兰</t>
  </si>
  <si>
    <t>太极至尊</t>
  </si>
  <si>
    <t>Angelミ墨娘彡</t>
  </si>
  <si>
    <t>破烂刀客</t>
  </si>
  <si>
    <t>口味太怪</t>
  </si>
  <si>
    <t>顾寻清</t>
  </si>
  <si>
    <t>冬凝寒</t>
  </si>
  <si>
    <t>北城初夏</t>
  </si>
  <si>
    <t>项辰帝</t>
  </si>
  <si>
    <t>い楓ゞ妖い</t>
  </si>
  <si>
    <t>奥利奥。巧轻脆</t>
  </si>
  <si>
    <t>丶吴宇森</t>
  </si>
  <si>
    <t>青丝枫凌</t>
  </si>
  <si>
    <t>淡若清风過丶</t>
  </si>
  <si>
    <t>濯清莲而不妖</t>
  </si>
  <si>
    <t>逸仙丶王爷</t>
  </si>
  <si>
    <t>苏幕清</t>
  </si>
  <si>
    <t>咸鱼天香</t>
  </si>
  <si>
    <t>苏洛伊</t>
  </si>
  <si>
    <t>木易丶凝烟</t>
  </si>
  <si>
    <t>在下唐言</t>
  </si>
  <si>
    <t>时钟轻摇孤独</t>
  </si>
  <si>
    <t>追风少年鹰老七</t>
  </si>
  <si>
    <t>山高丶木易</t>
  </si>
  <si>
    <t>李破风</t>
  </si>
  <si>
    <t>夜白衣</t>
  </si>
  <si>
    <t>丐帮汪剑通</t>
  </si>
  <si>
    <t>飞舞的菊花</t>
  </si>
  <si>
    <t>除了帅还有酷</t>
  </si>
  <si>
    <t>丐帮萌主</t>
  </si>
  <si>
    <t>再见是否红着脸</t>
  </si>
  <si>
    <t>刀之芳华</t>
  </si>
  <si>
    <t>甄心</t>
  </si>
  <si>
    <t>踏马清月夜</t>
  </si>
  <si>
    <t>蛋蛋疍</t>
  </si>
  <si>
    <t>关翔予</t>
  </si>
  <si>
    <t>榕月</t>
  </si>
  <si>
    <t>余子乔丶</t>
  </si>
  <si>
    <t>月牙冲天</t>
  </si>
  <si>
    <t>一根直肠通大脑</t>
  </si>
  <si>
    <t>梨花黛雨</t>
  </si>
  <si>
    <t>破穿</t>
  </si>
  <si>
    <t>与尔同销萬古愁</t>
  </si>
  <si>
    <t>SouLmAte、小狼</t>
  </si>
  <si>
    <t>蝶舞旧梦</t>
  </si>
  <si>
    <t>百里轩翊</t>
  </si>
  <si>
    <t>神荼夜</t>
  </si>
  <si>
    <t>倾舞情儿</t>
  </si>
  <si>
    <t>那年今若、</t>
  </si>
  <si>
    <t>尐浣熊。</t>
  </si>
  <si>
    <t>張君雅。</t>
  </si>
  <si>
    <t>诸天花雨</t>
  </si>
  <si>
    <t>白芹</t>
  </si>
  <si>
    <t>神威再见</t>
  </si>
  <si>
    <t>小阿淮呀</t>
  </si>
  <si>
    <t>在下唐银</t>
  </si>
  <si>
    <t>叶菡</t>
  </si>
  <si>
    <t>清弦</t>
  </si>
  <si>
    <t>南宫絮语</t>
  </si>
  <si>
    <t>烂心</t>
  </si>
  <si>
    <t>白析</t>
  </si>
  <si>
    <t>√蓝莓巧克力丶</t>
  </si>
  <si>
    <t>其实想玩刀客</t>
  </si>
  <si>
    <t>青羽墨染云</t>
  </si>
  <si>
    <t>安好晴天</t>
  </si>
  <si>
    <t>任离流</t>
  </si>
  <si>
    <t>洪时雪</t>
  </si>
  <si>
    <t>放肆流逝的年华</t>
  </si>
  <si>
    <t>ޓ一梦换须臾</t>
  </si>
  <si>
    <t>超人不会飞〃</t>
  </si>
  <si>
    <t>沐伯乾</t>
  </si>
  <si>
    <t>二狗娃</t>
  </si>
  <si>
    <t>迟歌</t>
  </si>
  <si>
    <t>明年今日奕十年</t>
  </si>
  <si>
    <t>花兮兮兮兮</t>
  </si>
  <si>
    <t>跑调的张学友</t>
  </si>
  <si>
    <t>陈凌风</t>
  </si>
  <si>
    <t>仁剑震音扬</t>
  </si>
  <si>
    <t>暮雪醉逍遥</t>
  </si>
  <si>
    <t>白易轩</t>
  </si>
  <si>
    <t>孤傲凡尘</t>
  </si>
  <si>
    <t>仅是一抹渣渣茶</t>
  </si>
  <si>
    <t>我是天香的啊</t>
  </si>
  <si>
    <t>友善的咸鱼白</t>
  </si>
  <si>
    <t>巡山的人</t>
  </si>
  <si>
    <t>等我出轻语</t>
  </si>
  <si>
    <t>青骢绝骑塑天荒</t>
  </si>
  <si>
    <t>齿虎</t>
  </si>
  <si>
    <t>浪琴</t>
  </si>
  <si>
    <t>舞水</t>
  </si>
  <si>
    <t>东风路三狗蛋</t>
  </si>
  <si>
    <t>轻抹淡抚素人妆</t>
  </si>
  <si>
    <t>一个有内涵的人</t>
  </si>
  <si>
    <t>阿锟猫</t>
  </si>
  <si>
    <t>丶初馨</t>
  </si>
  <si>
    <t>执劍小书生</t>
  </si>
  <si>
    <t>独孤杀生</t>
  </si>
  <si>
    <t>FateLibra</t>
  </si>
  <si>
    <t>FateScorpio</t>
  </si>
  <si>
    <t>胡大力</t>
  </si>
  <si>
    <t>语丶殇</t>
  </si>
  <si>
    <t>张灵风</t>
  </si>
  <si>
    <t>男人应有的自豪</t>
  </si>
  <si>
    <t>丶公子影</t>
  </si>
  <si>
    <t>慕暖</t>
  </si>
  <si>
    <t>时光不矜持</t>
  </si>
  <si>
    <t>娇软の小屁股</t>
  </si>
  <si>
    <t>冬瓜小荞</t>
  </si>
  <si>
    <t>梓珏</t>
  </si>
  <si>
    <t>天下芒果</t>
  </si>
  <si>
    <t>江湖多寂莫丶人</t>
  </si>
  <si>
    <t>陌路莫回</t>
  </si>
  <si>
    <t>龙一萧</t>
  </si>
  <si>
    <t>酒倾轻竹影</t>
  </si>
  <si>
    <t>巴蜀萨摩耶</t>
  </si>
  <si>
    <t>叶天簌</t>
  </si>
  <si>
    <t>秦川吉娃娃</t>
  </si>
  <si>
    <t>纯洁友善的暮夏</t>
  </si>
  <si>
    <t>夜冥雪</t>
  </si>
  <si>
    <t>五六柒</t>
  </si>
  <si>
    <t>青城爱未恋</t>
  </si>
  <si>
    <t>kingdan</t>
  </si>
  <si>
    <t>楪夢</t>
  </si>
  <si>
    <t>毅生有妮丶</t>
  </si>
  <si>
    <t>异逍遥</t>
  </si>
  <si>
    <t>冷霜刃</t>
  </si>
  <si>
    <t>冉灬子墨</t>
  </si>
  <si>
    <t>神威司空阿龙</t>
  </si>
  <si>
    <t>逆天懵</t>
  </si>
  <si>
    <t>落花丶醉</t>
  </si>
  <si>
    <t>霜雪寒梅</t>
  </si>
  <si>
    <t>丿几度度丶</t>
  </si>
  <si>
    <t>南眸</t>
  </si>
  <si>
    <t>咲冭陽</t>
  </si>
  <si>
    <t>荆轲已逝高渐离</t>
  </si>
  <si>
    <t>鱼爸爸</t>
  </si>
  <si>
    <t>唐舞桐灬</t>
  </si>
  <si>
    <t>浪迹小寿</t>
  </si>
  <si>
    <t>天下悍刀出北凉</t>
  </si>
  <si>
    <t>龍父</t>
  </si>
  <si>
    <t>冷无情丶天</t>
  </si>
  <si>
    <t>谁家娇妻守空房</t>
  </si>
  <si>
    <t>一飚一</t>
  </si>
  <si>
    <t>唐钰名</t>
  </si>
  <si>
    <t>遇见再见</t>
  </si>
  <si>
    <t>Needle</t>
  </si>
  <si>
    <t>颓废老男人</t>
  </si>
  <si>
    <t>格斗小佳</t>
  </si>
  <si>
    <t>丨哆唻咪发唆</t>
  </si>
  <si>
    <t>北夕寒笙丶</t>
  </si>
  <si>
    <t>晚街听风</t>
  </si>
  <si>
    <t>眉间一点白</t>
  </si>
  <si>
    <t>澪澪</t>
  </si>
  <si>
    <t>隔花初见君一笑</t>
  </si>
  <si>
    <t>冷殘心</t>
  </si>
  <si>
    <t>玉面天魁</t>
  </si>
  <si>
    <t>婠竹海</t>
  </si>
  <si>
    <t>唐门仐少</t>
  </si>
  <si>
    <t>我纯文字</t>
  </si>
  <si>
    <t>慕落弦</t>
  </si>
  <si>
    <t>裂劈天</t>
  </si>
  <si>
    <t>ParTing丶X</t>
  </si>
  <si>
    <t>柒叶浅</t>
  </si>
  <si>
    <t>陌上花开丶彦</t>
  </si>
  <si>
    <t>劳资好萌好可爱</t>
  </si>
  <si>
    <t>无所不能小奇葩</t>
  </si>
  <si>
    <t>呀丶不要杀我</t>
  </si>
  <si>
    <t>秋叶微寒</t>
  </si>
  <si>
    <t>明月多情笑我怪</t>
  </si>
  <si>
    <t>箫中剑丶</t>
  </si>
  <si>
    <t>凰荼歌</t>
  </si>
  <si>
    <t>傲气孤狼</t>
  </si>
  <si>
    <t>神么刀</t>
  </si>
  <si>
    <t>道运良</t>
  </si>
  <si>
    <t>雙生逐梦</t>
  </si>
  <si>
    <t>少华丶</t>
  </si>
  <si>
    <t>琴瑟愿与</t>
  </si>
  <si>
    <t>丶若芷</t>
  </si>
  <si>
    <t>薛涛笺</t>
  </si>
  <si>
    <t>苍昊天</t>
  </si>
  <si>
    <t>妄皈</t>
  </si>
  <si>
    <t>独孤沐白</t>
  </si>
  <si>
    <t>一直梨花压海棠</t>
  </si>
  <si>
    <t>喝脉动割动脉</t>
  </si>
  <si>
    <t>顾云深</t>
  </si>
  <si>
    <t>傲江湖</t>
  </si>
  <si>
    <t>絮絮叨叨的刀</t>
  </si>
  <si>
    <t>墨如渊</t>
  </si>
  <si>
    <t>太极神尊</t>
  </si>
  <si>
    <t>白素。</t>
  </si>
  <si>
    <t>练武风化</t>
  </si>
  <si>
    <t>沐玉洁</t>
  </si>
  <si>
    <t>帝喾</t>
  </si>
  <si>
    <t>晚下</t>
  </si>
  <si>
    <t>牧羊﹣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</si>
  <si>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</si>
  <si>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</si>
  <si>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</si>
  <si>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</si>
  <si>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</si>
  <si>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</si>
  <si>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</si>
  <si>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青丶玄</t>
  </si>
  <si>
    <t>林傲霜</t>
  </si>
  <si>
    <t>邓紫棋的小鲜肉</t>
  </si>
  <si>
    <t>天偌有晴</t>
  </si>
  <si>
    <t>千丶色</t>
  </si>
  <si>
    <t>唏嘘流年</t>
  </si>
  <si>
    <t>醉念。</t>
  </si>
  <si>
    <t>何如此地学长生</t>
  </si>
  <si>
    <t>傲娇的臭雪碧</t>
  </si>
  <si>
    <t>古巷烟雨断桥殇</t>
  </si>
  <si>
    <t>清新荷语</t>
  </si>
  <si>
    <t>凌夜寒</t>
  </si>
  <si>
    <t>秦友善。</t>
  </si>
  <si>
    <t>天香国际</t>
  </si>
  <si>
    <t>是但拉</t>
  </si>
  <si>
    <t>醉饮砒霜</t>
  </si>
  <si>
    <t>剑老白</t>
  </si>
  <si>
    <t>暮色佳人待我归</t>
  </si>
  <si>
    <t>贺兰丶宁儿</t>
  </si>
  <si>
    <t>白轻寒</t>
  </si>
  <si>
    <t>蝶舞云</t>
  </si>
  <si>
    <t>老滚</t>
  </si>
  <si>
    <t>殺丶无忌</t>
  </si>
  <si>
    <t>杨卓儒</t>
  </si>
  <si>
    <t>叨叨</t>
  </si>
  <si>
    <t>洛天岚</t>
  </si>
  <si>
    <t>剑舞天涯</t>
  </si>
  <si>
    <t>右逝</t>
  </si>
  <si>
    <t>我是赵医生</t>
  </si>
  <si>
    <t>懒丶羊羊</t>
  </si>
  <si>
    <t>⑦玥</t>
  </si>
  <si>
    <t>凹凸三三</t>
  </si>
  <si>
    <t>比剑哥还贱</t>
  </si>
  <si>
    <t>城南穷鬼赵四</t>
  </si>
  <si>
    <t>箫剑刃</t>
  </si>
  <si>
    <t>琴若璃</t>
  </si>
  <si>
    <t>宇佐见灬莲子</t>
  </si>
  <si>
    <t>董汉卿</t>
  </si>
  <si>
    <t>一子漾一</t>
  </si>
  <si>
    <t>意邪</t>
  </si>
  <si>
    <t>沈波的波</t>
  </si>
  <si>
    <t>太白三圣</t>
  </si>
  <si>
    <t>久成病</t>
  </si>
  <si>
    <t>紫藤花下</t>
  </si>
  <si>
    <t>武藏野剑太</t>
  </si>
  <si>
    <t>帝君虹</t>
  </si>
  <si>
    <t>孤影惊残梦</t>
  </si>
  <si>
    <t>伊念之间</t>
  </si>
  <si>
    <t>黑崎—护</t>
  </si>
  <si>
    <t>毒儿</t>
  </si>
  <si>
    <t>一只萌正太丶</t>
  </si>
  <si>
    <t>九条夏夜乃</t>
  </si>
  <si>
    <t>裴述</t>
  </si>
  <si>
    <t>小马的天</t>
  </si>
  <si>
    <t>一曲月霜寒</t>
  </si>
  <si>
    <t>泪成殇</t>
  </si>
  <si>
    <t>水中的燕麦</t>
  </si>
  <si>
    <t>艾尔艾路弗</t>
  </si>
  <si>
    <t>肾亏道人</t>
  </si>
  <si>
    <t>绝弦觅知</t>
  </si>
  <si>
    <t>天刀什么刀</t>
  </si>
  <si>
    <t>我一直没有曾经</t>
  </si>
  <si>
    <t>雪域星空</t>
  </si>
  <si>
    <t>是轻狂</t>
  </si>
  <si>
    <t>凱蒂喵</t>
  </si>
  <si>
    <t>大岛遥香</t>
  </si>
  <si>
    <t>宫黎妍</t>
  </si>
  <si>
    <t>樱夢</t>
  </si>
  <si>
    <t>姬如影</t>
  </si>
  <si>
    <t>太阳骑士炮灰</t>
  </si>
  <si>
    <t>汐月暮云</t>
  </si>
  <si>
    <t>回忆不曾悲伤</t>
  </si>
  <si>
    <t>棒棒噠</t>
  </si>
  <si>
    <t>我有一颗星</t>
  </si>
  <si>
    <t>楼踌曙楼</t>
  </si>
  <si>
    <t>寄给你的风丶</t>
  </si>
  <si>
    <t>云海小明</t>
  </si>
  <si>
    <t>凡人的梦</t>
  </si>
  <si>
    <t>南邦佳人呀</t>
  </si>
  <si>
    <t>Smile海绵宝宝</t>
  </si>
  <si>
    <t>潇懿风</t>
  </si>
  <si>
    <t>红毛</t>
  </si>
  <si>
    <t>花无疃</t>
  </si>
  <si>
    <t>向小楠</t>
  </si>
  <si>
    <t>氹萌萌</t>
  </si>
  <si>
    <t>洛小洛丶</t>
  </si>
  <si>
    <t>我讨厌用名字</t>
  </si>
  <si>
    <t>似有若无</t>
  </si>
  <si>
    <t>猴上去了</t>
  </si>
  <si>
    <t>Garfielddd</t>
  </si>
  <si>
    <t>闻素问</t>
  </si>
  <si>
    <t>欧阳丶少恭</t>
  </si>
  <si>
    <t>蚩尤魔人</t>
  </si>
  <si>
    <t>凌雲傲雪</t>
  </si>
  <si>
    <t>青梅淡煮酒</t>
  </si>
  <si>
    <t>刀灵媛</t>
  </si>
  <si>
    <t>冷嫣然丶</t>
  </si>
  <si>
    <t>雅诗兰黛灬玛丽</t>
  </si>
  <si>
    <t>凋谢的灬花</t>
  </si>
  <si>
    <t>胡泉款</t>
  </si>
  <si>
    <t>离殇天丶</t>
  </si>
  <si>
    <t>丶雨潇潇丶</t>
  </si>
  <si>
    <t>顾小忘</t>
  </si>
  <si>
    <t>画芊骨</t>
  </si>
  <si>
    <t>我有一颗榶</t>
  </si>
  <si>
    <t>束于其中</t>
  </si>
  <si>
    <t>喵呜酱提小莫</t>
  </si>
  <si>
    <t>火之鸟</t>
  </si>
  <si>
    <t>小女儿可可</t>
  </si>
  <si>
    <t>笛梦一秋</t>
  </si>
  <si>
    <t>神她吗</t>
  </si>
  <si>
    <t>夏神他爸爸</t>
  </si>
  <si>
    <t>魅丿无情</t>
  </si>
  <si>
    <t>神刀距离</t>
  </si>
  <si>
    <t>轻笑忘</t>
  </si>
  <si>
    <t>French</t>
  </si>
  <si>
    <t>刀无回</t>
  </si>
  <si>
    <t>红颜痴情笑</t>
  </si>
  <si>
    <t>抠脚香i</t>
  </si>
  <si>
    <t>唯剑道不灭</t>
  </si>
  <si>
    <t>十年丶</t>
  </si>
  <si>
    <t>区洛云</t>
  </si>
  <si>
    <t>就叫玫瑰吧</t>
  </si>
  <si>
    <t>ParTing丶R</t>
  </si>
  <si>
    <t>绑定小蜜的</t>
  </si>
  <si>
    <t>千觞丶醉酒</t>
  </si>
  <si>
    <t>刃歌</t>
  </si>
  <si>
    <t>灭世狂雷</t>
  </si>
  <si>
    <t>君i陌离</t>
  </si>
  <si>
    <t>顾奈丶</t>
  </si>
  <si>
    <t>初墨凝</t>
  </si>
  <si>
    <t>你爸你边哭一边</t>
  </si>
  <si>
    <t>凡哥的父亲</t>
  </si>
  <si>
    <t>念欢娱事</t>
  </si>
  <si>
    <t>万俟独秋乄</t>
  </si>
  <si>
    <t>夜袭寡妇寨</t>
  </si>
  <si>
    <t>明天不见</t>
  </si>
  <si>
    <t>倾国不倾城</t>
  </si>
  <si>
    <t>可可菌</t>
  </si>
  <si>
    <t>染琴</t>
  </si>
  <si>
    <t>手中玫瑰赠予谁</t>
  </si>
  <si>
    <t>纳加法</t>
  </si>
  <si>
    <t>裤衩子丶满地撩</t>
  </si>
  <si>
    <t>神刀弑八荒</t>
  </si>
  <si>
    <t>梵天Swagger</t>
  </si>
  <si>
    <t>套套嗷呜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</si>
  <si>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</si>
  <si>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</si>
  <si>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</si>
  <si>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</si>
  <si>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</si>
  <si>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</si>
  <si>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</si>
  <si>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</si>
  <si>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</si>
  <si>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东风路四蛋</t>
  </si>
  <si>
    <t>乏乏</t>
  </si>
  <si>
    <t>蠢小椰丶</t>
  </si>
  <si>
    <t>剣殊雨寒丶</t>
  </si>
  <si>
    <t>天刀小师妹—</t>
  </si>
  <si>
    <t>九袋丐</t>
  </si>
  <si>
    <t>锁麟囊</t>
  </si>
  <si>
    <t>凛柒っ</t>
  </si>
  <si>
    <t>好想告诉伱</t>
  </si>
  <si>
    <t>花落时节与君别</t>
  </si>
  <si>
    <t>框框</t>
  </si>
  <si>
    <t>畔水</t>
  </si>
  <si>
    <t>丘森森</t>
  </si>
  <si>
    <t>帅气无敌康爸爸</t>
  </si>
  <si>
    <t>赤月染红尘</t>
  </si>
  <si>
    <t>尽余年。</t>
  </si>
  <si>
    <t>小兔兔几</t>
  </si>
  <si>
    <t>哒哒滴滴</t>
  </si>
  <si>
    <t>大牛又鸟又鸟</t>
  </si>
  <si>
    <t>maskxi</t>
  </si>
  <si>
    <t>风暖伤</t>
  </si>
  <si>
    <t>二瞳</t>
  </si>
  <si>
    <t>转身落尽空城泪</t>
  </si>
  <si>
    <t>马来西亚的咪咪</t>
  </si>
  <si>
    <t>Yada丶leo</t>
  </si>
  <si>
    <t>萝卜土豆丝</t>
  </si>
  <si>
    <t>神奇宝贝杨泥玛</t>
  </si>
  <si>
    <t>伊似君心</t>
  </si>
  <si>
    <t>小阿鏡</t>
  </si>
  <si>
    <t>橙橙喵呜</t>
  </si>
  <si>
    <t>翩翩少年灬析</t>
  </si>
  <si>
    <t>Tusy</t>
  </si>
  <si>
    <t>生气的小黄瓜</t>
  </si>
  <si>
    <t>荡荡</t>
  </si>
  <si>
    <t>夜雨流年</t>
  </si>
  <si>
    <t>说谎的男孩</t>
  </si>
  <si>
    <t>一丿登</t>
  </si>
  <si>
    <t>志方</t>
  </si>
  <si>
    <t>凋零之光</t>
  </si>
  <si>
    <t>平凡的少年郎</t>
  </si>
  <si>
    <t>入梦落樱满熏香</t>
  </si>
  <si>
    <t>炖猪肘丶</t>
  </si>
  <si>
    <t>冷晓汐灬</t>
  </si>
  <si>
    <t>宫离嫣</t>
  </si>
  <si>
    <t>友善的小内衣</t>
  </si>
  <si>
    <t>杀秋</t>
  </si>
  <si>
    <t>歌风路丶三狗蛋</t>
  </si>
  <si>
    <t>柒果果</t>
  </si>
  <si>
    <t>纯洁友善的殇</t>
  </si>
  <si>
    <t>昔昔</t>
  </si>
  <si>
    <t>慕容靉</t>
  </si>
  <si>
    <t>、征戮天下</t>
  </si>
  <si>
    <t>Yennefer</t>
  </si>
  <si>
    <t>茶凉言尽丶</t>
  </si>
  <si>
    <t>劍問兲涯覓紅颜</t>
  </si>
  <si>
    <t>这刀用砍</t>
  </si>
  <si>
    <t>懒扶赋役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</si>
  <si>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</si>
  <si>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</si>
  <si>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</si>
  <si>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</si>
  <si>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</si>
  <si>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</si>
  <si>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</si>
  <si>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黑寡妇的小胸罩</t>
  </si>
  <si>
    <t>嚜韵轩華</t>
  </si>
  <si>
    <t>丿晴栀渝宛歌丶</t>
  </si>
  <si>
    <t>燕雨莲</t>
  </si>
  <si>
    <t>锦衣卫知秋</t>
  </si>
  <si>
    <t>一息衍一</t>
  </si>
  <si>
    <t>储舜</t>
  </si>
  <si>
    <t>Sunnyboy丶桔子</t>
  </si>
  <si>
    <t>苏樰</t>
  </si>
  <si>
    <t>冉灬子灬墨</t>
  </si>
  <si>
    <t>江山难改丶洛</t>
  </si>
  <si>
    <t>虎皮喵大人丶</t>
  </si>
  <si>
    <t>萧劲城</t>
  </si>
  <si>
    <t>务必叫我欧皇</t>
  </si>
  <si>
    <t>机智勇敢的小月</t>
  </si>
  <si>
    <t>雷凌钥</t>
  </si>
  <si>
    <t>千樽雪</t>
  </si>
  <si>
    <t>辉煌PT</t>
  </si>
  <si>
    <t>丶薛日天</t>
  </si>
  <si>
    <t>章鱼宝宝</t>
  </si>
  <si>
    <t>不败才是姿态</t>
  </si>
  <si>
    <t>偷得浮珄半日闲</t>
  </si>
  <si>
    <t>倚刀望江湖</t>
  </si>
  <si>
    <t>回头我就在身后</t>
  </si>
  <si>
    <t>雪遥</t>
  </si>
  <si>
    <t>阿茶君</t>
  </si>
  <si>
    <t>颂碑寒</t>
  </si>
  <si>
    <t>慕瑾遥</t>
  </si>
  <si>
    <t>姬舞辛</t>
  </si>
  <si>
    <t>壕坑</t>
  </si>
  <si>
    <t>冷翎峰</t>
  </si>
  <si>
    <t>芝麻花生馅儿饺</t>
  </si>
  <si>
    <t>、陌上看花</t>
  </si>
  <si>
    <t>雾星</t>
  </si>
  <si>
    <t>柠小檬丶</t>
  </si>
  <si>
    <t>邱少</t>
  </si>
  <si>
    <t>浮生半日</t>
  </si>
  <si>
    <t>顾里丶</t>
  </si>
  <si>
    <t>暖心城</t>
  </si>
  <si>
    <t>钟离三昧</t>
  </si>
  <si>
    <t>冷汐宇</t>
  </si>
  <si>
    <t>梦中、有你</t>
  </si>
  <si>
    <t>一叶知秋づ</t>
  </si>
  <si>
    <t>逍遥芙蕖</t>
  </si>
  <si>
    <t>听说我是亚索</t>
  </si>
  <si>
    <t>拌蠢蠢</t>
  </si>
  <si>
    <t>古手梨花sama</t>
  </si>
  <si>
    <t>范范吃西瓜</t>
  </si>
  <si>
    <t>格里斯贝恩</t>
  </si>
  <si>
    <t>洛千觞</t>
  </si>
  <si>
    <t>F丨小乖</t>
  </si>
  <si>
    <t>浪哩个浪</t>
  </si>
  <si>
    <t>烈凝风</t>
  </si>
  <si>
    <t>无毒邪神</t>
  </si>
  <si>
    <t>唐卿凝</t>
  </si>
  <si>
    <t>碧月飞星箭</t>
  </si>
  <si>
    <t>余夜阑珊</t>
  </si>
  <si>
    <t>曾岀山</t>
  </si>
  <si>
    <t>易小川</t>
  </si>
  <si>
    <t>首领之傲毛润之</t>
  </si>
  <si>
    <t>落雨晴天</t>
  </si>
  <si>
    <t>冷煌</t>
  </si>
  <si>
    <t>西北峰</t>
  </si>
  <si>
    <t>葉窕</t>
  </si>
  <si>
    <t>冬初暮雪</t>
  </si>
  <si>
    <t>琉璎</t>
  </si>
  <si>
    <t>丧尸杀手金克斯</t>
  </si>
  <si>
    <t>雪糕失望</t>
  </si>
  <si>
    <t>水晶般的人儿</t>
  </si>
  <si>
    <t>琴韵红衣丶心</t>
  </si>
  <si>
    <t>墨語丶</t>
  </si>
  <si>
    <t>听雪剑</t>
  </si>
  <si>
    <t>封思绝</t>
  </si>
  <si>
    <t>千怀</t>
  </si>
  <si>
    <t>小针尖</t>
  </si>
  <si>
    <t>花儿盛盛开</t>
  </si>
  <si>
    <t>别碰我的葫芦</t>
  </si>
  <si>
    <t>墨韵玄风</t>
  </si>
  <si>
    <t>叫我蜘蛛啦</t>
  </si>
  <si>
    <t>狄万钧</t>
  </si>
  <si>
    <t>暮小曦丶</t>
  </si>
  <si>
    <t>万年孤独</t>
  </si>
  <si>
    <t>盖世呆头洋</t>
  </si>
  <si>
    <t>舞花丶弄剑</t>
  </si>
  <si>
    <t>墨羽丶离殇</t>
  </si>
  <si>
    <t>从前玩真武</t>
  </si>
  <si>
    <t>惜玉挽轻裳</t>
  </si>
  <si>
    <t>太白洗衣液</t>
  </si>
  <si>
    <t>丐帮金鹏长老</t>
  </si>
  <si>
    <t>元气小石十</t>
  </si>
  <si>
    <t>皈依奶小牛丶</t>
  </si>
  <si>
    <t>烈酒味清茶</t>
  </si>
  <si>
    <t>一念生</t>
  </si>
  <si>
    <t>Actors丶纤旧</t>
  </si>
  <si>
    <t>跟寂寞再和好丶</t>
  </si>
  <si>
    <t>楚歌谣</t>
  </si>
  <si>
    <t>东越雪纳瑞</t>
  </si>
  <si>
    <t>凝眸丶忆曲彡</t>
  </si>
  <si>
    <t>唐倾梦吟</t>
  </si>
  <si>
    <t>天真无邪大胡子</t>
  </si>
  <si>
    <t>容子欢</t>
  </si>
  <si>
    <t>+1</t>
  </si>
  <si>
    <t>-1</t>
  </si>
  <si>
    <t>2016-07-11</t>
  </si>
  <si>
    <t>'尐浣熊。','1','4','2','2','1','9','6','2016-07-11'</t>
  </si>
  <si>
    <t>'与尔同销萬古愁','1','4','2','2','1','9','6','2016-07-11'</t>
  </si>
  <si>
    <t>'沐伯乾','1','3','2','2','2','9','6','2016-07-11'</t>
  </si>
  <si>
    <t>'Mn丶猫猫君','1','4','1','2','1','8','6','2016-07-11'</t>
  </si>
  <si>
    <t>'明年今日奕十年','1','3','2','2','1','8','6','2016-07-11'</t>
  </si>
  <si>
    <t>'梦觞丶','1','4','2','2','0','8','6','2016-07-11'</t>
  </si>
  <si>
    <t>'零拾','1','3','1','2','2','8','6','2016-07-11'</t>
  </si>
  <si>
    <t>'只想做个好人','1','4','2','2','0','8','6','2016-07-11'</t>
  </si>
  <si>
    <t>'浪迹小秦','1','4','0','2','2','8','6','2016-07-11'</t>
  </si>
  <si>
    <t>'折扇浪漫','1','4','2','1','0','7','6','2016-07-11'</t>
  </si>
  <si>
    <t>'机智勇敢的小明','1','4','2','1','0','7','6','2016-07-11'</t>
  </si>
  <si>
    <t>'百里轩翊','1','3','2','2','0','7','6','2016-07-11'</t>
  </si>
  <si>
    <t>'浪琴','1','2','2','2','1','7','6','2016-07-11'</t>
  </si>
  <si>
    <t>'青丝枫凌','1','3','2','2','0','7','6','2016-07-11'</t>
  </si>
  <si>
    <t>'張君雅。','1','4','1','1','0','6','6','2016-07-11'</t>
  </si>
  <si>
    <t>'吕小栋','1','3','1','2','0','6','6','2016-07-11'</t>
  </si>
  <si>
    <t>'大眼睛秋秋','1','3','0','2','1','6','6','2016-07-11'</t>
  </si>
  <si>
    <t>'SouLmAte、小狼','1','3','1','2','0','6','6','2016-07-11'</t>
  </si>
  <si>
    <t>'迟歌','1','3','1','2','0','6','6','2016-07-11'</t>
  </si>
  <si>
    <t>'ޓ一梦换须臾','1','2','1','2','1','6','6','2016-07-11'</t>
  </si>
  <si>
    <t>'墨河','1','4','2','0','0','6','6','2016-07-11'</t>
  </si>
  <si>
    <t>'小阿淮呀','1','2','1','2','0','5','5','2016-07-11'</t>
  </si>
  <si>
    <t>'娇软の小屁股','1','0','2','2','1','5','5','2016-07-11'</t>
  </si>
  <si>
    <t>'暮雪醉逍遥','1','2','2','0','0','4','4','2016-07-11'</t>
  </si>
  <si>
    <t>'时钟轻摇孤独','1','2','0','2','0','4','4','2016-07-11'</t>
  </si>
  <si>
    <t>'除了帅还有酷','1','3','1','0','0','4','4','2016-07-11'</t>
  </si>
  <si>
    <t>'陈凌风','1','1','1','2','0','4','4','2016-07-11'</t>
  </si>
  <si>
    <t>'晓晨晨晨','1','1','0','2','0','3','3','2016-07-11'</t>
  </si>
  <si>
    <t>'冷霜刃','1','1','0','2','0','3','3','2016-07-11'</t>
  </si>
  <si>
    <t>'异逍遥','1','1','0','2','0','3','3','2016-07-11'</t>
  </si>
  <si>
    <t>'张灵风','1','2','1','0','0','3','3','2016-07-11'</t>
  </si>
  <si>
    <t>'我是天香的啊','1','3','0','0','0','3','3','2016-07-11'</t>
  </si>
  <si>
    <t>'袅袅余音灬','1','1','0','1','0','2','2','2016-07-11'</t>
  </si>
  <si>
    <t>'柒叶浅','1','0','0','2','0','2','2','2016-07-11'</t>
  </si>
  <si>
    <t>'花兮兮兮兮','1','2','0','0','0','2','2','2016-07-11'</t>
  </si>
  <si>
    <t>'素蝶','1','2','0','0','0','2','2','2016-07-11'</t>
  </si>
  <si>
    <t>'江湖多寂莫丶人','1','0','0','0','2','2','2','2016-07-11'</t>
  </si>
  <si>
    <t>'浪迹小寿','1','0','2','0','0','2','2','2016-07-11'</t>
  </si>
  <si>
    <t>'飞舞的菊花','1','2','0','0','0','2','2','2016-07-11'</t>
  </si>
  <si>
    <t>'跑调的张学友','1','1','1','0','0','2','2','2016-07-11'</t>
  </si>
  <si>
    <t>'这下可好啦','1','2','0','0','0','2','2','2016-07-11'</t>
  </si>
  <si>
    <t>'齿虎','1','1','0','0','0','1','1','2016-07-11'</t>
  </si>
  <si>
    <t>'南宫絮语','1','1','0','0','0','1','1','2016-07-11'</t>
  </si>
  <si>
    <t>'天下悍刀出北凉','1','0','1','0','0','1','1','2016-07-11'</t>
  </si>
  <si>
    <t>'巡山的人','1','1','0','0','0','1','1','2016-07-11'</t>
  </si>
  <si>
    <t>'神荼夜','1','1','0','0','0','1','1','2016-07-11'</t>
  </si>
  <si>
    <t>'破穿','1','1','0','0','0','1','1','2016-07-11'</t>
  </si>
  <si>
    <t>'青丶玄','1','0','1','0','0','1','1','2016-07-11'</t>
  </si>
  <si>
    <t>'蘃','1','1','0','0','0','1','1','2016-07-11'</t>
  </si>
  <si>
    <t>'老滚','1','0','1','0','0','1','1','2016-07-11'</t>
  </si>
  <si>
    <t>'龍父','1','0','0','0','0','0','0','2016-07-11'</t>
  </si>
  <si>
    <t>'冷无情丶天','1','0','0','0','0','0','0','2016-07-11'</t>
  </si>
  <si>
    <t>'谁家娇妻守空房','1','0','0','0','0','0','0','2016-07-11'</t>
  </si>
  <si>
    <t>'一飚一','1','0','0','0','0','0','0','2016-07-11'</t>
  </si>
  <si>
    <t>'唐钰名','1','0','0','0','0','0','0','2016-07-11'</t>
  </si>
  <si>
    <t>'遇见再见','1','0','0','0','0','0','0','2016-07-11'</t>
  </si>
  <si>
    <t>'Needle','1','0','0','0','0','0','0','2016-07-11'</t>
  </si>
  <si>
    <t>'颓废老男人','1','0','0','0','0','0','0','2016-07-11'</t>
  </si>
  <si>
    <t>'格斗小佳','1','0','0','0','0','0','0','2016-07-11'</t>
  </si>
  <si>
    <t>'丨哆唻咪发唆','1','0','0','0','0','0','0','2016-07-11'</t>
  </si>
  <si>
    <t>'北夕寒笙丶','1','0','0','0','0','0','0','2016-07-11'</t>
  </si>
  <si>
    <t>'晚街听风','1','0','0','0','0','0','0','2016-07-11'</t>
  </si>
  <si>
    <t>'眉间一点白','1','0','0','0','0','0','0','2016-07-11'</t>
  </si>
  <si>
    <t>'澪澪','1','0','0','0','0','0','0','2016-07-11'</t>
  </si>
  <si>
    <t>'隔花初见君一笑','1','0','0','0','0','0','0','2016-07-11'</t>
  </si>
  <si>
    <t>'冷殘心','1','0','0','0','0','0','0','2016-07-11'</t>
  </si>
  <si>
    <t>'玉面天魁','1','0','0','0','0','0','0','2016-07-11'</t>
  </si>
  <si>
    <t>'婠竹海','1','0','0','0','0','0','0','2016-07-11'</t>
  </si>
  <si>
    <t>'唐门仐少','1','0','0','0','0','0','0','2016-07-11'</t>
  </si>
  <si>
    <t>'我纯文字','1','0','0','0','0','0','0','2016-07-11'</t>
  </si>
  <si>
    <t>'慕落弦','1','0','0','0','0','0','0','2016-07-11'</t>
  </si>
  <si>
    <t>'裂劈天','1','0','0','0','0','0','0','2016-07-11'</t>
  </si>
  <si>
    <t>'ParTing丶X','1','0','0','0','0','0','0','2016-07-11'</t>
  </si>
  <si>
    <t>'陌上花开丶彦','1','0','0','0','0','0','0','2016-07-11'</t>
  </si>
  <si>
    <t>'劳资好萌好可爱','1','0','0','0','0','0','0','2016-07-11'</t>
  </si>
  <si>
    <t>'无所不能小奇葩','1','0','0','0','0','0','0','2016-07-11'</t>
  </si>
  <si>
    <t>'呀丶不要杀我','1','0','0','0','0','0','0','2016-07-11'</t>
  </si>
  <si>
    <t>'秋叶微寒','1','0','0','0','0','0','0','2016-07-11'</t>
  </si>
  <si>
    <t>'明月多情笑我怪','1','0','0','0','0','0','0','2016-07-11'</t>
  </si>
  <si>
    <t>'箫中剑丶','1','0','0','0','0','0','0','2016-07-11'</t>
  </si>
  <si>
    <t>'凰荼歌','1','0','0','0','0','0','0','2016-07-11'</t>
  </si>
  <si>
    <t>'傲气孤狼','1','0','0','0','0','0','0','2016-07-11'</t>
  </si>
  <si>
    <t>'神么刀','1','0','0','0','0','0','0','2016-07-11'</t>
  </si>
  <si>
    <t>'道运良','1','0','0','0','0','0','0','2016-07-11'</t>
  </si>
  <si>
    <t>'雙生逐梦','1','0','0','0','0','0','0','2016-07-11'</t>
  </si>
  <si>
    <t>'少华丶','1','0','0','0','0','0','0','2016-07-11'</t>
  </si>
  <si>
    <t>'琴瑟愿与','1','0','0','0','0','0','0','2016-07-11'</t>
  </si>
  <si>
    <t>'丶若芷','1','0','0','0','0','0','0','2016-07-11'</t>
  </si>
  <si>
    <t>'薛涛笺','1','0','0','0','0','0','0','2016-07-11'</t>
  </si>
  <si>
    <t>'苍昊天','1','0','0','0','0','0','0','2016-07-11'</t>
  </si>
  <si>
    <t>'妄皈','1','0','0','0','0','0','0','2016-07-11'</t>
  </si>
  <si>
    <t>'独孤沐白','1','0','0','0','0','0','0','2016-07-11'</t>
  </si>
  <si>
    <t>'一直梨花压海棠','1','0','0','0','0','0','0','2016-07-11'</t>
  </si>
  <si>
    <t>'喝脉动割动脉','1','0','0','0','0','0','0','2016-07-11'</t>
  </si>
  <si>
    <t>'顾云深','1','0','0','0','0','0','0','2016-07-11'</t>
  </si>
  <si>
    <t>'傲江湖','1','0','0','0','0','0','0','2016-07-11'</t>
  </si>
  <si>
    <t>'絮絮叨叨的刀','1','0','0','0','0','0','0','2016-07-11'</t>
  </si>
  <si>
    <t>'墨如渊','1','0','0','0','0','0','0','2016-07-11'</t>
  </si>
  <si>
    <t>'太极神尊','1','0','0','0','0','0','0','2016-07-11'</t>
  </si>
  <si>
    <t>'白素。','1','0','0','0','0','0','0','2016-07-11'</t>
  </si>
  <si>
    <t>'练武风化','1','0','0','0','0','0','0','2016-07-11'</t>
  </si>
  <si>
    <t>'沐玉洁','1','0','0','0','0','0','0','2016-07-11'</t>
  </si>
  <si>
    <t>'帝喾','1','0','0','0','0','0','0','2016-07-11'</t>
  </si>
  <si>
    <t>'晚下','1','0','0','0','0','0','0','2016-07-11'</t>
  </si>
  <si>
    <t>'牧羊﹣','1','0','0','0','0','0','0','2016-07-11'</t>
  </si>
  <si>
    <t>'祗园之舞','1','0','0','0','0','0','0','2016-07-11'</t>
  </si>
  <si>
    <t>'懿锦丶','1','0','0','0','0','0','0','2016-07-11'</t>
  </si>
  <si>
    <t>'叶榖城','1','0','0','0','0','0','0','2016-07-11'</t>
  </si>
  <si>
    <t>'龍霸世','1','0','0','0','0','0','0','2016-07-11'</t>
  </si>
  <si>
    <t>'请叫我孟纶镁','1','0','0','0','0','0','0','2016-07-11'</t>
  </si>
  <si>
    <t>'提刀独立荡八荒','1','0','0','0','0','0','0','2016-07-11'</t>
  </si>
  <si>
    <t>'茕疚','1','0','0','0','0','0','0','2016-07-11'</t>
  </si>
  <si>
    <t>'林傲霜','1','0','0','0','0','0','0','2016-07-11'</t>
  </si>
  <si>
    <t>'邓紫棋的小鲜肉','1','0','0','0','0','0','0','2016-07-11'</t>
  </si>
  <si>
    <t>'天偌有晴','1','0','0','0','0','0','0','2016-07-11'</t>
  </si>
  <si>
    <t>'千丶色','1','0','0','0','0','0','0','2016-07-11'</t>
  </si>
  <si>
    <t>'唏嘘流年','1','0','0','0','0','0','0','2016-07-11'</t>
  </si>
  <si>
    <t>'醉念。','1','0','0','0','0','0','0','2016-07-11'</t>
  </si>
  <si>
    <t>'何如此地学长生','1','0','0','0','0','0','0','2016-07-11'</t>
  </si>
  <si>
    <t>'傲娇的臭雪碧','1','0','0','0','0','0','0','2016-07-11'</t>
  </si>
  <si>
    <t>'古巷烟雨断桥殇','1','0','0','0','0','0','0','2016-07-11'</t>
  </si>
  <si>
    <t>'清新荷语','1','0','0','0','0','0','0','2016-07-11'</t>
  </si>
  <si>
    <t>'凌夜寒','1','0','0','0','0','0','0','2016-07-11'</t>
  </si>
  <si>
    <t>'秦友善。','1','0','0','0','0','0','0','2016-07-11'</t>
  </si>
  <si>
    <t>'天香国际','1','0','0','0','0','0','0','2016-07-11'</t>
  </si>
  <si>
    <t>'是但拉','1','0','0','0','0','0','0','2016-07-11'</t>
  </si>
  <si>
    <t>'醉饮砒霜','1','0','0','0','0','0','0','2016-07-11'</t>
  </si>
  <si>
    <t>'剑老白','1','0','0','0','0','0','0','2016-07-11'</t>
  </si>
  <si>
    <t>'暮色佳人待我归','1','0','0','0','0','0','0','2016-07-11'</t>
  </si>
  <si>
    <t>'贺兰丶宁儿','1','0','0','0','0','0','0','2016-07-11'</t>
  </si>
  <si>
    <t>'白轻寒','1','0','0','0','0','0','0','2016-07-11'</t>
  </si>
  <si>
    <t>'蝶舞云','1','0','0','0','0','0','0','2016-07-11'</t>
  </si>
  <si>
    <t>'殺丶无忌','1','0','0','0','0','0','0','2016-07-11'</t>
  </si>
  <si>
    <t>'杨卓儒','1','0','0','0','0','0','0','2016-07-11'</t>
  </si>
  <si>
    <t>'叨叨','1','0','0','0','0','0','0','2016-07-11'</t>
  </si>
  <si>
    <t>'洛天岚','1','0','0','0','0','0','0','2016-07-11'</t>
  </si>
  <si>
    <t>'剑舞天涯','1','0','0','0','0','0','0','2016-07-11'</t>
  </si>
  <si>
    <t>'右逝','1','0','0','0','0','0','0','2016-07-11'</t>
  </si>
  <si>
    <t>'我是赵医生','1','0','0','0','0','0','0','2016-07-11'</t>
  </si>
  <si>
    <t>'懒丶羊羊','1','0','0','0','0','0','0','2016-07-11'</t>
  </si>
  <si>
    <t>'⑦玥','1','0','0','0','0','0','0','2016-07-11'</t>
  </si>
  <si>
    <t>'凹凸三三','1','0','0','0','0','0','0','2016-07-11'</t>
  </si>
  <si>
    <t>'比剑哥还贱','1','0','0','0','0','0','0','2016-07-11'</t>
  </si>
  <si>
    <t>'城南穷鬼赵四','1','0','0','0','0','0','0','2016-07-11'</t>
  </si>
  <si>
    <t>'箫剑刃','1','0','0','0','0','0','0','2016-07-11'</t>
  </si>
  <si>
    <t>'余子乔丶','2','4','1','2','1','8','6','2016-07-11'</t>
  </si>
  <si>
    <t>'墨韵轩华','2','4','1','2','1','8','6','2016-07-11'</t>
  </si>
  <si>
    <t>'俱利摩','2','3','1','2','1','7','6','2016-07-11'</t>
  </si>
  <si>
    <t>'GoldㅈExperie','2','3','1','2','1','7','6','2016-07-11'</t>
  </si>
  <si>
    <t>'淺笙','2','4','0','2','1','7','6','2016-07-11'</t>
  </si>
  <si>
    <t>'八块腹肌小官人','2','4','0','2','1','7','6','2016-07-11'</t>
  </si>
  <si>
    <t>'怒怒怒怒火','2','2','2','2','0','6','6','2016-07-11'</t>
  </si>
  <si>
    <t>'太极至尊','2','4','0','2','0','6','6','2016-07-11'</t>
  </si>
  <si>
    <t>'√蓝莓巧克力丶','2','3','0','2','1','6','6','2016-07-11'</t>
  </si>
  <si>
    <t>'倾舞情儿','2','4','0','2','0','6','6','2016-07-11'</t>
  </si>
  <si>
    <t>'奥利奥。巧轻脆','2','2','2','2','0','6','6','2016-07-11'</t>
  </si>
  <si>
    <t>'丶初馨','2','2','0','2','1','5','6','2016-07-11'</t>
  </si>
  <si>
    <t>'永恒永远十八岁','2','3','0','2','0','5','5','2016-07-11'</t>
  </si>
  <si>
    <t>'一个有内涵的人','2','1','2','2','0','5','5','2016-07-11'</t>
  </si>
  <si>
    <t>'吾寄愁心与明月','2','4','1','0','0','5','5','2016-07-11'</t>
  </si>
  <si>
    <t>'诸天花雨','2','2','0','2','1','5','5','2016-07-11'</t>
  </si>
  <si>
    <t>'南眸','2','0','2','2','0','4','4','2016-07-11'</t>
  </si>
  <si>
    <t>'咸鱼天香','2','2','0','2','0','4','4','2016-07-11'</t>
  </si>
  <si>
    <t>'孤傲凡尘','2','1','1','2','0','4','4','2016-07-11'</t>
  </si>
  <si>
    <t>'丿几度度丶','2','0','2','2','0','4','3','2016-07-11'</t>
  </si>
  <si>
    <t>'椛灯','2','1','1','2','0','4','4','2016-07-11'</t>
  </si>
  <si>
    <t>'唐糖～','2','2','0','2','0','4','4','2016-07-11'</t>
  </si>
  <si>
    <t>'い楓ゞ妖い','2','4','0','0','0','4','4','2016-07-11'</t>
  </si>
  <si>
    <t>'童话话','2','2','0','2','0','4','4','2016-07-11'</t>
  </si>
  <si>
    <t>'蛋蛋疍','2','1','1','0','1','3','3','2016-07-11'</t>
  </si>
  <si>
    <t>'仅是一抹渣渣茶','2','3','0','0','0','3','3','2016-07-11'</t>
  </si>
  <si>
    <t>'樱夢','2','0','0','2','0','2','2','2016-07-11'</t>
  </si>
  <si>
    <t>'任离流','2','2','0','0','0','2','2','2016-07-11'</t>
  </si>
  <si>
    <t>'北城初夏','2','1','1','0','0','2','2','2016-07-11'</t>
  </si>
  <si>
    <t>'清弦','2','2','0','0','0','2','2','2016-07-11'</t>
  </si>
  <si>
    <t>'毅生有妮丶','2','1','0','1','0','2','2','2016-07-11'</t>
  </si>
  <si>
    <t>'丶公子影','2','1','0','0','1','2','2','2016-07-11'</t>
  </si>
  <si>
    <t>'浅歌丶濢曦轻衣','2','2','0','0','0','2','2','2016-07-11'</t>
  </si>
  <si>
    <t>'雪域星空','2','0','1','0','0','1','1','2016-07-11'</t>
  </si>
  <si>
    <t>'咲冭陽','2','0','1','0','0','1','1','2016-07-11'</t>
  </si>
  <si>
    <t>'放肆流逝的年华','2','1','0','0','0','1','1','2016-07-11'</t>
  </si>
  <si>
    <t>'凌雲傲雪','2','0','0','1','0','1','1','2016-07-11'</t>
  </si>
  <si>
    <t>'kingdan','2','1','0','0','0','1','1','2016-07-11'</t>
  </si>
  <si>
    <t>'阿锟猫','2','1','0','0','0','1','1','2016-07-11'</t>
  </si>
  <si>
    <t>'烂心','2','1','0','0','0','1','1','2016-07-11'</t>
  </si>
  <si>
    <t>'闭月羞','2','1','0','0','0','1','1','2016-07-11'</t>
  </si>
  <si>
    <t>'舞水','2','1','0','0','0','1','1','2016-07-11'</t>
  </si>
  <si>
    <t>'楪夢','2','1','0','0','0','1','1','2016-07-11'</t>
  </si>
  <si>
    <t>'冬凝寒','2','1','0','0','0','1','1','2016-07-11'</t>
  </si>
  <si>
    <t>'纳加法','2','0','0','1','0','1','1','2016-07-11'</t>
  </si>
  <si>
    <t>'琴若璃','2','0','0','0','0','0','0','2016-07-11'</t>
  </si>
  <si>
    <t>'宇佐见灬莲子','2','0','0','0','0','0','0','2016-07-11'</t>
  </si>
  <si>
    <t>'董汉卿','2','0','0','0','0','0','0','2016-07-11'</t>
  </si>
  <si>
    <t>'一子漾一','2','0','0','0','0','0','0','2016-07-11'</t>
  </si>
  <si>
    <t>'意邪','2','0','0','0','0','0','0','2016-07-11'</t>
  </si>
  <si>
    <t>'沈波的波','2','0','0','0','0','0','0','2016-07-11'</t>
  </si>
  <si>
    <t>'太白三圣','2','0','0','0','0','0','0','2016-07-11'</t>
  </si>
  <si>
    <t>'久成病','2','0','0','0','0','0','0','2016-07-11'</t>
  </si>
  <si>
    <t>'紫藤花下','2','0','0','0','0','0','0','2016-07-11'</t>
  </si>
  <si>
    <t>'武藏野剑太','2','0','0','0','0','0','0','2016-07-11'</t>
  </si>
  <si>
    <t>'帝君虹','2','0','0','0','0','0','0','2016-07-11'</t>
  </si>
  <si>
    <t>'孤影惊残梦','2','0','0','0','0','0','0','2016-07-11'</t>
  </si>
  <si>
    <t>'伊念之间','2','0','0','0','0','0','0','2016-07-11'</t>
  </si>
  <si>
    <t>'黑崎—护','2','0','0','0','0','0','0','2016-07-11'</t>
  </si>
  <si>
    <t>'毒儿','2','0','0','0','0','0','0','2016-07-11'</t>
  </si>
  <si>
    <t>'一只萌正太丶','2','0','0','0','0','0','0','2016-07-11'</t>
  </si>
  <si>
    <t>'九条夏夜乃','2','0','0','0','0','0','0','2016-07-11'</t>
  </si>
  <si>
    <t>'裴述','2','0','0','0','0','0','0','2016-07-11'</t>
  </si>
  <si>
    <t>'小马的天','2','0','0','0','0','0','0','2016-07-11'</t>
  </si>
  <si>
    <t>'一曲月霜寒','2','0','0','0','0','0','0','2016-07-11'</t>
  </si>
  <si>
    <t>'泪成殇','2','0','0','0','0','0','0','2016-07-11'</t>
  </si>
  <si>
    <t>'水中的燕麦','2','0','0','0','0','0','0','2016-07-11'</t>
  </si>
  <si>
    <t>'艾尔艾路弗','2','0','0','0','0','0','0','2016-07-11'</t>
  </si>
  <si>
    <t>'肾亏道人','2','0','0','0','0','0','0','2016-07-11'</t>
  </si>
  <si>
    <t>'绝弦觅知','2','0','0','0','0','0','0','2016-07-11'</t>
  </si>
  <si>
    <t>'天刀什么刀','2','0','0','0','0','0','0','2016-07-11'</t>
  </si>
  <si>
    <t>'我一直没有曾经','2','0','0','0','0','0','0','2016-07-11'</t>
  </si>
  <si>
    <t>'是轻狂','2','0','0','0','0','0','0','2016-07-11'</t>
  </si>
  <si>
    <t>'凱蒂喵','2','0','0','0','0','0','0','2016-07-11'</t>
  </si>
  <si>
    <t>'大岛遥香','2','0','0','0','0','0','0','2016-07-11'</t>
  </si>
  <si>
    <t>'宫黎妍','2','0','0','0','0','0','0','2016-07-11'</t>
  </si>
  <si>
    <t>'姬如影','2','0','0','0','0','0','0','2016-07-11'</t>
  </si>
  <si>
    <t>'太阳骑士炮灰','2','0','0','0','0','0','0','2016-07-11'</t>
  </si>
  <si>
    <t>'汐月暮云','2','0','0','0','0','0','0','2016-07-11'</t>
  </si>
  <si>
    <t>'回忆不曾悲伤','2','0','0','0','0','0','0','2016-07-11'</t>
  </si>
  <si>
    <t>'棒棒噠','2','0','0','0','0','0','0','2016-07-11'</t>
  </si>
  <si>
    <t>'我有一颗星','2','0','0','0','0','0','0','2016-07-11'</t>
  </si>
  <si>
    <t>'楼踌曙楼','2','0','0','0','0','0','0','2016-07-11'</t>
  </si>
  <si>
    <t>'寄给你的风丶','2','0','0','0','0','0','0','2016-07-11'</t>
  </si>
  <si>
    <t>'云海小明','2','0','0','0','0','0','0','2016-07-11'</t>
  </si>
  <si>
    <t>'凡人的梦','2','0','0','0','0','0','0','2016-07-11'</t>
  </si>
  <si>
    <t>'南邦佳人呀','2','0','0','0','0','0','0','2016-07-11'</t>
  </si>
  <si>
    <t>'Smile海绵宝宝','2','0','0','0','0','0','0','2016-07-11'</t>
  </si>
  <si>
    <t>'潇懿风','2','0','0','0','0','0','0','2016-07-11'</t>
  </si>
  <si>
    <t>'红毛','2','0','0','0','0','0','0','2016-07-11'</t>
  </si>
  <si>
    <t>'花无疃','2','0','0','0','0','0','0','2016-07-11'</t>
  </si>
  <si>
    <t>'向小楠','2','0','0','0','0','0','0','2016-07-11'</t>
  </si>
  <si>
    <t>'氹萌萌','2','0','0','0','0','0','0','2016-07-11'</t>
  </si>
  <si>
    <t>'洛小洛丶','2','0','0','0','0','0','0','2016-07-11'</t>
  </si>
  <si>
    <t>'我讨厌用名字','2','0','0','0','0','0','0','2016-07-11'</t>
  </si>
  <si>
    <t>'似有若无','2','0','0','0','0','0','0','2016-07-11'</t>
  </si>
  <si>
    <t>'猴上去了','2','0','0','0','0','0','0','2016-07-11'</t>
  </si>
  <si>
    <t>'Garfielddd','2','0','0','0','0','0','0','2016-07-11'</t>
  </si>
  <si>
    <t>'闻素问','2','0','0','0','0','0','0','2016-07-11'</t>
  </si>
  <si>
    <t>'欧阳丶少恭','2','0','0','0','0','0','0','2016-07-11'</t>
  </si>
  <si>
    <t>'蚩尤魔人','2','0','0','0','0','0','0','2016-07-11'</t>
  </si>
  <si>
    <t>'青梅淡煮酒','2','0','0','0','0','0','0','2016-07-11'</t>
  </si>
  <si>
    <t>'刀灵媛','2','0','0','0','0','0','0','2016-07-11'</t>
  </si>
  <si>
    <t>'冷嫣然丶','2','0','0','0','0','0','0','2016-07-11'</t>
  </si>
  <si>
    <t>'雅诗兰黛灬玛丽','2','0','0','0','0','0','0','2016-07-11'</t>
  </si>
  <si>
    <t>'凋谢的灬花','2','0','0','0','0','0','0','2016-07-11'</t>
  </si>
  <si>
    <t>'胡泉款','2','0','0','0','0','0','0','2016-07-11'</t>
  </si>
  <si>
    <t>'离殇天丶','2','0','0','0','0','0','0','2016-07-11'</t>
  </si>
  <si>
    <t>'丶雨潇潇丶','2','0','0','0','0','0','0','2016-07-11'</t>
  </si>
  <si>
    <t>'顾小忘','2','0','0','0','0','0','0','2016-07-11'</t>
  </si>
  <si>
    <t>'画芊骨','2','0','0','0','0','0','0','2016-07-11'</t>
  </si>
  <si>
    <t>'我有一颗榶','2','0','0','0','0','0','0','2016-07-11'</t>
  </si>
  <si>
    <t>'束于其中','2','0','0','0','0','0','0','2016-07-11'</t>
  </si>
  <si>
    <t>'喵呜酱提小莫','2','0','0','0','0','0','0','2016-07-11'</t>
  </si>
  <si>
    <t>'火之鸟','2','0','0','0','0','0','0','2016-07-11'</t>
  </si>
  <si>
    <t>'小女儿可可','2','0','0','0','0','0','0','2016-07-11'</t>
  </si>
  <si>
    <t>'笛梦一秋','2','0','0','0','0','0','0','2016-07-11'</t>
  </si>
  <si>
    <t>'神她吗','2','0','0','0','0','0','0','2016-07-11'</t>
  </si>
  <si>
    <t>'夏神他爸爸','2','0','0','0','0','0','0','2016-07-11'</t>
  </si>
  <si>
    <t>'魅丿无情','2','0','0','0','0','0','0','2016-07-11'</t>
  </si>
  <si>
    <t>'神刀距离','2','0','0','0','0','0','0','2016-07-11'</t>
  </si>
  <si>
    <t>'轻笑忘','2','0','0','0','0','0','0','2016-07-11'</t>
  </si>
  <si>
    <t>'French','2','0','0','0','0','0','0','2016-07-11'</t>
  </si>
  <si>
    <t>'刀无回','2','0','0','0','0','0','0','2016-07-11'</t>
  </si>
  <si>
    <t>'红颜痴情笑','2','0','0','0','0','0','0','2016-07-11'</t>
  </si>
  <si>
    <t>'抠脚香i','2','0','0','0','0','0','0','2016-07-11'</t>
  </si>
  <si>
    <t>'唯剑道不灭','2','0','0','0','0','0','0','2016-07-11'</t>
  </si>
  <si>
    <t>'十年丶','2','0','0','0','0','0','0','2016-07-11'</t>
  </si>
  <si>
    <t>'区洛云','2','0','0','0','0','0','0','2016-07-11'</t>
  </si>
  <si>
    <t>'就叫玫瑰吧','2','0','0','0','0','0','0','2016-07-11'</t>
  </si>
  <si>
    <t>'ParTing丶R','2','0','0','0','0','0','0','2016-07-11'</t>
  </si>
  <si>
    <t>'绑定小蜜的','2','0','0','0','0','0','0','2016-07-11'</t>
  </si>
  <si>
    <t>'千觞丶醉酒','2','0','0','0','0','0','0','2016-07-11'</t>
  </si>
  <si>
    <t>'刃歌','2','0','0','0','0','0','0','2016-07-11'</t>
  </si>
  <si>
    <t>'灭世狂雷','2','0','0','0','0','0','0','2016-07-11'</t>
  </si>
  <si>
    <t>'君i陌离','2','0','0','0','0','0','0','2016-07-11'</t>
  </si>
  <si>
    <t>'顾奈丶','2','0','0','0','0','0','0','2016-07-11'</t>
  </si>
  <si>
    <t>'初墨凝','2','0','0','0','0','0','0','2016-07-11'</t>
  </si>
  <si>
    <t>'你爸你边哭一边','2','0','0','0','0','0','0','2016-07-11'</t>
  </si>
  <si>
    <t>'凡哥的父亲','2','0','0','0','0','0','0','2016-07-11'</t>
  </si>
  <si>
    <t>'念欢娱事','2','0','0','0','0','0','0','2016-07-11'</t>
  </si>
  <si>
    <t>'万俟独秋乄','2','0','0','0','0','0','0','2016-07-11'</t>
  </si>
  <si>
    <t>'夜袭寡妇寨','2','0','0','0','0','0','0','2016-07-11'</t>
  </si>
  <si>
    <t>'明天不见','2','0','0','0','0','0','0','2016-07-11'</t>
  </si>
  <si>
    <t>'倾国不倾城','2','0','0','0','0','0','0','2016-07-11'</t>
  </si>
  <si>
    <t>'可可菌','2','0','0','0','0','0','0','2016-07-11'</t>
  </si>
  <si>
    <t>'染琴','2','0','0','0','0','0','0','2016-07-11'</t>
  </si>
  <si>
    <t>'手中玫瑰赠予谁','2','0','0','0','0','0','0','2016-07-11'</t>
  </si>
  <si>
    <t>'裤衩子丶满地撩','2','0','0','0','0','0','0','2016-07-11'</t>
  </si>
  <si>
    <t>'神刀弑八荒','2','0','0','0','0','0','0','2016-07-11'</t>
  </si>
  <si>
    <t>'紫雨幽雲','3','4','2','2','2','10','6','2016-07-11'</t>
  </si>
  <si>
    <t>'顾寻清','3','4','2','2','2','10','6','2016-07-11'</t>
  </si>
  <si>
    <t>'空虚公子萧四无','3','4','1','2','2','9','6','2016-07-11'</t>
  </si>
  <si>
    <t>'煌煌','3','3','2','2','2','9','6','2016-07-11'</t>
  </si>
  <si>
    <t>'艾莉亞史塔克','3','4','2','2','0','8','6','2016-07-11'</t>
  </si>
  <si>
    <t>'何月凡','3','4','2','2','0','8','6','2016-07-11'</t>
  </si>
  <si>
    <t>'水影悠兰','3','4','2','2','0','8','6','2016-07-11'</t>
  </si>
  <si>
    <t>'此情珂待','3','4','2','2','0','8','6','2016-07-11'</t>
  </si>
  <si>
    <t>'月下魂兮','3','4','1','2','0','7','6','2016-07-11'</t>
  </si>
  <si>
    <t>'冷晓汐丶','3','4','0','2','1','7','6','2016-07-11'</t>
  </si>
  <si>
    <t>'丐帮萌主','3','3','1','2','1','7','6','2016-07-11'</t>
  </si>
  <si>
    <t>'木易丶凝烟','3','4','0','2','1','7','6','2016-07-11'</t>
  </si>
  <si>
    <t>'其实想玩刀客','3','3','1','1','2','7','6','2016-07-11'</t>
  </si>
  <si>
    <t>'东风路三狗蛋','3','3','2','2','0','7','6','2016-07-11'</t>
  </si>
  <si>
    <t>'薄霭','3','3','2','2','0','7','6','2016-07-11'</t>
  </si>
  <si>
    <t>'年瑾倾城玉蝴蝶','3','3','0','2','2','7','6','2016-07-11'</t>
  </si>
  <si>
    <t>'潇洒仗剑天下','3','3','2','2','0','7','6','2016-07-11'</t>
  </si>
  <si>
    <t>'那年今若、','3','3','1','2','0','6','6','2016-07-11'</t>
  </si>
  <si>
    <t>'奶小牛丶','3','3','0','2','1','6','6','2016-07-11'</t>
  </si>
  <si>
    <t>'淡若清风過丶','3','3','1','2','0','6','6','2016-07-11'</t>
  </si>
  <si>
    <t>'叶菡','3','3','2','1','0','6','6','2016-07-11'</t>
  </si>
  <si>
    <t>'伊贰叁','3','3','0','2','0','5','5','2016-07-11'</t>
  </si>
  <si>
    <t>'友善的咸鱼白','3','3','0','2','0','5','5','2016-07-11'</t>
  </si>
  <si>
    <t>'山高丶木易','3','3','0','2','0','5','5','2016-07-11'</t>
  </si>
  <si>
    <t>'在下唐银','3','3','0','2','0','5','5','2016-07-11'</t>
  </si>
  <si>
    <t>'迷茫中徘徊','3','4','1','0','0','5','5','2016-07-11'</t>
  </si>
  <si>
    <t>'墨炽','3','1','0','2','2','5','5','2016-07-11'</t>
  </si>
  <si>
    <t>'那年红颜','3','3','1','1','0','5','5','2016-07-11'</t>
  </si>
  <si>
    <t>'魔法少女杜芸松','3','3','0','2','0','5','5','2016-07-11'</t>
  </si>
  <si>
    <t>'关翔予','3','2','2','0','1','5','5','2016-07-11'</t>
  </si>
  <si>
    <t>'白析','3','2','0','2','0','4','4','2016-07-11'</t>
  </si>
  <si>
    <t>'青羽墨染云','3','2','1','0','0','3','3','2016-07-11'</t>
  </si>
  <si>
    <t>'哒哒滴滴','3','0','1','2','0','3','3','2016-07-11'</t>
  </si>
  <si>
    <t>'等我出轻语','3','3','0','0','0','3','3','2016-07-11'</t>
  </si>
  <si>
    <t>'七情剑伶慕容英','3','2','1','0','0','3','3','2016-07-11'</t>
  </si>
  <si>
    <t>'洪时雪','3','3','0','0','0','3','3','2016-07-11'</t>
  </si>
  <si>
    <t>'青骢绝骑塑天荒','3','2','0','0','1','3','3','2016-07-11'</t>
  </si>
  <si>
    <t>'一根直肠通大脑','3','1','0','2','0','3','3','2016-07-11'</t>
  </si>
  <si>
    <t>'套套嗷呜','3','0','0','2','0','2','2','2016-07-11'</t>
  </si>
  <si>
    <t>'伐青','3','0','0','2','0','2','2','2016-07-11'</t>
  </si>
  <si>
    <t>'框框','3','0','0','2','0','2','2','2016-07-11'</t>
  </si>
  <si>
    <t>'帅气无敌康爸爸','3','0','0','2','0','2','2','2016-07-11'</t>
  </si>
  <si>
    <t>'叶枫刃','3','1','0','1','0','2','2','2016-07-11'</t>
  </si>
  <si>
    <t>'追风少年鹰老七','3','1','1','0','0','2','2','2016-07-11'</t>
  </si>
  <si>
    <t>'唐舞桐灬','3','0','2','0','0','2','2','2016-07-11'</t>
  </si>
  <si>
    <t>'橙橙喵呜','3','0','0','2','0','2','2','2016-07-11'</t>
  </si>
  <si>
    <t>'荡荡','3','0','0','2','0','2','2','2016-07-11'</t>
  </si>
  <si>
    <t>'白易轩','3','1','0','0','1','2','2','2016-07-11'</t>
  </si>
  <si>
    <t>'苍镜','3','2','0','0','0','2','2','2016-07-11'</t>
  </si>
  <si>
    <t>'冉灬子墨','3','0','1','0','1','2','2','2016-07-11'</t>
  </si>
  <si>
    <t>'天下芒果','3','1','0','0','1','2','2','2016-07-11'</t>
  </si>
  <si>
    <t>'纯洁友善的暮夏','3','1','0','1','0','2','2','2016-07-11'</t>
  </si>
  <si>
    <t>'梵天Swagger','3','0','0','1','0','1','1','2016-07-11'</t>
  </si>
  <si>
    <t>'夜冥雪','3','1','0','0','0','1','1','2016-07-11'</t>
  </si>
  <si>
    <t>'浩浩丶浩','3','1','0','0','0','1','1','2016-07-11'</t>
  </si>
  <si>
    <t>'神奇宝贝杨尼玛','3','1','0','0','0','1','1','2016-07-11'</t>
  </si>
  <si>
    <t>'二狗娃','3','1','0','0','0','1','1','2016-07-11'</t>
  </si>
  <si>
    <t>'刀之芳华','3','1','0','0','0','1','1','2016-07-11'</t>
  </si>
  <si>
    <t>'落花丶醉','3','0','0','0','1','1','1','2016-07-11'</t>
  </si>
  <si>
    <t>'枯葉丷为谁落','3','1','0','0','0','1','1','2016-07-11'</t>
  </si>
  <si>
    <t>'青城爱未恋','3','1','0','0','0','1','1','2016-07-11'</t>
  </si>
  <si>
    <t>'霜雪寒梅','3','0','1','0','0','1','1','2016-07-11'</t>
  </si>
  <si>
    <t>'濯清莲而不妖','3','1','0','0','0','1','1','2016-07-11'</t>
  </si>
  <si>
    <t>'蝶舞旧梦','3','1','0','0','0','1','1','2016-07-11'</t>
  </si>
  <si>
    <t>'月牙冲天','3','1','0','0','0','1','1','2016-07-11'</t>
  </si>
  <si>
    <t>'炖猪肘丶','3','0','0','1','0','1','1','2016-07-11'</t>
  </si>
  <si>
    <t>'友善的小内衣','3','0','0','1','0','1','1','2016-07-11'</t>
  </si>
  <si>
    <t>'纯洁友善的殇','3','0','0','1','0','1','1','2016-07-11'</t>
  </si>
  <si>
    <t>'丶吴宇森','3','1','0','0','0','1','1','2016-07-11'</t>
  </si>
  <si>
    <t>'阿翔翔','3','0','1','0','0','1','1','2016-07-11'</t>
  </si>
  <si>
    <t>'冬瓜小荞','3','0','0','0','1','1','1','2016-07-11'</t>
  </si>
  <si>
    <t>'五六柒','3','1','0','0','0','1','1','2016-07-11'</t>
  </si>
  <si>
    <t>'踏马清月夜','3','1','0','0','0','1','1','2016-07-11'</t>
  </si>
  <si>
    <t>'项辰帝','3','1','0','0','0','1','1','2016-07-11'</t>
  </si>
  <si>
    <t>'司寇听雨','3','0','0','0','0','0','0','2016-07-11'</t>
  </si>
  <si>
    <t>'纯情少妇马芳玲','3','0','0','0','0','0','0','2016-07-11'</t>
  </si>
  <si>
    <t>'徐耶比','3','0','0','0','0','0','0','2016-07-11'</t>
  </si>
  <si>
    <t>'青春亮丽欣妈妈','3','0','0','0','0','0','0','2016-07-11'</t>
  </si>
  <si>
    <t>'东风路大狗蛋','3','0','0','0','0','0','0','2016-07-11'</t>
  </si>
  <si>
    <t>'彼眸','3','0','0','0','0','0','0','2016-07-11'</t>
  </si>
  <si>
    <t>'最可爱的师姐','3','0','0','0','0','0','0','2016-07-11'</t>
  </si>
  <si>
    <t>'莫倾城灬','3','0','0','0','0','0','0','2016-07-11'</t>
  </si>
  <si>
    <t>'东风路四蛋','3','0','0','0','0','0','0','2016-07-11'</t>
  </si>
  <si>
    <t>'乏乏','3','0','0','0','0','0','0','2016-07-11'</t>
  </si>
  <si>
    <t>'蠢小椰丶','3','0','0','0','0','0','0','2016-07-11'</t>
  </si>
  <si>
    <t>'剣殊雨寒丶','3','0','0','0','0','0','0','2016-07-11'</t>
  </si>
  <si>
    <t>'天刀小师妹—','3','0','0','0','0','0','0','2016-07-11'</t>
  </si>
  <si>
    <t>'九袋丐','3','0','0','0','0','0','0','2016-07-11'</t>
  </si>
  <si>
    <t>'锁麟囊','3','0','0','0','0','0','0','2016-07-11'</t>
  </si>
  <si>
    <t>'凛柒っ','3','0','0','0','0','0','0','2016-07-11'</t>
  </si>
  <si>
    <t>'好想告诉伱','3','0','0','0','0','0','0','2016-07-11'</t>
  </si>
  <si>
    <t>'花落时节与君别','3','0','0','0','0','0','0','2016-07-11'</t>
  </si>
  <si>
    <t>'畔水','3','0','0','0','0','0','0','2016-07-11'</t>
  </si>
  <si>
    <t>'丘森森','3','0','0','0','0','0','0','2016-07-11'</t>
  </si>
  <si>
    <t>'赤月染红尘','3','0','0','0','0','0','0','2016-07-11'</t>
  </si>
  <si>
    <t>'尽余年。','3','0','0','0','0','0','0','2016-07-11'</t>
  </si>
  <si>
    <t>'小兔兔几','3','0','0','0','0','0','0','2016-07-11'</t>
  </si>
  <si>
    <t>'大牛又鸟又鸟','3','0','0','0','0','0','0','2016-07-11'</t>
  </si>
  <si>
    <t>'maskxi','3','0','0','0','0','0','0','2016-07-11'</t>
  </si>
  <si>
    <t>'风暖伤','3','0','0','0','0','0','0','2016-07-11'</t>
  </si>
  <si>
    <t>'二瞳','3','0','0','0','0','0','0','2016-07-11'</t>
  </si>
  <si>
    <t>'转身落尽空城泪','3','0','0','0','0','0','0','2016-07-11'</t>
  </si>
  <si>
    <t>'马来西亚的咪咪','3','0','0','0','0','0','0','2016-07-11'</t>
  </si>
  <si>
    <t>'Yada丶leo','3','0','0','0','0','0','0','2016-07-11'</t>
  </si>
  <si>
    <t>'萝卜土豆丝','3','0','0','0','0','0','0','2016-07-11'</t>
  </si>
  <si>
    <t>'神奇宝贝杨泥玛','3','0','0','0','0','0','0','2016-07-11'</t>
  </si>
  <si>
    <t>'伊似君心','3','0','0','0','0','0','0','2016-07-11'</t>
  </si>
  <si>
    <t>'小阿鏡','3','0','0','0','0','0','0','2016-07-11'</t>
  </si>
  <si>
    <t>'翩翩少年灬析','3','0','0','0','0','0','0','2016-07-11'</t>
  </si>
  <si>
    <t>'Tusy','3','0','0','0','0','0','0','2016-07-11'</t>
  </si>
  <si>
    <t>'生气的小黄瓜','3','0','0','0','0','0','0','2016-07-11'</t>
  </si>
  <si>
    <t>'夜雨流年','3','0','0','0','0','0','0','2016-07-11'</t>
  </si>
  <si>
    <t>'说谎的男孩','3','0','0','0','0','0','0','2016-07-11'</t>
  </si>
  <si>
    <t>'一丿登','3','0','0','0','0','0','0','2016-07-11'</t>
  </si>
  <si>
    <t>'志方','3','0','0','0','0','0','0','2016-07-11'</t>
  </si>
  <si>
    <t>'凋零之光','3','0','0','0','0','0','0','2016-07-11'</t>
  </si>
  <si>
    <t>'平凡的少年郎','3','0','0','0','0','0','0','2016-07-11'</t>
  </si>
  <si>
    <t>'入梦落樱满熏香','3','0','0','0','0','0','0','2016-07-11'</t>
  </si>
  <si>
    <t>'冷晓汐灬','3','0','0','0','0','0','0','2016-07-11'</t>
  </si>
  <si>
    <t>'宫离嫣','3','0','0','0','0','0','0','2016-07-11'</t>
  </si>
  <si>
    <t>'杀秋','3','0','0','0','0','0','0','2016-07-11'</t>
  </si>
  <si>
    <t>'歌风路丶三狗蛋','3','0','0','0','0','0','0','2016-07-11'</t>
  </si>
  <si>
    <t>'柒果果','3','0','0','0','0','0','0','2016-07-11'</t>
  </si>
  <si>
    <t>'昔昔','3','0','0','0','0','0','0','2016-07-11'</t>
  </si>
  <si>
    <t>'慕容靉','3','0','0','0','0','0','0','2016-07-11'</t>
  </si>
  <si>
    <t>'、征戮天下','3','0','0','0','0','0','0','2016-07-11'</t>
  </si>
  <si>
    <t>'Yennefer','3','0','0','0','0','0','0','2016-07-11'</t>
  </si>
  <si>
    <t>'茶凉言尽丶','3','0','0','0','0','0','0','2016-07-11'</t>
  </si>
  <si>
    <t>'劍問兲涯覓紅颜','3','0','0','0','0','0','0','2016-07-11'</t>
  </si>
  <si>
    <t>'这刀用砍','3','0','0','0','0','0','0','2016-07-11'</t>
  </si>
  <si>
    <t>'懒扶赋役','3','0','0','0','0','0','0','2016-07-11'</t>
  </si>
  <si>
    <t>'可爱琳','3','0','0','0','0','0','0','2016-07-11'</t>
  </si>
  <si>
    <t>'妄于','3','0','0','0','0','0','0','2016-07-11'</t>
  </si>
  <si>
    <t>'彡电竞丿柯南乄','3','0','0','0','0','0','0','2016-07-11'</t>
  </si>
  <si>
    <t>'恶酒。','3','0','0','0','0','0','0','2016-07-11'</t>
  </si>
  <si>
    <t>'水红芍','3','0','0','0','0','0','0','2016-07-11'</t>
  </si>
  <si>
    <t>'紫舞流年','3','0','0','0','0','0','0','2016-07-11'</t>
  </si>
  <si>
    <t>'黑寡妇的小胸罩','3','0','0','0','0','0','0','2016-07-11'</t>
  </si>
  <si>
    <t>'嚜韵轩華','3','0','0','0','0','0','0','2016-07-11'</t>
  </si>
  <si>
    <t>'丿晴栀渝宛歌丶','3','0','0','0','0','0','0','2016-07-11'</t>
  </si>
  <si>
    <t>'燕雨莲','3','0','0','0','0','0','0','2016-07-11'</t>
  </si>
  <si>
    <t>'锦衣卫知秋','3','0','0','0','0','0','0','2016-07-11'</t>
  </si>
  <si>
    <t>'一息衍一','3','0','0','0','0','0','0','2016-07-11'</t>
  </si>
  <si>
    <t>'储舜','3','0','0','0','0','0','0','2016-07-11'</t>
  </si>
  <si>
    <t>'Sunnyboy丶桔子','3','0','0','0','0','0','0','2016-07-11'</t>
  </si>
  <si>
    <t>'苏樰','3','0','0','0','0','0','0','2016-07-11'</t>
  </si>
  <si>
    <t>'冉灬子灬墨','3','0','0','0','0','0','0','2016-07-11'</t>
  </si>
  <si>
    <t>'江山难改丶洛','3','0','0','0','0','0','0','2016-07-11'</t>
  </si>
  <si>
    <t>'花谢人凋零。','4','4','2','2','2','10','6','2016-07-11'</t>
  </si>
  <si>
    <t>'鱼香','4','4','1','2','2','9','6','2016-07-11'</t>
  </si>
  <si>
    <t>'逸仙丶王爷','4','4','2','2','0','8','6','2016-07-11'</t>
  </si>
  <si>
    <t>'丶忍野咩咩','4','4','2','2','0','8','6','2016-07-11'</t>
  </si>
  <si>
    <t>'凯贼阔里','4','3','1','2','1','7','6','2016-07-11'</t>
  </si>
  <si>
    <t>'沐浠尘','4','4','1','2','0','7','6','2016-07-11'</t>
  </si>
  <si>
    <t>'笑看浮华红尘事','4','4','0','2','0','6','6','2016-07-11'</t>
  </si>
  <si>
    <t>'墨萧炎','4','4','1','0','1','6','6','2016-07-11'</t>
  </si>
  <si>
    <t>'太子彬','4','4','1','1','0','6','6','2016-07-11'</t>
  </si>
  <si>
    <t>'独孤杀生','4','1','2','2','1','6','6','2016-07-11'</t>
  </si>
  <si>
    <t>'再见是否红着脸','4','3','1','2','0','6','6','2016-07-11'</t>
  </si>
  <si>
    <t>'汪映雪','4','4','0','2','0','6','6','2016-07-11'</t>
  </si>
  <si>
    <t>'口味太怪','4','4','0','1','1','6','6','2016-07-11'</t>
  </si>
  <si>
    <t>'在下唐言','4','4','0','2','0','6','6','2016-07-11'</t>
  </si>
  <si>
    <t>'神威再见','4','3','0','2','1','6','6','2016-07-11'</t>
  </si>
  <si>
    <t>'拾勾枯爬尖','4','4','0','2','0','6','6','2016-07-11'</t>
  </si>
  <si>
    <t>'曲终无意','4','4','0','2','0','6','6','2016-07-11'</t>
  </si>
  <si>
    <t>'FateLibra','4','2','0','2','1','5','5','2016-07-11'</t>
  </si>
  <si>
    <t>'FateScorpio','4','2','0','2','1','5','5','2016-07-11'</t>
  </si>
  <si>
    <t>'守护锋','4','3','2','0','0','5','5','2016-07-11'</t>
  </si>
  <si>
    <t>'榕月','4','3','2','0','0','5','5','2016-07-11'</t>
  </si>
  <si>
    <t>'执劍小书生','4','2','0','2','1','5','5','2016-07-11'</t>
  </si>
  <si>
    <t>'夜白衣','4','3','1','0','0','4','4','2016-07-11'</t>
  </si>
  <si>
    <t>'一人一枪闯九州','4','3','1','0','0','4','4','2016-07-11'</t>
  </si>
  <si>
    <t>'鱼小小','4','3','1','0','0','4','4','2016-07-11'</t>
  </si>
  <si>
    <t>'晓月梦澈','4','4','0','0','0','4','4','2016-07-11'</t>
  </si>
  <si>
    <t>'男人应有的自豪','4','1','1','0','2','4','4','2016-07-11'</t>
  </si>
  <si>
    <t>'语丶殇','4','2','0','2','0','4','4','2016-07-11'</t>
  </si>
  <si>
    <t>'Angelミ墨娘彡','4','2','0','2','0','4','4','2016-07-11'</t>
  </si>
  <si>
    <t>'荆轲已逝高渐离','4','0','2','2','0','4','4','2016-07-11'</t>
  </si>
  <si>
    <t>'树儿高高长','4','3','1','0','0','4','4','2016-07-11'</t>
  </si>
  <si>
    <t>'胡大力','4','1','0','2','1','4','4','2016-07-11'</t>
  </si>
  <si>
    <t>'白芹','4','2','0','2','0','4','4','2016-07-11'</t>
  </si>
  <si>
    <t>'芍药児','4','3','0','0','0','3','3','2016-07-11'</t>
  </si>
  <si>
    <t>'超人不会飞〃','4','3','0','0','0','3','3','2016-07-11'</t>
  </si>
  <si>
    <t>'甄心','4','3','0','0','0','3','3','2016-07-11'</t>
  </si>
  <si>
    <t>'巴蜀萨摩耶','4','1','0','2','0','3','3','2016-07-11'</t>
  </si>
  <si>
    <t>'薛无衡','4','2','0','1','0','3','3','2016-07-11'</t>
  </si>
  <si>
    <t>'逆天懵','4','0','0','2','1','3','3','2016-07-11'</t>
  </si>
  <si>
    <t>'龙一萧','4','0','0','2','1','3','3','2016-07-11'</t>
  </si>
  <si>
    <t>'倚刀望江湖','4','0','0','2','0','2','2','2016-07-11'</t>
  </si>
  <si>
    <t>'冷沐瞳','4','1','0','1','0','2','2','2016-07-11'</t>
  </si>
  <si>
    <t>'丶天蓝色','4','1','1','0','0','2','2','2016-07-11'</t>
  </si>
  <si>
    <t>'李破风','4','1','0','1','0','2','2','2016-07-11'</t>
  </si>
  <si>
    <t>'丶神楽','4','2','0','0','0','2','2','2016-07-11'</t>
  </si>
  <si>
    <t>'鱼爸爸','4','0','2','0','0','2','2','2016-07-11'</t>
  </si>
  <si>
    <t>'千怀','4','0','0','2','0','2','2','2016-07-11'</t>
  </si>
  <si>
    <t>'安好晴天','4','2','0','0','0','2','2','2016-07-11'</t>
  </si>
  <si>
    <t>'盖世呆头洋','4','0','0','2','0','2','2','2016-07-11'</t>
  </si>
  <si>
    <t>'丐帮汪剑通','4','2','0','0','0','2','2','2016-07-11'</t>
  </si>
  <si>
    <t>'苏幕清','4','1','0','0','0','1','1','2016-07-11'</t>
  </si>
  <si>
    <t>'陌路莫回','4','0','0','0','1','1','1','2016-07-11'</t>
  </si>
  <si>
    <t>'破烂刀客','4','1','0','0','0','1','1','2016-07-11'</t>
  </si>
  <si>
    <t>'拌蠢蠢','4','0','0','1','0','1','1','2016-07-11'</t>
  </si>
  <si>
    <t>'梨花黛雨','4','1','0','0','0','1','1','2016-07-11'</t>
  </si>
  <si>
    <t>'慕暖','4','0','0','0','1','1','1','2016-07-11'</t>
  </si>
  <si>
    <t>'雪糕失望','4','0','0','1','0','1','1','2016-07-11'</t>
  </si>
  <si>
    <t>'神威司空阿龙','4','0','0','0','1','1','1','2016-07-11'</t>
  </si>
  <si>
    <t>'时光不矜持','4','0','0','0','1','1','1','2016-07-11'</t>
  </si>
  <si>
    <t>'叶天簌','4','1','0','0','0','1','1','2016-07-11'</t>
  </si>
  <si>
    <t>'梓珏','4','0','0','0','1','1','1','2016-07-11'</t>
  </si>
  <si>
    <t>'从前玩真武','4','0','0','1','0','1','1','2016-07-11'</t>
  </si>
  <si>
    <t>'秦川吉娃娃','4','1','0','0','0','1','1','2016-07-11'</t>
  </si>
  <si>
    <t>'惜玉挽轻裳','4','0','0','1','0','1','1','2016-07-11'</t>
  </si>
  <si>
    <t>'苏洛伊','4','1','0','0','0','1','1','2016-07-11'</t>
  </si>
  <si>
    <t>'酒倾轻竹影','4','1','0','0','0','1','1','2016-07-11'</t>
  </si>
  <si>
    <t>'虎皮喵大人丶','4','0','0','0','0','0','0','2016-07-11'</t>
  </si>
  <si>
    <t>'萧劲城','4','0','0','0','0','0','0','2016-07-11'</t>
  </si>
  <si>
    <t>'务必叫我欧皇','4','0','0','0','0','0','0','2016-07-11'</t>
  </si>
  <si>
    <t>'机智勇敢的小月','4','0','0','0','0','0','0','2016-07-11'</t>
  </si>
  <si>
    <t>'雷凌钥','4','0','0','0','0','0','0','2016-07-11'</t>
  </si>
  <si>
    <t>'千樽雪','4','0','0','0','0','0','0','2016-07-11'</t>
  </si>
  <si>
    <t>'辉煌PT','4','0','0','0','0','0','0','2016-07-11'</t>
  </si>
  <si>
    <t>'丶薛日天','4','0','0','0','0','0','0','2016-07-11'</t>
  </si>
  <si>
    <t>'章鱼宝宝','4','0','0','0','0','0','0','2016-07-11'</t>
  </si>
  <si>
    <t>'不败才是姿态','4','0','0','0','0','0','0','2016-07-11'</t>
  </si>
  <si>
    <t>'偷得浮珄半日闲','4','0','0','0','0','0','0','2016-07-11'</t>
  </si>
  <si>
    <t>'回头我就在身后','4','0','0','0','0','0','0','2016-07-11'</t>
  </si>
  <si>
    <t>'雪遥','4','0','0','0','0','0','0','2016-07-11'</t>
  </si>
  <si>
    <t>'阿茶君','4','0','0','0','0','0','0','2016-07-11'</t>
  </si>
  <si>
    <t>'颂碑寒','4','0','0','0','0','0','0','2016-07-11'</t>
  </si>
  <si>
    <t>'慕瑾遥','4','0','0','0','0','0','0','2016-07-11'</t>
  </si>
  <si>
    <t>'姬舞辛','4','0','0','0','0','0','0','2016-07-11'</t>
  </si>
  <si>
    <t>'壕坑','4','0','0','0','0','0','0','2016-07-11'</t>
  </si>
  <si>
    <t>'冷翎峰','4','0','0','0','0','0','0','2016-07-11'</t>
  </si>
  <si>
    <t>'芝麻花生馅儿饺','4','0','0','0','0','0','0','2016-07-11'</t>
  </si>
  <si>
    <t>'、陌上看花','4','0','0','0','0','0','0','2016-07-11'</t>
  </si>
  <si>
    <t>'雾星','4','0','0','0','0','0','0','2016-07-11'</t>
  </si>
  <si>
    <t>'柠小檬丶','4','0','0','0','0','0','0','2016-07-11'</t>
  </si>
  <si>
    <t>'邱少','4','0','0','0','0','0','0','2016-07-11'</t>
  </si>
  <si>
    <t>'浮生半日','4','0','0','0','0','0','0','2016-07-11'</t>
  </si>
  <si>
    <t>'顾里丶','4','0','0','0','0','0','0','2016-07-11'</t>
  </si>
  <si>
    <t>'暖心城','4','0','0','0','0','0','0','2016-07-11'</t>
  </si>
  <si>
    <t>'钟离三昧','4','0','0','0','0','0','0','2016-07-11'</t>
  </si>
  <si>
    <t>'冷汐宇','4','0','0','0','0','0','0','2016-07-11'</t>
  </si>
  <si>
    <t>'梦中、有你','4','0','0','0','0','0','0','2016-07-11'</t>
  </si>
  <si>
    <t>'一叶知秋づ','4','0','0','0','0','0','0','2016-07-11'</t>
  </si>
  <si>
    <t>'逍遥芙蕖','4','0','0','0','0','0','0','2016-07-11'</t>
  </si>
  <si>
    <t>'听说我是亚索','4','0','0','0','0','0','0','2016-07-11'</t>
  </si>
  <si>
    <t>'古手梨花sama','4','0','0','0','0','0','0','2016-07-11'</t>
  </si>
  <si>
    <t>'范范吃西瓜','4','0','0','0','0','0','0','2016-07-11'</t>
  </si>
  <si>
    <t>'格里斯贝恩','4','0','0','0','0','0','0','2016-07-11'</t>
  </si>
  <si>
    <t>'洛千觞','4','0','0','0','0','0','0','2016-07-11'</t>
  </si>
  <si>
    <t>'F丨小乖','4','0','0','0','0','0','0','2016-07-11'</t>
  </si>
  <si>
    <t>'浪哩个浪','4','0','0','0','0','0','0','2016-07-11'</t>
  </si>
  <si>
    <t>'烈凝风','4','0','0','0','0','0','0','2016-07-11'</t>
  </si>
  <si>
    <t>'无毒邪神','4','0','0','0','0','0','0','2016-07-11'</t>
  </si>
  <si>
    <t>'唐卿凝','4','0','0','0','0','0','0','2016-07-11'</t>
  </si>
  <si>
    <t>'碧月飞星箭','4','0','0','0','0','0','0','2016-07-11'</t>
  </si>
  <si>
    <t>'余夜阑珊','4','0','0','0','0','0','0','2016-07-11'</t>
  </si>
  <si>
    <t>'曾岀山','4','0','0','0','0','0','0','2016-07-11'</t>
  </si>
  <si>
    <t>'易小川','4','0','0','0','0','0','0','2016-07-11'</t>
  </si>
  <si>
    <t>'首领之傲毛润之','4','0','0','0','0','0','0','2016-07-11'</t>
  </si>
  <si>
    <t>'落雨晴天','4','0','0','0','0','0','0','2016-07-11'</t>
  </si>
  <si>
    <t>'冷煌','4','0','0','0','0','0','0','2016-07-11'</t>
  </si>
  <si>
    <t>'西北峰','4','0','0','0','0','0','0','2016-07-11'</t>
  </si>
  <si>
    <t>'葉窕','4','0','0','0','0','0','0','2016-07-11'</t>
  </si>
  <si>
    <t>'冬初暮雪','4','0','0','0','0','0','0','2016-07-11'</t>
  </si>
  <si>
    <t>'琉璎','4','0','0','0','0','0','0','2016-07-11'</t>
  </si>
  <si>
    <t>'丧尸杀手金克斯','4','0','0','0','0','0','0','2016-07-11'</t>
  </si>
  <si>
    <t>'水晶般的人儿','4','0','0','0','0','0','0','2016-07-11'</t>
  </si>
  <si>
    <t>'琴韵红衣丶心','4','0','0','0','0','0','0','2016-07-11'</t>
  </si>
  <si>
    <t>'墨語丶','4','0','0','0','0','0','0','2016-07-11'</t>
  </si>
  <si>
    <t>'听雪剑','4','0','0','0','0','0','0','2016-07-11'</t>
  </si>
  <si>
    <t>'封思绝','4','0','0','0','0','0','0','2016-07-11'</t>
  </si>
  <si>
    <t>'小针尖','4','0','0','0','0','0','0','2016-07-11'</t>
  </si>
  <si>
    <t>'花儿盛盛开','4','0','0','0','0','0','0','2016-07-11'</t>
  </si>
  <si>
    <t>'别碰我的葫芦','4','0','0','0','0','0','0','2016-07-11'</t>
  </si>
  <si>
    <t>'墨韵玄风','4','0','0','0','0','0','0','2016-07-11'</t>
  </si>
  <si>
    <t>'叫我蜘蛛啦','4','0','0','0','0','0','0','2016-07-11'</t>
  </si>
  <si>
    <t>'狄万钧','4','0','0','0','0','0','0','2016-07-11'</t>
  </si>
  <si>
    <t>'暮小曦丶','4','0','0','0','0','0','0','2016-07-11'</t>
  </si>
  <si>
    <t>'万年孤独','4','0','0','0','0','0','0','2016-07-11'</t>
  </si>
  <si>
    <t>'舞花丶弄剑','4','0','0','0','0','0','0','2016-07-11'</t>
  </si>
  <si>
    <t>'墨羽丶离殇','4','0','0','0','0','0','0','2016-07-11'</t>
  </si>
  <si>
    <t>'太白洗衣液','4','0','0','0','0','0','0','2016-07-11'</t>
  </si>
  <si>
    <t>'丐帮金鹏长老','4','0','0','0','0','0','0','2016-07-11'</t>
  </si>
  <si>
    <t>'元气小石十','4','0','0','0','0','0','0','2016-07-11'</t>
  </si>
  <si>
    <t>'皈依奶小牛丶','4','0','0','0','0','0','0','2016-07-11'</t>
  </si>
  <si>
    <t>'烈酒味清茶','4','0','0','0','0','0','0','2016-07-11'</t>
  </si>
  <si>
    <t>'一念生','4','0','0','0','0','0','0','2016-07-11'</t>
  </si>
  <si>
    <t>'Actors丶纤旧','4','0','0','0','0','0','0','2016-07-11'</t>
  </si>
  <si>
    <t>'跟寂寞再和好丶','4','0','0','0','0','0','0','2016-07-11'</t>
  </si>
  <si>
    <t>'楚歌谣','4','0','0','0','0','0','0','2016-07-11'</t>
  </si>
  <si>
    <t>'东越雪纳瑞','4','0','0','0','0','0','0','2016-07-11'</t>
  </si>
  <si>
    <t>'凝眸丶忆曲彡','4','0','0','0','0','0','0','2016-07-11'</t>
  </si>
  <si>
    <t>'唐倾梦吟','4','0','0','0','0','0','0','2016-07-11'</t>
  </si>
  <si>
    <t>'天真无邪大胡子','4','0','0','0','0','0','0','2016-07-11'</t>
  </si>
  <si>
    <t>'容子欢','4','0','0','0','0','0','0','2016-07-11'</t>
  </si>
  <si>
    <t>INSERT INTO `wuxia`.`reward` (`id`, `guild-num``,`rob`, `society-war`,`guild-act`,`guild-war`,`sum-re`,`real-re`,`mon-st`)</t>
  </si>
  <si>
    <t>);</t>
  </si>
  <si>
    <t>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</si>
</sst>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  <xf numFmtId="49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26</c:v>
                </c:pt>
                <c:pt idx="1">
                  <c:v>34</c:v>
                </c:pt>
                <c:pt idx="2">
                  <c:v>18</c:v>
                </c:pt>
                <c:pt idx="3">
                  <c:v>27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40</c:v>
                </c:pt>
                <c:pt idx="1">
                  <c:v>34</c:v>
                </c:pt>
                <c:pt idx="2">
                  <c:v>27</c:v>
                </c:pt>
                <c:pt idx="3">
                  <c:v>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35</c:v>
                </c:pt>
                <c:pt idx="1">
                  <c:v>26</c:v>
                </c:pt>
                <c:pt idx="2">
                  <c:v>31</c:v>
                </c:pt>
                <c:pt idx="3">
                  <c:v>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123</c:v>
                </c:pt>
                <c:pt idx="1">
                  <c:v>115</c:v>
                </c:pt>
                <c:pt idx="2">
                  <c:v>98</c:v>
                </c:pt>
                <c:pt idx="3">
                  <c:v>111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zoomScaleNormal="100" workbookViewId="0">
      <selection activeCell="U36" sqref="U36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1" bestFit="1" customWidth="1"/>
    <col min="18" max="18" width="16.140625" bestFit="1" customWidth="1"/>
    <col min="19" max="19" width="8.42578125" bestFit="1" customWidth="1"/>
  </cols>
  <sheetData>
    <row r="1" spans="1:19">
      <c r="A1" s="43" t="s">
        <v>9</v>
      </c>
      <c r="B1" s="43"/>
      <c r="C1" s="43"/>
      <c r="E1" s="43" t="s">
        <v>10</v>
      </c>
      <c r="F1" s="43"/>
      <c r="G1" s="43"/>
      <c r="I1" s="43" t="s">
        <v>11</v>
      </c>
      <c r="J1" s="43"/>
      <c r="K1" s="43"/>
      <c r="M1" s="43" t="s">
        <v>12</v>
      </c>
      <c r="N1" s="43"/>
      <c r="O1" s="43"/>
      <c r="Q1" s="43" t="s">
        <v>13</v>
      </c>
      <c r="R1" s="43"/>
      <c r="S1" s="43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1" t="s">
        <v>1</v>
      </c>
      <c r="R2" t="s">
        <v>0</v>
      </c>
      <c r="S2" t="s">
        <v>2</v>
      </c>
    </row>
    <row r="3" spans="1:19">
      <c r="A3" s="28">
        <v>1</v>
      </c>
      <c r="B3" s="26" t="s">
        <v>27</v>
      </c>
      <c r="C3" s="36" t="str">
        <f>IF(COUNTIF('逐梦-箱子'!A$2:A$155,$B3),"AAA",IF(COUNTIF('如梦-箱子'!A$2:A$155,$B3),"BBB",IF(COUNTIF('若梦-箱子'!A$2:A$155,$B3),"CCC",IF(COUNTIF('何梦-箱子'!A$2:A$155,$B3),"DDD",""))))</f>
        <v>CCC</v>
      </c>
      <c r="E3" s="28">
        <v>1</v>
      </c>
      <c r="F3" s="26" t="s">
        <v>27</v>
      </c>
      <c r="G3" s="36" t="str">
        <f>IF(COUNTIF('逐梦-箱子'!A$2:A$155,$F3),"AAA",IF(COUNTIF('如梦-箱子'!A$2:A$155,$F3),"BBB",IF(COUNTIF('若梦-箱子'!A$2:A$155,$F3),"CCC",IF(COUNTIF('何梦-箱子'!A$2:A$155,$F3),"DDD",""))))</f>
        <v>CCC</v>
      </c>
      <c r="I3" s="29">
        <v>1</v>
      </c>
      <c r="J3" s="30" t="s">
        <v>110</v>
      </c>
      <c r="K3" s="36" t="str">
        <f>IF(COUNTIF('逐梦-箱子'!A$2:A$155,$J3),"AAA",IF(COUNTIF('如梦-箱子'!A$2:A$155,$J3),"BBB",IF(COUNTIF('若梦-箱子'!A$2:A$155,$J3),"CCC",IF(COUNTIF('何梦-箱子'!A$2:A$155,$J3),"DDD",""))))</f>
        <v>CCC</v>
      </c>
      <c r="M3" s="9">
        <v>1</v>
      </c>
      <c r="N3" s="33" t="s">
        <v>146</v>
      </c>
      <c r="O3" s="36" t="str">
        <f>IF(COUNTIF('逐梦-箱子'!A$2:A$155,$N3),"AAA",IF(COUNTIF('如梦-箱子'!A$2:A$155,$N3),"BBB",IF(COUNTIF('若梦-箱子'!A$2:A$155,$N3),"CCC",IF(COUNTIF('何梦-箱子'!A$2:A$155,$N3),"DDD",""))))</f>
        <v>DDD</v>
      </c>
      <c r="R3" s="10"/>
      <c r="S3" s="14"/>
    </row>
    <row r="4" spans="1:19">
      <c r="A4" s="28">
        <v>2</v>
      </c>
      <c r="B4" s="26" t="s">
        <v>45</v>
      </c>
      <c r="C4" s="36" t="str">
        <f>IF(COUNTIF('逐梦-箱子'!A$2:A$155,$B4),"AAA",IF(COUNTIF('如梦-箱子'!A$2:A$155,$B4),"BBB",IF(COUNTIF('若梦-箱子'!A$2:A$155,$B4),"CCC",IF(COUNTIF('何梦-箱子'!A$2:A$155,$B4),"DDD",""))))</f>
        <v>AAA</v>
      </c>
      <c r="E4" s="28">
        <v>2</v>
      </c>
      <c r="F4" s="26" t="s">
        <v>46</v>
      </c>
      <c r="G4" s="36" t="str">
        <f>IF(COUNTIF('逐梦-箱子'!A$2:A$155,$F4),"AAA",IF(COUNTIF('如梦-箱子'!A$2:A$155,$F4),"BBB",IF(COUNTIF('若梦-箱子'!A$2:A$155,$F4),"CCC",IF(COUNTIF('何梦-箱子'!A$2:A$155,$F4),"DDD",""))))</f>
        <v>DDD</v>
      </c>
      <c r="I4" s="29">
        <v>2</v>
      </c>
      <c r="J4" s="30" t="s">
        <v>197</v>
      </c>
      <c r="K4" s="36" t="str">
        <f>IF(COUNTIF('逐梦-箱子'!A$2:A$155,$J4),"AAA",IF(COUNTIF('如梦-箱子'!A$2:A$155,$J4),"BBB",IF(COUNTIF('若梦-箱子'!A$2:A$155,$J4),"CCC",IF(COUNTIF('何梦-箱子'!A$2:A$155,$J4),"DDD",""))))</f>
        <v>CCC</v>
      </c>
      <c r="M4" s="9">
        <v>2</v>
      </c>
      <c r="N4" s="33" t="s">
        <v>46</v>
      </c>
      <c r="O4" s="36" t="str">
        <f>IF(COUNTIF('逐梦-箱子'!A$2:A$155,$N4),"AAA",IF(COUNTIF('如梦-箱子'!A$2:A$155,$N4),"BBB",IF(COUNTIF('若梦-箱子'!A$2:A$155,$N4),"CCC",IF(COUNTIF('何梦-箱子'!A$2:A$155,$N4),"DDD",""))))</f>
        <v>DDD</v>
      </c>
      <c r="R4" s="10"/>
      <c r="S4" s="14"/>
    </row>
    <row r="5" spans="1:19">
      <c r="A5" s="28">
        <v>3</v>
      </c>
      <c r="B5" s="26" t="s">
        <v>46</v>
      </c>
      <c r="C5" s="36" t="str">
        <f>IF(COUNTIF('逐梦-箱子'!A$2:A$155,$B5),"AAA",IF(COUNTIF('如梦-箱子'!A$2:A$155,$B5),"BBB",IF(COUNTIF('若梦-箱子'!A$2:A$155,$B5),"CCC",IF(COUNTIF('何梦-箱子'!A$2:A$155,$B5),"DDD",""))))</f>
        <v>DDD</v>
      </c>
      <c r="E5" s="28">
        <v>3</v>
      </c>
      <c r="F5" s="26" t="s">
        <v>165</v>
      </c>
      <c r="G5" s="36" t="str">
        <f>IF(COUNTIF('逐梦-箱子'!A$2:A$155,$F5),"AAA",IF(COUNTIF('如梦-箱子'!A$2:A$155,$F5),"BBB",IF(COUNTIF('若梦-箱子'!A$2:A$155,$F5),"CCC",IF(COUNTIF('何梦-箱子'!A$2:A$155,$F5),"DDD",""))))</f>
        <v>BBB</v>
      </c>
      <c r="I5" s="29">
        <v>3</v>
      </c>
      <c r="J5" s="30" t="s">
        <v>67</v>
      </c>
      <c r="K5" s="36" t="str">
        <f>IF(COUNTIF('逐梦-箱子'!A$2:A$155,$J5),"AAA",IF(COUNTIF('如梦-箱子'!A$2:A$155,$J5),"BBB",IF(COUNTIF('若梦-箱子'!A$2:A$155,$J5),"CCC",IF(COUNTIF('何梦-箱子'!A$2:A$155,$J5),"DDD",""))))</f>
        <v>AAA</v>
      </c>
      <c r="M5" s="9">
        <v>3</v>
      </c>
      <c r="N5" s="33" t="s">
        <v>227</v>
      </c>
      <c r="O5" s="36" t="str">
        <f>IF(COUNTIF('逐梦-箱子'!A$2:A$155,$N5),"AAA",IF(COUNTIF('如梦-箱子'!A$2:A$155,$N5),"BBB",IF(COUNTIF('若梦-箱子'!A$2:A$155,$N5),"CCC",IF(COUNTIF('何梦-箱子'!A$2:A$155,$N5),"DDD",""))))</f>
        <v>DDD</v>
      </c>
      <c r="R5" s="10"/>
      <c r="S5" s="14"/>
    </row>
    <row r="6" spans="1:19">
      <c r="A6" s="28">
        <v>4</v>
      </c>
      <c r="B6" s="26" t="s">
        <v>47</v>
      </c>
      <c r="C6" s="36" t="str">
        <f>IF(COUNTIF('逐梦-箱子'!A$2:A$155,$B6),"AAA",IF(COUNTIF('如梦-箱子'!A$2:A$155,$B6),"BBB",IF(COUNTIF('若梦-箱子'!A$2:A$155,$B6),"CCC",IF(COUNTIF('何梦-箱子'!A$2:A$155,$B6),"DDD",""))))</f>
        <v>CCC</v>
      </c>
      <c r="E6" s="28">
        <v>4</v>
      </c>
      <c r="F6" s="26" t="s">
        <v>166</v>
      </c>
      <c r="G6" s="36" t="str">
        <f>IF(COUNTIF('逐梦-箱子'!A$2:A$155,$F6),"AAA",IF(COUNTIF('如梦-箱子'!A$2:A$155,$F6),"BBB",IF(COUNTIF('若梦-箱子'!A$2:A$155,$F6),"CCC",IF(COUNTIF('何梦-箱子'!A$2:A$155,$F6),"DDD",""))))</f>
        <v>DDD</v>
      </c>
      <c r="I6" s="29">
        <v>4</v>
      </c>
      <c r="J6" s="30" t="s">
        <v>164</v>
      </c>
      <c r="K6" s="36" t="str">
        <f>IF(COUNTIF('逐梦-箱子'!A$2:A$155,$J6),"AAA",IF(COUNTIF('如梦-箱子'!A$2:A$155,$J6),"BBB",IF(COUNTIF('若梦-箱子'!A$2:A$155,$J6),"CCC",IF(COUNTIF('何梦-箱子'!A$2:A$155,$J6),"DDD",""))))</f>
        <v>AAA</v>
      </c>
      <c r="M6" s="31">
        <v>4</v>
      </c>
      <c r="N6" s="33" t="s">
        <v>228</v>
      </c>
      <c r="O6" s="36" t="str">
        <f>IF(COUNTIF('逐梦-箱子'!A$2:A$155,$N6),"AAA",IF(COUNTIF('如梦-箱子'!A$2:A$155,$N6),"BBB",IF(COUNTIF('若梦-箱子'!A$2:A$155,$N6),"CCC",IF(COUNTIF('何梦-箱子'!A$2:A$155,$N6),"DDD",""))))</f>
        <v>DDD</v>
      </c>
      <c r="R6" s="10"/>
      <c r="S6" s="14"/>
    </row>
    <row r="7" spans="1:19">
      <c r="A7" s="28">
        <v>5</v>
      </c>
      <c r="B7" s="26" t="s">
        <v>48</v>
      </c>
      <c r="C7" s="36" t="str">
        <f>IF(COUNTIF('逐梦-箱子'!A$2:A$155,$B7),"AAA",IF(COUNTIF('如梦-箱子'!A$2:A$155,$B7),"BBB",IF(COUNTIF('若梦-箱子'!A$2:A$155,$B7),"CCC",IF(COUNTIF('何梦-箱子'!A$2:A$155,$B7),"DDD",""))))</f>
        <v>DDD</v>
      </c>
      <c r="E7" s="28">
        <v>5</v>
      </c>
      <c r="F7" s="26" t="s">
        <v>28</v>
      </c>
      <c r="G7" s="36" t="str">
        <f>IF(COUNTIF('逐梦-箱子'!A$2:A$155,$F7),"AAA",IF(COUNTIF('如梦-箱子'!A$2:A$155,$F7),"BBB",IF(COUNTIF('若梦-箱子'!A$2:A$155,$F7),"CCC",IF(COUNTIF('何梦-箱子'!A$2:A$155,$F7),"DDD",""))))</f>
        <v>AAA</v>
      </c>
      <c r="I7" s="29">
        <v>5</v>
      </c>
      <c r="J7" s="30" t="s">
        <v>204</v>
      </c>
      <c r="K7" s="36" t="str">
        <f>IF(COUNTIF('逐梦-箱子'!A$2:A$155,$J7),"AAA",IF(COUNTIF('如梦-箱子'!A$2:A$155,$J7),"BBB",IF(COUNTIF('若梦-箱子'!A$2:A$155,$J7),"CCC",IF(COUNTIF('何梦-箱子'!A$2:A$155,$J7),"DDD",""))))</f>
        <v>CCC</v>
      </c>
      <c r="M7" s="31">
        <v>5</v>
      </c>
      <c r="N7" s="33" t="s">
        <v>98</v>
      </c>
      <c r="O7" s="36" t="str">
        <f>IF(COUNTIF('逐梦-箱子'!A$2:A$155,$N7),"AAA",IF(COUNTIF('如梦-箱子'!A$2:A$155,$N7),"BBB",IF(COUNTIF('若梦-箱子'!A$2:A$155,$N7),"CCC",IF(COUNTIF('何梦-箱子'!A$2:A$155,$N7),"DDD",""))))</f>
        <v>DDD</v>
      </c>
      <c r="R7" s="10"/>
      <c r="S7" s="14"/>
    </row>
    <row r="8" spans="1:19">
      <c r="A8" s="28">
        <v>6</v>
      </c>
      <c r="B8" s="26" t="s">
        <v>49</v>
      </c>
      <c r="C8" s="36" t="str">
        <f>IF(COUNTIF('逐梦-箱子'!A$2:A$155,$B8),"AAA",IF(COUNTIF('如梦-箱子'!A$2:A$155,$B8),"BBB",IF(COUNTIF('若梦-箱子'!A$2:A$155,$B8),"CCC",IF(COUNTIF('何梦-箱子'!A$2:A$155,$B8),"DDD",""))))</f>
        <v>DDD</v>
      </c>
      <c r="E8" s="28">
        <v>6</v>
      </c>
      <c r="F8" s="26" t="s">
        <v>167</v>
      </c>
      <c r="G8" s="36" t="str">
        <f>IF(COUNTIF('逐梦-箱子'!A$2:A$155,$F8),"AAA",IF(COUNTIF('如梦-箱子'!A$2:A$155,$F8),"BBB",IF(COUNTIF('若梦-箱子'!A$2:A$155,$F8),"CCC",IF(COUNTIF('何梦-箱子'!A$2:A$155,$F8),"DDD",""))))</f>
        <v>DDD</v>
      </c>
      <c r="I8" s="29">
        <v>6</v>
      </c>
      <c r="J8" s="30" t="s">
        <v>176</v>
      </c>
      <c r="K8" s="36" t="str">
        <f>IF(COUNTIF('逐梦-箱子'!A$2:A$155,$J8),"AAA",IF(COUNTIF('如梦-箱子'!A$2:A$155,$J8),"BBB",IF(COUNTIF('若梦-箱子'!A$2:A$155,$J8),"CCC",IF(COUNTIF('何梦-箱子'!A$2:A$155,$J8),"DDD",""))))</f>
        <v>CCC</v>
      </c>
      <c r="M8" s="31">
        <v>6</v>
      </c>
      <c r="N8" s="33" t="s">
        <v>116</v>
      </c>
      <c r="O8" s="36" t="str">
        <f>IF(COUNTIF('逐梦-箱子'!A$2:A$155,$N8),"AAA",IF(COUNTIF('如梦-箱子'!A$2:A$155,$N8),"BBB",IF(COUNTIF('若梦-箱子'!A$2:A$155,$N8),"CCC",IF(COUNTIF('何梦-箱子'!A$2:A$155,$N8),"DDD",""))))</f>
        <v>DDD</v>
      </c>
      <c r="R8" s="10"/>
      <c r="S8" s="14"/>
    </row>
    <row r="9" spans="1:19">
      <c r="A9" s="28">
        <v>7</v>
      </c>
      <c r="B9" s="26" t="s">
        <v>50</v>
      </c>
      <c r="C9" s="36" t="str">
        <f>IF(COUNTIF('逐梦-箱子'!A$2:A$155,$B9),"AAA",IF(COUNTIF('如梦-箱子'!A$2:A$155,$B9),"BBB",IF(COUNTIF('若梦-箱子'!A$2:A$155,$B9),"CCC",IF(COUNTIF('何梦-箱子'!A$2:A$155,$B9),"DDD",""))))</f>
        <v>AAA</v>
      </c>
      <c r="E9" s="28">
        <v>7</v>
      </c>
      <c r="F9" s="26" t="s">
        <v>57</v>
      </c>
      <c r="G9" s="36" t="str">
        <f>IF(COUNTIF('逐梦-箱子'!A$2:A$155,$F9),"AAA",IF(COUNTIF('如梦-箱子'!A$2:A$155,$F9),"BBB",IF(COUNTIF('若梦-箱子'!A$2:A$155,$F9),"CCC",IF(COUNTIF('何梦-箱子'!A$2:A$155,$F9),"DDD",""))))</f>
        <v>DDD</v>
      </c>
      <c r="I9" s="29">
        <v>7</v>
      </c>
      <c r="J9" s="30" t="s">
        <v>170</v>
      </c>
      <c r="K9" s="36" t="str">
        <f>IF(COUNTIF('逐梦-箱子'!A$2:A$155,$J9),"AAA",IF(COUNTIF('如梦-箱子'!A$2:A$155,$J9),"BBB",IF(COUNTIF('若梦-箱子'!A$2:A$155,$J9),"CCC",IF(COUNTIF('何梦-箱子'!A$2:A$155,$J9),"DDD",""))))</f>
        <v>CCC</v>
      </c>
      <c r="M9" s="31">
        <v>7</v>
      </c>
      <c r="N9" s="33" t="s">
        <v>89</v>
      </c>
      <c r="O9" s="36" t="str">
        <f>IF(COUNTIF('逐梦-箱子'!A$2:A$155,$N9),"AAA",IF(COUNTIF('如梦-箱子'!A$2:A$155,$N9),"BBB",IF(COUNTIF('若梦-箱子'!A$2:A$155,$N9),"CCC",IF(COUNTIF('何梦-箱子'!A$2:A$155,$N9),"DDD",""))))</f>
        <v>DDD</v>
      </c>
      <c r="R9" s="10"/>
      <c r="S9" s="14"/>
    </row>
    <row r="10" spans="1:19">
      <c r="A10" s="28">
        <v>8</v>
      </c>
      <c r="B10" s="26" t="s">
        <v>51</v>
      </c>
      <c r="C10" s="36" t="str">
        <f>IF(COUNTIF('逐梦-箱子'!A$2:A$155,$B10),"AAA",IF(COUNTIF('如梦-箱子'!A$2:A$155,$B10),"BBB",IF(COUNTIF('若梦-箱子'!A$2:A$155,$B10),"CCC",IF(COUNTIF('何梦-箱子'!A$2:A$155,$B10),"DDD",""))))</f>
        <v>DDD</v>
      </c>
      <c r="E10" s="28">
        <v>8</v>
      </c>
      <c r="F10" s="26" t="s">
        <v>45</v>
      </c>
      <c r="G10" s="36" t="str">
        <f>IF(COUNTIF('逐梦-箱子'!A$2:A$155,$F10),"AAA",IF(COUNTIF('如梦-箱子'!A$2:A$155,$F10),"BBB",IF(COUNTIF('若梦-箱子'!A$2:A$155,$F10),"CCC",IF(COUNTIF('何梦-箱子'!A$2:A$155,$F10),"DDD",""))))</f>
        <v>AAA</v>
      </c>
      <c r="I10" s="29">
        <v>8</v>
      </c>
      <c r="J10" s="30" t="s">
        <v>87</v>
      </c>
      <c r="K10" s="36" t="str">
        <f>IF(COUNTIF('逐梦-箱子'!A$2:A$155,$J10),"AAA",IF(COUNTIF('如梦-箱子'!A$2:A$155,$J10),"BBB",IF(COUNTIF('若梦-箱子'!A$2:A$155,$J10),"CCC",IF(COUNTIF('何梦-箱子'!A$2:A$155,$J10),"DDD",""))))</f>
        <v>CCC</v>
      </c>
      <c r="M10" s="31">
        <v>8</v>
      </c>
      <c r="N10" s="33" t="s">
        <v>57</v>
      </c>
      <c r="O10" s="36" t="str">
        <f>IF(COUNTIF('逐梦-箱子'!A$2:A$155,$N10),"AAA",IF(COUNTIF('如梦-箱子'!A$2:A$155,$N10),"BBB",IF(COUNTIF('若梦-箱子'!A$2:A$155,$N10),"CCC",IF(COUNTIF('何梦-箱子'!A$2:A$155,$N10),"DDD",""))))</f>
        <v>DDD</v>
      </c>
      <c r="R10" s="10"/>
      <c r="S10" s="14"/>
    </row>
    <row r="11" spans="1:19">
      <c r="A11" s="28">
        <v>9</v>
      </c>
      <c r="B11" s="26" t="s">
        <v>52</v>
      </c>
      <c r="C11" s="36" t="str">
        <f>IF(COUNTIF('逐梦-箱子'!A$2:A$155,$B11),"AAA",IF(COUNTIF('如梦-箱子'!A$2:A$155,$B11),"BBB",IF(COUNTIF('若梦-箱子'!A$2:A$155,$B11),"CCC",IF(COUNTIF('何梦-箱子'!A$2:A$155,$B11),"DDD",""))))</f>
        <v>DDD</v>
      </c>
      <c r="E11" s="28">
        <v>9</v>
      </c>
      <c r="F11" s="26" t="s">
        <v>142</v>
      </c>
      <c r="G11" s="36" t="str">
        <f>IF(COUNTIF('逐梦-箱子'!A$2:A$155,$F11),"AAA",IF(COUNTIF('如梦-箱子'!A$2:A$155,$F11),"BBB",IF(COUNTIF('若梦-箱子'!A$2:A$155,$F11),"CCC",IF(COUNTIF('何梦-箱子'!A$2:A$155,$F11),"DDD",""))))</f>
        <v>AAA</v>
      </c>
      <c r="I11" s="29">
        <v>9</v>
      </c>
      <c r="J11" s="30" t="s">
        <v>137</v>
      </c>
      <c r="K11" s="36" t="str">
        <f>IF(COUNTIF('逐梦-箱子'!A$2:A$155,$J11),"AAA",IF(COUNTIF('如梦-箱子'!A$2:A$155,$J11),"BBB",IF(COUNTIF('若梦-箱子'!A$2:A$155,$J11),"CCC",IF(COUNTIF('何梦-箱子'!A$2:A$155,$J11),"DDD",""))))</f>
        <v>CCC</v>
      </c>
      <c r="M11" s="31">
        <v>9</v>
      </c>
      <c r="N11" s="33" t="s">
        <v>49</v>
      </c>
      <c r="O11" s="36" t="str">
        <f>IF(COUNTIF('逐梦-箱子'!A$2:A$155,$N11),"AAA",IF(COUNTIF('如梦-箱子'!A$2:A$155,$N11),"BBB",IF(COUNTIF('若梦-箱子'!A$2:A$155,$N11),"CCC",IF(COUNTIF('何梦-箱子'!A$2:A$155,$N11),"DDD",""))))</f>
        <v>DDD</v>
      </c>
      <c r="R11" s="10"/>
      <c r="S11" s="14"/>
    </row>
    <row r="12" spans="1:19">
      <c r="A12" s="28">
        <v>10</v>
      </c>
      <c r="B12" s="26" t="s">
        <v>53</v>
      </c>
      <c r="C12" s="36" t="str">
        <f>IF(COUNTIF('逐梦-箱子'!A$2:A$155,$B12),"AAA",IF(COUNTIF('如梦-箱子'!A$2:A$155,$B12),"BBB",IF(COUNTIF('若梦-箱子'!A$2:A$155,$B12),"CCC",IF(COUNTIF('何梦-箱子'!A$2:A$155,$B12),"DDD",""))))</f>
        <v>CCC</v>
      </c>
      <c r="E12" s="28">
        <v>10</v>
      </c>
      <c r="F12" s="26" t="s">
        <v>164</v>
      </c>
      <c r="G12" s="36" t="str">
        <f>IF(COUNTIF('逐梦-箱子'!A$2:A$155,$F12),"AAA",IF(COUNTIF('如梦-箱子'!A$2:A$155,$F12),"BBB",IF(COUNTIF('若梦-箱子'!A$2:A$155,$F12),"CCC",IF(COUNTIF('何梦-箱子'!A$2:A$155,$F12),"DDD",""))))</f>
        <v>AAA</v>
      </c>
      <c r="I12" s="29">
        <v>10</v>
      </c>
      <c r="J12" s="30" t="s">
        <v>55</v>
      </c>
      <c r="K12" s="36" t="str">
        <f>IF(COUNTIF('逐梦-箱子'!A$2:A$155,$J12),"AAA",IF(COUNTIF('如梦-箱子'!A$2:A$155,$J12),"BBB",IF(COUNTIF('若梦-箱子'!A$2:A$155,$J12),"CCC",IF(COUNTIF('何梦-箱子'!A$2:A$155,$J12),"DDD",""))))</f>
        <v>CCC</v>
      </c>
      <c r="M12" s="31">
        <v>10</v>
      </c>
      <c r="N12" s="33" t="s">
        <v>167</v>
      </c>
      <c r="O12" s="36" t="str">
        <f>IF(COUNTIF('逐梦-箱子'!A$2:A$155,$N12),"AAA",IF(COUNTIF('如梦-箱子'!A$2:A$155,$N12),"BBB",IF(COUNTIF('若梦-箱子'!A$2:A$155,$N12),"CCC",IF(COUNTIF('何梦-箱子'!A$2:A$155,$N12),"DDD",""))))</f>
        <v>DDD</v>
      </c>
      <c r="R12" s="10"/>
      <c r="S12" s="14"/>
    </row>
    <row r="13" spans="1:19">
      <c r="A13" s="28">
        <v>11</v>
      </c>
      <c r="B13" s="26" t="s">
        <v>54</v>
      </c>
      <c r="C13" s="36" t="str">
        <f>IF(COUNTIF('逐梦-箱子'!A$2:A$155,$B13),"AAA",IF(COUNTIF('如梦-箱子'!A$2:A$155,$B13),"BBB",IF(COUNTIF('若梦-箱子'!A$2:A$155,$B13),"CCC",IF(COUNTIF('何梦-箱子'!A$2:A$155,$B13),"DDD",""))))</f>
        <v>AAA</v>
      </c>
      <c r="E13" s="28">
        <v>11</v>
      </c>
      <c r="F13" s="26" t="s">
        <v>103</v>
      </c>
      <c r="G13" s="36" t="str">
        <f>IF(COUNTIF('逐梦-箱子'!A$2:A$155,$F13),"AAA",IF(COUNTIF('如梦-箱子'!A$2:A$155,$F13),"BBB",IF(COUNTIF('若梦-箱子'!A$2:A$155,$F13),"CCC",IF(COUNTIF('何梦-箱子'!A$2:A$155,$F13),"DDD",""))))</f>
        <v>CCC</v>
      </c>
      <c r="I13" s="29">
        <v>11</v>
      </c>
      <c r="J13" s="30" t="s">
        <v>73</v>
      </c>
      <c r="K13" s="36" t="str">
        <f>IF(COUNTIF('逐梦-箱子'!A$2:A$155,$J13),"AAA",IF(COUNTIF('如梦-箱子'!A$2:A$155,$J13),"BBB",IF(COUNTIF('若梦-箱子'!A$2:A$155,$J13),"CCC",IF(COUNTIF('何梦-箱子'!A$2:A$155,$J13),"DDD",""))))</f>
        <v>CCC</v>
      </c>
      <c r="M13" s="31">
        <v>11</v>
      </c>
      <c r="N13" s="33" t="s">
        <v>52</v>
      </c>
      <c r="O13" s="36" t="str">
        <f>IF(COUNTIF('逐梦-箱子'!A$2:A$155,$N13),"AAA",IF(COUNTIF('如梦-箱子'!A$2:A$155,$N13),"BBB",IF(COUNTIF('若梦-箱子'!A$2:A$155,$N13),"CCC",IF(COUNTIF('何梦-箱子'!A$2:A$155,$N13),"DDD",""))))</f>
        <v>DDD</v>
      </c>
      <c r="R13" s="10"/>
      <c r="S13" s="14"/>
    </row>
    <row r="14" spans="1:19">
      <c r="A14" s="28">
        <v>12</v>
      </c>
      <c r="B14" s="26" t="s">
        <v>55</v>
      </c>
      <c r="C14" s="36" t="str">
        <f>IF(COUNTIF('逐梦-箱子'!A$2:A$155,$B14),"AAA",IF(COUNTIF('如梦-箱子'!A$2:A$155,$B14),"BBB",IF(COUNTIF('若梦-箱子'!A$2:A$155,$B14),"CCC",IF(COUNTIF('何梦-箱子'!A$2:A$155,$B14),"DDD",""))))</f>
        <v>CCC</v>
      </c>
      <c r="E14" s="28">
        <v>12</v>
      </c>
      <c r="F14" s="26" t="s">
        <v>163</v>
      </c>
      <c r="G14" s="36" t="str">
        <f>IF(COUNTIF('逐梦-箱子'!A$2:A$155,$F14),"AAA",IF(COUNTIF('如梦-箱子'!A$2:A$155,$F14),"BBB",IF(COUNTIF('若梦-箱子'!A$2:A$155,$F14),"CCC",IF(COUNTIF('何梦-箱子'!A$2:A$155,$F14),"DDD",""))))</f>
        <v>AAA</v>
      </c>
      <c r="I14" s="29">
        <v>12</v>
      </c>
      <c r="J14" s="30" t="s">
        <v>103</v>
      </c>
      <c r="K14" s="36" t="str">
        <f>IF(COUNTIF('逐梦-箱子'!A$2:A$155,$J14),"AAA",IF(COUNTIF('如梦-箱子'!A$2:A$155,$J14),"BBB",IF(COUNTIF('若梦-箱子'!A$2:A$155,$J14),"CCC",IF(COUNTIF('何梦-箱子'!A$2:A$155,$J14),"DDD",""))))</f>
        <v>CCC</v>
      </c>
      <c r="M14" s="31">
        <v>12</v>
      </c>
      <c r="N14" s="33" t="s">
        <v>56</v>
      </c>
      <c r="O14" s="36" t="str">
        <f>IF(COUNTIF('逐梦-箱子'!A$2:A$155,$N14),"AAA",IF(COUNTIF('如梦-箱子'!A$2:A$155,$N14),"BBB",IF(COUNTIF('若梦-箱子'!A$2:A$155,$N14),"CCC",IF(COUNTIF('何梦-箱子'!A$2:A$155,$N14),"DDD",""))))</f>
        <v>DDD</v>
      </c>
      <c r="R14" s="10"/>
      <c r="S14" s="14"/>
    </row>
    <row r="15" spans="1:19">
      <c r="A15" s="28">
        <v>13</v>
      </c>
      <c r="B15" s="26" t="s">
        <v>56</v>
      </c>
      <c r="C15" s="36" t="str">
        <f>IF(COUNTIF('逐梦-箱子'!A$2:A$155,$B15),"AAA",IF(COUNTIF('如梦-箱子'!A$2:A$155,$B15),"BBB",IF(COUNTIF('若梦-箱子'!A$2:A$155,$B15),"CCC",IF(COUNTIF('何梦-箱子'!A$2:A$155,$B15),"DDD",""))))</f>
        <v>DDD</v>
      </c>
      <c r="E15" s="28">
        <v>13</v>
      </c>
      <c r="F15" s="26" t="s">
        <v>60</v>
      </c>
      <c r="G15" s="36" t="str">
        <f>IF(COUNTIF('逐梦-箱子'!A$2:A$155,$F15),"AAA",IF(COUNTIF('如梦-箱子'!A$2:A$155,$F15),"BBB",IF(COUNTIF('若梦-箱子'!A$2:A$155,$F15),"CCC",IF(COUNTIF('何梦-箱子'!A$2:A$155,$F15),"DDD",""))))</f>
        <v>CCC</v>
      </c>
      <c r="I15" s="29">
        <v>13</v>
      </c>
      <c r="J15" s="30" t="s">
        <v>62</v>
      </c>
      <c r="K15" s="36" t="str">
        <f>IF(COUNTIF('逐梦-箱子'!A$2:A$155,$J15),"AAA",IF(COUNTIF('如梦-箱子'!A$2:A$155,$J15),"BBB",IF(COUNTIF('若梦-箱子'!A$2:A$155,$J15),"CCC",IF(COUNTIF('何梦-箱子'!A$2:A$155,$J15),"DDD",""))))</f>
        <v>CCC</v>
      </c>
      <c r="M15" s="31">
        <v>13</v>
      </c>
      <c r="N15" s="33" t="s">
        <v>74</v>
      </c>
      <c r="O15" s="36" t="str">
        <f>IF(COUNTIF('逐梦-箱子'!A$2:A$155,$N15),"AAA",IF(COUNTIF('如梦-箱子'!A$2:A$155,$N15),"BBB",IF(COUNTIF('若梦-箱子'!A$2:A$155,$N15),"CCC",IF(COUNTIF('何梦-箱子'!A$2:A$155,$N15),"DDD",""))))</f>
        <v>DDD</v>
      </c>
      <c r="R15" s="10"/>
      <c r="S15" s="14"/>
    </row>
    <row r="16" spans="1:19">
      <c r="A16" s="28">
        <v>14</v>
      </c>
      <c r="B16" s="26" t="s">
        <v>57</v>
      </c>
      <c r="C16" s="36" t="str">
        <f>IF(COUNTIF('逐梦-箱子'!A$2:A$155,$B16),"AAA",IF(COUNTIF('如梦-箱子'!A$2:A$155,$B16),"BBB",IF(COUNTIF('若梦-箱子'!A$2:A$155,$B16),"CCC",IF(COUNTIF('何梦-箱子'!A$2:A$155,$B16),"DDD",""))))</f>
        <v>DDD</v>
      </c>
      <c r="E16" s="28">
        <v>14</v>
      </c>
      <c r="F16" s="26" t="s">
        <v>159</v>
      </c>
      <c r="G16" s="36" t="str">
        <f>IF(COUNTIF('逐梦-箱子'!A$2:A$155,$F16),"AAA",IF(COUNTIF('如梦-箱子'!A$2:A$155,$F16),"BBB",IF(COUNTIF('若梦-箱子'!A$2:A$155,$F16),"CCC",IF(COUNTIF('何梦-箱子'!A$2:A$155,$F16),"DDD",""))))</f>
        <v>AAA</v>
      </c>
      <c r="I16" s="29">
        <v>14</v>
      </c>
      <c r="J16" s="30" t="s">
        <v>133</v>
      </c>
      <c r="K16" s="36" t="str">
        <f>IF(COUNTIF('逐梦-箱子'!A$2:A$155,$J16),"AAA",IF(COUNTIF('如梦-箱子'!A$2:A$155,$J16),"BBB",IF(COUNTIF('若梦-箱子'!A$2:A$155,$J16),"CCC",IF(COUNTIF('何梦-箱子'!A$2:A$155,$J16),"DDD",""))))</f>
        <v>CCC</v>
      </c>
      <c r="M16" s="31">
        <v>14</v>
      </c>
      <c r="N16" s="33" t="s">
        <v>209</v>
      </c>
      <c r="O16" s="36" t="str">
        <f>IF(COUNTIF('逐梦-箱子'!A$2:A$155,$N16),"AAA",IF(COUNTIF('如梦-箱子'!A$2:A$155,$N16),"BBB",IF(COUNTIF('若梦-箱子'!A$2:A$155,$N16),"CCC",IF(COUNTIF('何梦-箱子'!A$2:A$155,$N16),"DDD",""))))</f>
        <v>DDD</v>
      </c>
      <c r="R16" s="10"/>
      <c r="S16" s="14"/>
    </row>
    <row r="17" spans="1:19">
      <c r="A17" s="28">
        <v>15</v>
      </c>
      <c r="B17" s="26" t="s">
        <v>58</v>
      </c>
      <c r="C17" s="36" t="str">
        <f>IF(COUNTIF('逐梦-箱子'!A$2:A$155,$B17),"AAA",IF(COUNTIF('如梦-箱子'!A$2:A$155,$B17),"BBB",IF(COUNTIF('若梦-箱子'!A$2:A$155,$B17),"CCC",IF(COUNTIF('何梦-箱子'!A$2:A$155,$B17),"DDD",""))))</f>
        <v>AAA</v>
      </c>
      <c r="E17" s="28">
        <v>15</v>
      </c>
      <c r="F17" s="26" t="s">
        <v>76</v>
      </c>
      <c r="G17" s="36" t="str">
        <f>IF(COUNTIF('逐梦-箱子'!A$2:A$155,$F17),"AAA",IF(COUNTIF('如梦-箱子'!A$2:A$155,$F17),"BBB",IF(COUNTIF('若梦-箱子'!A$2:A$155,$F17),"CCC",IF(COUNTIF('何梦-箱子'!A$2:A$155,$F17),"DDD",""))))</f>
        <v>AAA</v>
      </c>
      <c r="I17" s="29">
        <v>15</v>
      </c>
      <c r="J17" s="30" t="s">
        <v>169</v>
      </c>
      <c r="K17" s="36" t="str">
        <f>IF(COUNTIF('逐梦-箱子'!A$2:A$155,$J17),"AAA",IF(COUNTIF('如梦-箱子'!A$2:A$155,$J17),"BBB",IF(COUNTIF('若梦-箱子'!A$2:A$155,$J17),"CCC",IF(COUNTIF('何梦-箱子'!A$2:A$155,$J17),"DDD",""))))</f>
        <v>CCC</v>
      </c>
      <c r="M17" s="31">
        <v>15</v>
      </c>
      <c r="N17" s="33" t="s">
        <v>134</v>
      </c>
      <c r="O17" s="36" t="str">
        <f>IF(COUNTIF('逐梦-箱子'!A$2:A$155,$N17),"AAA",IF(COUNTIF('如梦-箱子'!A$2:A$155,$N17),"BBB",IF(COUNTIF('若梦-箱子'!A$2:A$155,$N17),"CCC",IF(COUNTIF('何梦-箱子'!A$2:A$155,$N17),"DDD",""))))</f>
        <v>DDD</v>
      </c>
      <c r="R17" s="10"/>
      <c r="S17" s="14"/>
    </row>
    <row r="18" spans="1:19">
      <c r="A18" s="28">
        <v>16</v>
      </c>
      <c r="B18" s="26" t="s">
        <v>59</v>
      </c>
      <c r="C18" s="36" t="str">
        <f>IF(COUNTIF('逐梦-箱子'!A$2:A$155,$B18),"AAA",IF(COUNTIF('如梦-箱子'!A$2:A$155,$B18),"BBB",IF(COUNTIF('若梦-箱子'!A$2:A$155,$B18),"CCC",IF(COUNTIF('何梦-箱子'!A$2:A$155,$B18),"DDD",""))))</f>
        <v>DDD</v>
      </c>
      <c r="E18" s="28">
        <v>16</v>
      </c>
      <c r="F18" s="26" t="s">
        <v>82</v>
      </c>
      <c r="G18" s="36" t="str">
        <f>IF(COUNTIF('逐梦-箱子'!A$2:A$155,$F18),"AAA",IF(COUNTIF('如梦-箱子'!A$2:A$155,$F18),"BBB",IF(COUNTIF('若梦-箱子'!A$2:A$155,$F18),"CCC",IF(COUNTIF('何梦-箱子'!A$2:A$155,$F18),"DDD",""))))</f>
        <v>AAA</v>
      </c>
      <c r="I18" s="29">
        <v>16</v>
      </c>
      <c r="J18" s="30" t="s">
        <v>92</v>
      </c>
      <c r="K18" s="36" t="str">
        <f>IF(COUNTIF('逐梦-箱子'!A$2:A$155,$J18),"AAA",IF(COUNTIF('如梦-箱子'!A$2:A$155,$J18),"BBB",IF(COUNTIF('若梦-箱子'!A$2:A$155,$J18),"CCC",IF(COUNTIF('何梦-箱子'!A$2:A$155,$J18),"DDD",""))))</f>
        <v>CCC</v>
      </c>
      <c r="M18" s="31">
        <v>16</v>
      </c>
      <c r="N18" s="33" t="s">
        <v>229</v>
      </c>
      <c r="O18" s="36" t="str">
        <f>IF(COUNTIF('逐梦-箱子'!A$2:A$155,$N18),"AAA",IF(COUNTIF('如梦-箱子'!A$2:A$155,$N18),"BBB",IF(COUNTIF('若梦-箱子'!A$2:A$155,$N18),"CCC",IF(COUNTIF('何梦-箱子'!A$2:A$155,$N18),"DDD",""))))</f>
        <v>DDD</v>
      </c>
      <c r="R18" s="10"/>
      <c r="S18" s="14"/>
    </row>
    <row r="19" spans="1:19">
      <c r="A19" s="28">
        <v>17</v>
      </c>
      <c r="B19" s="26" t="s">
        <v>60</v>
      </c>
      <c r="C19" s="36" t="str">
        <f>IF(COUNTIF('逐梦-箱子'!A$2:A$155,$B19),"AAA",IF(COUNTIF('如梦-箱子'!A$2:A$155,$B19),"BBB",IF(COUNTIF('若梦-箱子'!A$2:A$155,$B19),"CCC",IF(COUNTIF('何梦-箱子'!A$2:A$155,$B19),"DDD",""))))</f>
        <v>CCC</v>
      </c>
      <c r="E19" s="28">
        <v>17</v>
      </c>
      <c r="F19" s="26" t="s">
        <v>58</v>
      </c>
      <c r="G19" s="36" t="str">
        <f>IF(COUNTIF('逐梦-箱子'!A$2:A$155,$F19),"AAA",IF(COUNTIF('如梦-箱子'!A$2:A$155,$F19),"BBB",IF(COUNTIF('若梦-箱子'!A$2:A$155,$F19),"CCC",IF(COUNTIF('何梦-箱子'!A$2:A$155,$F19),"DDD",""))))</f>
        <v>AAA</v>
      </c>
      <c r="I19" s="29">
        <v>17</v>
      </c>
      <c r="J19" s="30" t="s">
        <v>47</v>
      </c>
      <c r="K19" s="36" t="str">
        <f>IF(COUNTIF('逐梦-箱子'!A$2:A$155,$J19),"AAA",IF(COUNTIF('如梦-箱子'!A$2:A$155,$J19),"BBB",IF(COUNTIF('若梦-箱子'!A$2:A$155,$J19),"CCC",IF(COUNTIF('何梦-箱子'!A$2:A$155,$J19),"DDD",""))))</f>
        <v>CCC</v>
      </c>
      <c r="M19" s="31">
        <v>17</v>
      </c>
      <c r="N19" s="33" t="s">
        <v>51</v>
      </c>
      <c r="O19" s="36" t="str">
        <f>IF(COUNTIF('逐梦-箱子'!A$2:A$155,$N19),"AAA",IF(COUNTIF('如梦-箱子'!A$2:A$155,$N19),"BBB",IF(COUNTIF('若梦-箱子'!A$2:A$155,$N19),"CCC",IF(COUNTIF('何梦-箱子'!A$2:A$155,$N19),"DDD",""))))</f>
        <v>DDD</v>
      </c>
      <c r="R19" s="10"/>
      <c r="S19" s="14"/>
    </row>
    <row r="20" spans="1:19">
      <c r="A20" s="28">
        <v>18</v>
      </c>
      <c r="B20" s="26" t="s">
        <v>61</v>
      </c>
      <c r="C20" s="36" t="str">
        <f>IF(COUNTIF('逐梦-箱子'!A$2:A$155,$B20),"AAA",IF(COUNTIF('如梦-箱子'!A$2:A$155,$B20),"BBB",IF(COUNTIF('若梦-箱子'!A$2:A$155,$B20),"CCC",IF(COUNTIF('何梦-箱子'!A$2:A$155,$B20),"DDD",""))))</f>
        <v>CCC</v>
      </c>
      <c r="E20" s="28">
        <v>18</v>
      </c>
      <c r="F20" s="26" t="s">
        <v>29</v>
      </c>
      <c r="G20" s="36" t="str">
        <f>IF(COUNTIF('逐梦-箱子'!A$2:A$155,$F20),"AAA",IF(COUNTIF('如梦-箱子'!A$2:A$155,$F20),"BBB",IF(COUNTIF('若梦-箱子'!A$2:A$155,$F20),"CCC",IF(COUNTIF('何梦-箱子'!A$2:A$155,$F20),"DDD",""))))</f>
        <v>BBB</v>
      </c>
      <c r="I20" s="29">
        <v>18</v>
      </c>
      <c r="J20" s="30" t="s">
        <v>114</v>
      </c>
      <c r="K20" s="36" t="str">
        <f>IF(COUNTIF('逐梦-箱子'!A$2:A$155,$J20),"AAA",IF(COUNTIF('如梦-箱子'!A$2:A$155,$J20),"BBB",IF(COUNTIF('若梦-箱子'!A$2:A$155,$J20),"CCC",IF(COUNTIF('何梦-箱子'!A$2:A$155,$J20),"DDD",""))))</f>
        <v>CCC</v>
      </c>
      <c r="M20" s="31">
        <v>18</v>
      </c>
      <c r="N20" s="33" t="s">
        <v>30</v>
      </c>
      <c r="O20" s="36" t="str">
        <f>IF(COUNTIF('逐梦-箱子'!A$2:A$155,$N20),"AAA",IF(COUNTIF('如梦-箱子'!A$2:A$155,$N20),"BBB",IF(COUNTIF('若梦-箱子'!A$2:A$155,$N20),"CCC",IF(COUNTIF('何梦-箱子'!A$2:A$155,$N20),"DDD",""))))</f>
        <v>DDD</v>
      </c>
      <c r="R20" s="10"/>
      <c r="S20" s="14"/>
    </row>
    <row r="21" spans="1:19">
      <c r="A21" s="28">
        <v>19</v>
      </c>
      <c r="B21" s="26" t="s">
        <v>62</v>
      </c>
      <c r="C21" s="36" t="str">
        <f>IF(COUNTIF('逐梦-箱子'!A$2:A$155,$B21),"AAA",IF(COUNTIF('如梦-箱子'!A$2:A$155,$B21),"BBB",IF(COUNTIF('若梦-箱子'!A$2:A$155,$B21),"CCC",IF(COUNTIF('何梦-箱子'!A$2:A$155,$B21),"DDD",""))))</f>
        <v>CCC</v>
      </c>
      <c r="E21" s="28">
        <v>19</v>
      </c>
      <c r="F21" s="26" t="s">
        <v>48</v>
      </c>
      <c r="G21" s="36" t="str">
        <f>IF(COUNTIF('逐梦-箱子'!A$2:A$155,$F21),"AAA",IF(COUNTIF('如梦-箱子'!A$2:A$155,$F21),"BBB",IF(COUNTIF('若梦-箱子'!A$2:A$155,$F21),"CCC",IF(COUNTIF('何梦-箱子'!A$2:A$155,$F21),"DDD",""))))</f>
        <v>DDD</v>
      </c>
      <c r="I21" s="29">
        <v>19</v>
      </c>
      <c r="J21" s="30" t="s">
        <v>53</v>
      </c>
      <c r="K21" s="36" t="str">
        <f>IF(COUNTIF('逐梦-箱子'!A$2:A$155,$J21),"AAA",IF(COUNTIF('如梦-箱子'!A$2:A$155,$J21),"BBB",IF(COUNTIF('若梦-箱子'!A$2:A$155,$J21),"CCC",IF(COUNTIF('何梦-箱子'!A$2:A$155,$J21),"DDD",""))))</f>
        <v>CCC</v>
      </c>
      <c r="M21" s="31">
        <v>19</v>
      </c>
      <c r="N21" s="33" t="s">
        <v>65</v>
      </c>
      <c r="O21" s="36" t="str">
        <f>IF(COUNTIF('逐梦-箱子'!A$2:A$155,$N21),"AAA",IF(COUNTIF('如梦-箱子'!A$2:A$155,$N21),"BBB",IF(COUNTIF('若梦-箱子'!A$2:A$155,$N21),"CCC",IF(COUNTIF('何梦-箱子'!A$2:A$155,$N21),"DDD",""))))</f>
        <v>DDD</v>
      </c>
      <c r="R21" s="10"/>
      <c r="S21" s="14"/>
    </row>
    <row r="22" spans="1:19">
      <c r="A22" s="28">
        <v>20</v>
      </c>
      <c r="B22" s="26" t="s">
        <v>63</v>
      </c>
      <c r="C22" s="36" t="str">
        <f>IF(COUNTIF('逐梦-箱子'!A$2:A$155,$B22),"AAA",IF(COUNTIF('如梦-箱子'!A$2:A$155,$B22),"BBB",IF(COUNTIF('若梦-箱子'!A$2:A$155,$B22),"CCC",IF(COUNTIF('何梦-箱子'!A$2:A$155,$B22),"DDD",""))))</f>
        <v>CCC</v>
      </c>
      <c r="E22" s="28">
        <v>20</v>
      </c>
      <c r="F22" s="26" t="s">
        <v>109</v>
      </c>
      <c r="G22" s="36" t="str">
        <f>IF(COUNTIF('逐梦-箱子'!A$2:A$155,$F22),"AAA",IF(COUNTIF('如梦-箱子'!A$2:A$155,$F22),"BBB",IF(COUNTIF('若梦-箱子'!A$2:A$155,$F22),"CCC",IF(COUNTIF('何梦-箱子'!A$2:A$155,$F22),"DDD",""))))</f>
        <v>AAA</v>
      </c>
      <c r="I22" s="29">
        <v>20</v>
      </c>
      <c r="J22" s="30" t="s">
        <v>100</v>
      </c>
      <c r="K22" s="36" t="str">
        <f>IF(COUNTIF('逐梦-箱子'!A$2:A$155,$J22),"AAA",IF(COUNTIF('如梦-箱子'!A$2:A$155,$J22),"BBB",IF(COUNTIF('若梦-箱子'!A$2:A$155,$J22),"CCC",IF(COUNTIF('何梦-箱子'!A$2:A$155,$J22),"DDD",""))))</f>
        <v>CCC</v>
      </c>
      <c r="M22" s="31">
        <v>20</v>
      </c>
      <c r="N22" s="33" t="s">
        <v>139</v>
      </c>
      <c r="O22" s="36" t="str">
        <f>IF(COUNTIF('逐梦-箱子'!A$2:A$155,$N22),"AAA",IF(COUNTIF('如梦-箱子'!A$2:A$155,$N22),"BBB",IF(COUNTIF('若梦-箱子'!A$2:A$155,$N22),"CCC",IF(COUNTIF('何梦-箱子'!A$2:A$155,$N22),"DDD",""))))</f>
        <v>DDD</v>
      </c>
      <c r="R22" s="10"/>
      <c r="S22" s="14"/>
    </row>
    <row r="23" spans="1:19">
      <c r="A23" s="28">
        <v>21</v>
      </c>
      <c r="B23" s="26" t="s">
        <v>64</v>
      </c>
      <c r="C23" s="36" t="str">
        <f>IF(COUNTIF('逐梦-箱子'!A$2:A$155,$B23),"AAA",IF(COUNTIF('如梦-箱子'!A$2:A$155,$B23),"BBB",IF(COUNTIF('若梦-箱子'!A$2:A$155,$B23),"CCC",IF(COUNTIF('何梦-箱子'!A$2:A$155,$B23),"DDD",""))))</f>
        <v>BBB</v>
      </c>
      <c r="E23" s="28">
        <v>21</v>
      </c>
      <c r="F23" s="26" t="s">
        <v>80</v>
      </c>
      <c r="G23" s="36" t="str">
        <f>IF(COUNTIF('逐梦-箱子'!A$2:A$155,$F23),"AAA",IF(COUNTIF('如梦-箱子'!A$2:A$155,$F23),"BBB",IF(COUNTIF('若梦-箱子'!A$2:A$155,$F23),"CCC",IF(COUNTIF('何梦-箱子'!A$2:A$155,$F23),"DDD",""))))</f>
        <v>BBB</v>
      </c>
      <c r="I23" s="29">
        <v>21</v>
      </c>
      <c r="J23" s="30" t="s">
        <v>174</v>
      </c>
      <c r="K23" s="36" t="str">
        <f>IF(COUNTIF('逐梦-箱子'!A$2:A$155,$J23),"AAA",IF(COUNTIF('如梦-箱子'!A$2:A$155,$J23),"BBB",IF(COUNTIF('若梦-箱子'!A$2:A$155,$J23),"CCC",IF(COUNTIF('何梦-箱子'!A$2:A$155,$J23),"DDD",""))))</f>
        <v>CCC</v>
      </c>
      <c r="M23" s="31">
        <v>21</v>
      </c>
      <c r="N23" s="33" t="s">
        <v>212</v>
      </c>
      <c r="O23" s="36" t="str">
        <f>IF(COUNTIF('逐梦-箱子'!A$2:A$155,$N23),"AAA",IF(COUNTIF('如梦-箱子'!A$2:A$155,$N23),"BBB",IF(COUNTIF('若梦-箱子'!A$2:A$155,$N23),"CCC",IF(COUNTIF('何梦-箱子'!A$2:A$155,$N23),"DDD",""))))</f>
        <v>DDD</v>
      </c>
      <c r="R23" s="10"/>
      <c r="S23" s="14"/>
    </row>
    <row r="24" spans="1:19">
      <c r="A24" s="28">
        <v>22</v>
      </c>
      <c r="B24" s="26" t="s">
        <v>65</v>
      </c>
      <c r="C24" s="36" t="str">
        <f>IF(COUNTIF('逐梦-箱子'!A$2:A$155,$B24),"AAA",IF(COUNTIF('如梦-箱子'!A$2:A$155,$B24),"BBB",IF(COUNTIF('若梦-箱子'!A$2:A$155,$B24),"CCC",IF(COUNTIF('何梦-箱子'!A$2:A$155,$B24),"DDD",""))))</f>
        <v>DDD</v>
      </c>
      <c r="E24" s="28">
        <v>22</v>
      </c>
      <c r="F24" s="26" t="s">
        <v>112</v>
      </c>
      <c r="G24" s="36" t="str">
        <f>IF(COUNTIF('逐梦-箱子'!A$2:A$155,$F24),"AAA",IF(COUNTIF('如梦-箱子'!A$2:A$155,$F24),"BBB",IF(COUNTIF('若梦-箱子'!A$2:A$155,$F24),"CCC",IF(COUNTIF('何梦-箱子'!A$2:A$155,$F24),"DDD",""))))</f>
        <v>BBB</v>
      </c>
      <c r="I24" s="29">
        <v>22</v>
      </c>
      <c r="J24" s="30" t="s">
        <v>108</v>
      </c>
      <c r="K24" s="36" t="str">
        <f>IF(COUNTIF('逐梦-箱子'!A$2:A$155,$J24),"AAA",IF(COUNTIF('如梦-箱子'!A$2:A$155,$J24),"BBB",IF(COUNTIF('若梦-箱子'!A$2:A$155,$J24),"CCC",IF(COUNTIF('何梦-箱子'!A$2:A$155,$J24),"DDD",""))))</f>
        <v>CCC</v>
      </c>
      <c r="M24" s="31">
        <v>22</v>
      </c>
      <c r="N24" s="33" t="s">
        <v>144</v>
      </c>
      <c r="O24" s="36" t="str">
        <f>IF(COUNTIF('逐梦-箱子'!A$2:A$155,$N24),"AAA",IF(COUNTIF('如梦-箱子'!A$2:A$155,$N24),"BBB",IF(COUNTIF('若梦-箱子'!A$2:A$155,$N24),"CCC",IF(COUNTIF('何梦-箱子'!A$2:A$155,$N24),"DDD",""))))</f>
        <v>DDD</v>
      </c>
      <c r="R24" s="10"/>
      <c r="S24" s="14"/>
    </row>
    <row r="25" spans="1:19">
      <c r="A25" s="28">
        <v>23</v>
      </c>
      <c r="B25" s="26" t="s">
        <v>66</v>
      </c>
      <c r="C25" s="36" t="str">
        <f>IF(COUNTIF('逐梦-箱子'!A$2:A$155,$B25),"AAA",IF(COUNTIF('如梦-箱子'!A$2:A$155,$B25),"BBB",IF(COUNTIF('若梦-箱子'!A$2:A$155,$B25),"CCC",IF(COUNTIF('何梦-箱子'!A$2:A$155,$B25),"DDD",""))))</f>
        <v>AAA</v>
      </c>
      <c r="E25" s="28">
        <v>23</v>
      </c>
      <c r="F25" s="26" t="s">
        <v>74</v>
      </c>
      <c r="G25" s="36" t="str">
        <f>IF(COUNTIF('逐梦-箱子'!A$2:A$155,$F25),"AAA",IF(COUNTIF('如梦-箱子'!A$2:A$155,$F25),"BBB",IF(COUNTIF('若梦-箱子'!A$2:A$155,$F25),"CCC",IF(COUNTIF('何梦-箱子'!A$2:A$155,$F25),"DDD",""))))</f>
        <v>DDD</v>
      </c>
      <c r="I25" s="29">
        <v>23</v>
      </c>
      <c r="J25" s="30" t="s">
        <v>27</v>
      </c>
      <c r="K25" s="36" t="str">
        <f>IF(COUNTIF('逐梦-箱子'!A$2:A$155,$J25),"AAA",IF(COUNTIF('如梦-箱子'!A$2:A$155,$J25),"BBB",IF(COUNTIF('若梦-箱子'!A$2:A$155,$J25),"CCC",IF(COUNTIF('何梦-箱子'!A$2:A$155,$J25),"DDD",""))))</f>
        <v>CCC</v>
      </c>
      <c r="M25" s="31">
        <v>23</v>
      </c>
      <c r="N25" s="33" t="s">
        <v>48</v>
      </c>
      <c r="O25" s="36" t="str">
        <f>IF(COUNTIF('逐梦-箱子'!A$2:A$155,$N25),"AAA",IF(COUNTIF('如梦-箱子'!A$2:A$155,$N25),"BBB",IF(COUNTIF('若梦-箱子'!A$2:A$155,$N25),"CCC",IF(COUNTIF('何梦-箱子'!A$2:A$155,$N25),"DDD",""))))</f>
        <v>DDD</v>
      </c>
      <c r="R25" s="10"/>
      <c r="S25" s="14"/>
    </row>
    <row r="26" spans="1:19">
      <c r="A26" s="28">
        <v>24</v>
      </c>
      <c r="B26" s="26" t="s">
        <v>67</v>
      </c>
      <c r="C26" s="36" t="str">
        <f>IF(COUNTIF('逐梦-箱子'!A$2:A$155,$B26),"AAA",IF(COUNTIF('如梦-箱子'!A$2:A$155,$B26),"BBB",IF(COUNTIF('若梦-箱子'!A$2:A$155,$B26),"CCC",IF(COUNTIF('何梦-箱子'!A$2:A$155,$B26),"DDD",""))))</f>
        <v>AAA</v>
      </c>
      <c r="E26" s="28">
        <v>24</v>
      </c>
      <c r="F26" s="26" t="s">
        <v>66</v>
      </c>
      <c r="G26" s="36" t="str">
        <f>IF(COUNTIF('逐梦-箱子'!A$2:A$155,$F26),"AAA",IF(COUNTIF('如梦-箱子'!A$2:A$155,$F26),"BBB",IF(COUNTIF('若梦-箱子'!A$2:A$155,$F26),"CCC",IF(COUNTIF('何梦-箱子'!A$2:A$155,$F26),"DDD",""))))</f>
        <v>AAA</v>
      </c>
      <c r="I26" s="29">
        <v>24</v>
      </c>
      <c r="J26" s="30" t="s">
        <v>180</v>
      </c>
      <c r="K26" s="36" t="str">
        <f>IF(COUNTIF('逐梦-箱子'!A$2:A$155,$J26),"AAA",IF(COUNTIF('如梦-箱子'!A$2:A$155,$J26),"BBB",IF(COUNTIF('若梦-箱子'!A$2:A$155,$J26),"CCC",IF(COUNTIF('何梦-箱子'!A$2:A$155,$J26),"DDD",""))))</f>
        <v>CCC</v>
      </c>
      <c r="M26" s="31">
        <v>24</v>
      </c>
      <c r="N26" s="33" t="s">
        <v>183</v>
      </c>
      <c r="O26" s="36" t="str">
        <f>IF(COUNTIF('逐梦-箱子'!A$2:A$155,$N26),"AAA",IF(COUNTIF('如梦-箱子'!A$2:A$155,$N26),"BBB",IF(COUNTIF('若梦-箱子'!A$2:A$155,$N26),"CCC",IF(COUNTIF('何梦-箱子'!A$2:A$155,$N26),"DDD",""))))</f>
        <v>DDD</v>
      </c>
      <c r="R26" s="10"/>
      <c r="S26" s="14"/>
    </row>
    <row r="27" spans="1:19">
      <c r="A27" s="28">
        <v>25</v>
      </c>
      <c r="B27" s="26" t="s">
        <v>68</v>
      </c>
      <c r="C27" s="36" t="str">
        <f>IF(COUNTIF('逐梦-箱子'!A$2:A$155,$B27),"AAA",IF(COUNTIF('如梦-箱子'!A$2:A$155,$B27),"BBB",IF(COUNTIF('若梦-箱子'!A$2:A$155,$B27),"CCC",IF(COUNTIF('何梦-箱子'!A$2:A$155,$B27),"DDD",""))))</f>
        <v>AAA</v>
      </c>
      <c r="E27" s="28">
        <v>25</v>
      </c>
      <c r="F27" s="26" t="s">
        <v>134</v>
      </c>
      <c r="G27" s="36" t="str">
        <f>IF(COUNTIF('逐梦-箱子'!A$2:A$155,$F27),"AAA",IF(COUNTIF('如梦-箱子'!A$2:A$155,$F27),"BBB",IF(COUNTIF('若梦-箱子'!A$2:A$155,$F27),"CCC",IF(COUNTIF('何梦-箱子'!A$2:A$155,$F27),"DDD",""))))</f>
        <v>DDD</v>
      </c>
      <c r="I27" s="29">
        <v>25</v>
      </c>
      <c r="J27" s="30" t="s">
        <v>199</v>
      </c>
      <c r="K27" s="36" t="str">
        <f>IF(COUNTIF('逐梦-箱子'!A$2:A$155,$J27),"AAA",IF(COUNTIF('如梦-箱子'!A$2:A$155,$J27),"BBB",IF(COUNTIF('若梦-箱子'!A$2:A$155,$J27),"CCC",IF(COUNTIF('何梦-箱子'!A$2:A$155,$J27),"DDD",""))))</f>
        <v>CCC</v>
      </c>
      <c r="M27" s="31">
        <v>25</v>
      </c>
      <c r="N27" s="33" t="s">
        <v>107</v>
      </c>
      <c r="O27" s="36" t="str">
        <f>IF(COUNTIF('逐梦-箱子'!A$2:A$155,$N27),"AAA",IF(COUNTIF('如梦-箱子'!A$2:A$155,$N27),"BBB",IF(COUNTIF('若梦-箱子'!A$2:A$155,$N27),"CCC",IF(COUNTIF('何梦-箱子'!A$2:A$155,$N27),"DDD",""))))</f>
        <v>DDD</v>
      </c>
      <c r="R27" s="10"/>
      <c r="S27" s="14"/>
    </row>
    <row r="28" spans="1:19">
      <c r="A28" s="28">
        <v>26</v>
      </c>
      <c r="B28" s="26" t="s">
        <v>69</v>
      </c>
      <c r="C28" s="36" t="str">
        <f>IF(COUNTIF('逐梦-箱子'!A$2:A$155,$B28),"AAA",IF(COUNTIF('如梦-箱子'!A$2:A$155,$B28),"BBB",IF(COUNTIF('若梦-箱子'!A$2:A$155,$B28),"CCC",IF(COUNTIF('何梦-箱子'!A$2:A$155,$B28),"DDD",""))))</f>
        <v>CCC</v>
      </c>
      <c r="E28" s="28">
        <v>26</v>
      </c>
      <c r="F28" s="26" t="s">
        <v>168</v>
      </c>
      <c r="G28" s="36" t="str">
        <f>IF(COUNTIF('逐梦-箱子'!A$2:A$155,$F28),"AAA",IF(COUNTIF('如梦-箱子'!A$2:A$155,$F28),"BBB",IF(COUNTIF('若梦-箱子'!A$2:A$155,$F28),"CCC",IF(COUNTIF('何梦-箱子'!A$2:A$155,$F28),"DDD",""))))</f>
        <v>AAA</v>
      </c>
      <c r="I28" s="29">
        <v>26</v>
      </c>
      <c r="J28" s="30" t="s">
        <v>151</v>
      </c>
      <c r="K28" s="36" t="str">
        <f>IF(COUNTIF('逐梦-箱子'!A$2:A$155,$J28),"AAA",IF(COUNTIF('如梦-箱子'!A$2:A$155,$J28),"BBB",IF(COUNTIF('若梦-箱子'!A$2:A$155,$J28),"CCC",IF(COUNTIF('何梦-箱子'!A$2:A$155,$J28),"DDD",""))))</f>
        <v>BBB</v>
      </c>
      <c r="M28" s="31">
        <v>26</v>
      </c>
      <c r="N28" s="33" t="s">
        <v>230</v>
      </c>
      <c r="O28" s="36" t="str">
        <f>IF(COUNTIF('逐梦-箱子'!A$2:A$155,$N28),"AAA",IF(COUNTIF('如梦-箱子'!A$2:A$155,$N28),"BBB",IF(COUNTIF('若梦-箱子'!A$2:A$155,$N28),"CCC",IF(COUNTIF('何梦-箱子'!A$2:A$155,$N28),"DDD",""))))</f>
        <v>DDD</v>
      </c>
      <c r="R28" s="10"/>
      <c r="S28" s="14"/>
    </row>
    <row r="29" spans="1:19">
      <c r="A29" s="28">
        <v>27</v>
      </c>
      <c r="B29" s="26" t="s">
        <v>70</v>
      </c>
      <c r="C29" s="36" t="str">
        <f>IF(COUNTIF('逐梦-箱子'!A$2:A$155,$B29),"AAA",IF(COUNTIF('如梦-箱子'!A$2:A$155,$B29),"BBB",IF(COUNTIF('若梦-箱子'!A$2:A$155,$B29),"CCC",IF(COUNTIF('何梦-箱子'!A$2:A$155,$B29),"DDD",""))))</f>
        <v>BBB</v>
      </c>
      <c r="E29" s="28">
        <v>27</v>
      </c>
      <c r="F29" s="26" t="s">
        <v>50</v>
      </c>
      <c r="G29" s="36" t="str">
        <f>IF(COUNTIF('逐梦-箱子'!A$2:A$155,$F29),"AAA",IF(COUNTIF('如梦-箱子'!A$2:A$155,$F29),"BBB",IF(COUNTIF('若梦-箱子'!A$2:A$155,$F29),"CCC",IF(COUNTIF('何梦-箱子'!A$2:A$155,$F29),"DDD",""))))</f>
        <v>AAA</v>
      </c>
      <c r="I29" s="29">
        <v>27</v>
      </c>
      <c r="J29" s="30" t="s">
        <v>161</v>
      </c>
      <c r="K29" s="36" t="str">
        <f>IF(COUNTIF('逐梦-箱子'!A$2:A$155,$J29),"AAA",IF(COUNTIF('如梦-箱子'!A$2:A$155,$J29),"BBB",IF(COUNTIF('若梦-箱子'!A$2:A$155,$J29),"CCC",IF(COUNTIF('何梦-箱子'!A$2:A$155,$J29),"DDD",""))))</f>
        <v>BBB</v>
      </c>
      <c r="M29" s="31">
        <v>27</v>
      </c>
      <c r="N29" s="33" t="s">
        <v>118</v>
      </c>
      <c r="O29" s="36" t="str">
        <f>IF(COUNTIF('逐梦-箱子'!A$2:A$155,$N29),"AAA",IF(COUNTIF('如梦-箱子'!A$2:A$155,$N29),"BBB",IF(COUNTIF('若梦-箱子'!A$2:A$155,$N29),"CCC",IF(COUNTIF('何梦-箱子'!A$2:A$155,$N29),"DDD",""))))</f>
        <v>DDD</v>
      </c>
      <c r="R29" s="10"/>
      <c r="S29" s="14"/>
    </row>
    <row r="30" spans="1:19">
      <c r="A30" s="28">
        <v>28</v>
      </c>
      <c r="B30" s="26" t="s">
        <v>71</v>
      </c>
      <c r="C30" s="36" t="str">
        <f>IF(COUNTIF('逐梦-箱子'!A$2:A$155,$B30),"AAA",IF(COUNTIF('如梦-箱子'!A$2:A$155,$B30),"BBB",IF(COUNTIF('若梦-箱子'!A$2:A$155,$B30),"CCC",IF(COUNTIF('何梦-箱子'!A$2:A$155,$B30),"DDD",""))))</f>
        <v>AAA</v>
      </c>
      <c r="E30" s="28">
        <v>28</v>
      </c>
      <c r="F30" s="26" t="s">
        <v>51</v>
      </c>
      <c r="G30" s="36" t="str">
        <f>IF(COUNTIF('逐梦-箱子'!A$2:A$155,$F30),"AAA",IF(COUNTIF('如梦-箱子'!A$2:A$155,$F30),"BBB",IF(COUNTIF('若梦-箱子'!A$2:A$155,$F30),"CCC",IF(COUNTIF('何梦-箱子'!A$2:A$155,$F30),"DDD",""))))</f>
        <v>DDD</v>
      </c>
      <c r="I30" s="29">
        <v>28</v>
      </c>
      <c r="J30" s="30" t="s">
        <v>64</v>
      </c>
      <c r="K30" s="36" t="str">
        <f>IF(COUNTIF('逐梦-箱子'!A$2:A$155,$J30),"AAA",IF(COUNTIF('如梦-箱子'!A$2:A$155,$J30),"BBB",IF(COUNTIF('若梦-箱子'!A$2:A$155,$J30),"CCC",IF(COUNTIF('何梦-箱子'!A$2:A$155,$J30),"DDD",""))))</f>
        <v>BBB</v>
      </c>
      <c r="M30" s="31">
        <v>28</v>
      </c>
      <c r="N30" s="33" t="s">
        <v>90</v>
      </c>
      <c r="O30" s="36" t="str">
        <f>IF(COUNTIF('逐梦-箱子'!A$2:A$155,$N30),"AAA",IF(COUNTIF('如梦-箱子'!A$2:A$155,$N30),"BBB",IF(COUNTIF('若梦-箱子'!A$2:A$155,$N30),"CCC",IF(COUNTIF('何梦-箱子'!A$2:A$155,$N30),"DDD",""))))</f>
        <v>DDD</v>
      </c>
      <c r="R30" s="10"/>
      <c r="S30" s="14"/>
    </row>
    <row r="31" spans="1:19">
      <c r="A31" s="28">
        <v>29</v>
      </c>
      <c r="B31" s="26" t="s">
        <v>72</v>
      </c>
      <c r="C31" s="36" t="str">
        <f>IF(COUNTIF('逐梦-箱子'!A$2:A$155,$B31),"AAA",IF(COUNTIF('如梦-箱子'!A$2:A$155,$B31),"BBB",IF(COUNTIF('若梦-箱子'!A$2:A$155,$B31),"CCC",IF(COUNTIF('何梦-箱子'!A$2:A$155,$B31),"DDD",""))))</f>
        <v>CCC</v>
      </c>
      <c r="E31" s="28">
        <v>29</v>
      </c>
      <c r="F31" s="26" t="s">
        <v>67</v>
      </c>
      <c r="G31" s="36" t="str">
        <f>IF(COUNTIF('逐梦-箱子'!A$2:A$155,$F31),"AAA",IF(COUNTIF('如梦-箱子'!A$2:A$155,$F31),"BBB",IF(COUNTIF('若梦-箱子'!A$2:A$155,$F31),"CCC",IF(COUNTIF('何梦-箱子'!A$2:A$155,$F31),"DDD",""))))</f>
        <v>AAA</v>
      </c>
      <c r="I31" s="29">
        <v>29</v>
      </c>
      <c r="J31" s="30" t="s">
        <v>179</v>
      </c>
      <c r="K31" s="36" t="str">
        <f>IF(COUNTIF('逐梦-箱子'!A$2:A$155,$J31),"AAA",IF(COUNTIF('如梦-箱子'!A$2:A$155,$J31),"BBB",IF(COUNTIF('若梦-箱子'!A$2:A$155,$J31),"CCC",IF(COUNTIF('何梦-箱子'!A$2:A$155,$J31),"DDD",""))))</f>
        <v>BBB</v>
      </c>
      <c r="M31" s="31">
        <v>29</v>
      </c>
      <c r="N31" s="33" t="s">
        <v>214</v>
      </c>
      <c r="O31" s="36" t="str">
        <f>IF(COUNTIF('逐梦-箱子'!A$2:A$155,$N31),"AAA",IF(COUNTIF('如梦-箱子'!A$2:A$155,$N31),"BBB",IF(COUNTIF('若梦-箱子'!A$2:A$155,$N31),"CCC",IF(COUNTIF('何梦-箱子'!A$2:A$155,$N31),"DDD",""))))</f>
        <v>DDD</v>
      </c>
      <c r="R31" s="10"/>
      <c r="S31" s="14"/>
    </row>
    <row r="32" spans="1:19">
      <c r="A32" s="28">
        <v>30</v>
      </c>
      <c r="B32" s="26" t="s">
        <v>73</v>
      </c>
      <c r="C32" s="36" t="str">
        <f>IF(COUNTIF('逐梦-箱子'!A$2:A$155,$B32),"AAA",IF(COUNTIF('如梦-箱子'!A$2:A$155,$B32),"BBB",IF(COUNTIF('若梦-箱子'!A$2:A$155,$B32),"CCC",IF(COUNTIF('何梦-箱子'!A$2:A$155,$B32),"DDD",""))))</f>
        <v>CCC</v>
      </c>
      <c r="E32" s="28">
        <v>30</v>
      </c>
      <c r="F32" s="26" t="s">
        <v>156</v>
      </c>
      <c r="G32" s="36" t="str">
        <f>IF(COUNTIF('逐梦-箱子'!A$2:A$155,$F32),"AAA",IF(COUNTIF('如梦-箱子'!A$2:A$155,$F32),"BBB",IF(COUNTIF('若梦-箱子'!A$2:A$155,$F32),"CCC",IF(COUNTIF('何梦-箱子'!A$2:A$155,$F32),"DDD",""))))</f>
        <v>AAA</v>
      </c>
      <c r="I32" s="29">
        <v>30</v>
      </c>
      <c r="J32" s="30" t="s">
        <v>123</v>
      </c>
      <c r="K32" s="36" t="str">
        <f>IF(COUNTIF('逐梦-箱子'!A$2:A$155,$J32),"AAA",IF(COUNTIF('如梦-箱子'!A$2:A$155,$J32),"BBB",IF(COUNTIF('若梦-箱子'!A$2:A$155,$J32),"CCC",IF(COUNTIF('何梦-箱子'!A$2:A$155,$J32),"DDD",""))))</f>
        <v>BBB</v>
      </c>
      <c r="M32" s="31">
        <v>30</v>
      </c>
      <c r="N32" s="33" t="s">
        <v>99</v>
      </c>
      <c r="O32" s="36" t="str">
        <f>IF(COUNTIF('逐梦-箱子'!A$2:A$155,$N32),"AAA",IF(COUNTIF('如梦-箱子'!A$2:A$155,$N32),"BBB",IF(COUNTIF('若梦-箱子'!A$2:A$155,$N32),"CCC",IF(COUNTIF('何梦-箱子'!A$2:A$155,$N32),"DDD",""))))</f>
        <v>DDD</v>
      </c>
      <c r="R32" s="10"/>
      <c r="S32" s="14"/>
    </row>
    <row r="33" spans="1:19">
      <c r="A33" s="28">
        <v>31</v>
      </c>
      <c r="B33" s="26" t="s">
        <v>29</v>
      </c>
      <c r="C33" s="36" t="str">
        <f>IF(COUNTIF('逐梦-箱子'!A$2:A$155,$B33),"AAA",IF(COUNTIF('如梦-箱子'!A$2:A$155,$B33),"BBB",IF(COUNTIF('若梦-箱子'!A$2:A$155,$B33),"CCC",IF(COUNTIF('何梦-箱子'!A$2:A$155,$B33),"DDD",""))))</f>
        <v>BBB</v>
      </c>
      <c r="E33" s="28">
        <v>31</v>
      </c>
      <c r="F33" s="26" t="s">
        <v>70</v>
      </c>
      <c r="G33" s="36" t="str">
        <f>IF(COUNTIF('逐梦-箱子'!A$2:A$155,$F33),"AAA",IF(COUNTIF('如梦-箱子'!A$2:A$155,$F33),"BBB",IF(COUNTIF('若梦-箱子'!A$2:A$155,$F33),"CCC",IF(COUNTIF('何梦-箱子'!A$2:A$155,$F33),"DDD",""))))</f>
        <v>BBB</v>
      </c>
      <c r="I33" s="29">
        <v>31</v>
      </c>
      <c r="J33" s="30" t="s">
        <v>119</v>
      </c>
      <c r="K33" s="36" t="str">
        <f>IF(COUNTIF('逐梦-箱子'!A$2:A$155,$J33),"AAA",IF(COUNTIF('如梦-箱子'!A$2:A$155,$J33),"BBB",IF(COUNTIF('若梦-箱子'!A$2:A$155,$J33),"CCC",IF(COUNTIF('何梦-箱子'!A$2:A$155,$J33),"DDD",""))))</f>
        <v>CCC</v>
      </c>
      <c r="M33" s="31">
        <v>31</v>
      </c>
      <c r="N33" s="33" t="s">
        <v>211</v>
      </c>
      <c r="O33" s="36" t="str">
        <f>IF(COUNTIF('逐梦-箱子'!A$2:A$155,$N33),"AAA",IF(COUNTIF('如梦-箱子'!A$2:A$155,$N33),"BBB",IF(COUNTIF('若梦-箱子'!A$2:A$155,$N33),"CCC",IF(COUNTIF('何梦-箱子'!A$2:A$155,$N33),"DDD",""))))</f>
        <v>DDD</v>
      </c>
      <c r="R33" s="10"/>
      <c r="S33" s="14"/>
    </row>
    <row r="34" spans="1:19">
      <c r="A34" s="28">
        <v>32</v>
      </c>
      <c r="B34" s="26" t="s">
        <v>74</v>
      </c>
      <c r="C34" s="36" t="str">
        <f>IF(COUNTIF('逐梦-箱子'!A$2:A$155,$B34),"AAA",IF(COUNTIF('如梦-箱子'!A$2:A$155,$B34),"BBB",IF(COUNTIF('若梦-箱子'!A$2:A$155,$B34),"CCC",IF(COUNTIF('何梦-箱子'!A$2:A$155,$B34),"DDD",""))))</f>
        <v>DDD</v>
      </c>
      <c r="E34" s="28">
        <v>32</v>
      </c>
      <c r="F34" s="26" t="s">
        <v>169</v>
      </c>
      <c r="G34" s="36" t="str">
        <f>IF(COUNTIF('逐梦-箱子'!A$2:A$155,$F34),"AAA",IF(COUNTIF('如梦-箱子'!A$2:A$155,$F34),"BBB",IF(COUNTIF('若梦-箱子'!A$2:A$155,$F34),"CCC",IF(COUNTIF('何梦-箱子'!A$2:A$155,$F34),"DDD",""))))</f>
        <v>CCC</v>
      </c>
      <c r="I34" s="29">
        <v>32</v>
      </c>
      <c r="J34" s="30" t="s">
        <v>100</v>
      </c>
      <c r="K34" s="36" t="str">
        <f>IF(COUNTIF('逐梦-箱子'!A$2:A$155,$J34),"AAA",IF(COUNTIF('如梦-箱子'!A$2:A$155,$J34),"BBB",IF(COUNTIF('若梦-箱子'!A$2:A$155,$J34),"CCC",IF(COUNTIF('何梦-箱子'!A$2:A$155,$J34),"DDD",""))))</f>
        <v>CCC</v>
      </c>
      <c r="M34" s="31">
        <v>32</v>
      </c>
      <c r="N34" s="33" t="s">
        <v>150</v>
      </c>
      <c r="O34" s="36" t="str">
        <f>IF(COUNTIF('逐梦-箱子'!A$2:A$155,$N34),"AAA",IF(COUNTIF('如梦-箱子'!A$2:A$155,$N34),"BBB",IF(COUNTIF('若梦-箱子'!A$2:A$155,$N34),"CCC",IF(COUNTIF('何梦-箱子'!A$2:A$155,$N34),"DDD",""))))</f>
        <v>DDD</v>
      </c>
      <c r="R34" s="10"/>
      <c r="S34" s="14"/>
    </row>
    <row r="35" spans="1:19">
      <c r="A35" s="28">
        <v>33</v>
      </c>
      <c r="B35" s="26" t="s">
        <v>75</v>
      </c>
      <c r="C35" s="36" t="str">
        <f>IF(COUNTIF('逐梦-箱子'!A$2:A$155,$B35),"AAA",IF(COUNTIF('如梦-箱子'!A$2:A$155,$B35),"BBB",IF(COUNTIF('若梦-箱子'!A$2:A$155,$B35),"CCC",IF(COUNTIF('何梦-箱子'!A$2:A$155,$B35),"DDD",""))))</f>
        <v/>
      </c>
      <c r="E35" s="28">
        <v>33</v>
      </c>
      <c r="F35" s="26" t="s">
        <v>170</v>
      </c>
      <c r="G35" s="36" t="str">
        <f>IF(COUNTIF('逐梦-箱子'!A$2:A$155,$F35),"AAA",IF(COUNTIF('如梦-箱子'!A$2:A$155,$F35),"BBB",IF(COUNTIF('若梦-箱子'!A$2:A$155,$F35),"CCC",IF(COUNTIF('何梦-箱子'!A$2:A$155,$F35),"DDD",""))))</f>
        <v>CCC</v>
      </c>
      <c r="I35" s="29">
        <v>33</v>
      </c>
      <c r="J35" s="30" t="s">
        <v>191</v>
      </c>
      <c r="K35" s="36" t="str">
        <f>IF(COUNTIF('逐梦-箱子'!A$2:A$155,$J35),"AAA",IF(COUNTIF('如梦-箱子'!A$2:A$155,$J35),"BBB",IF(COUNTIF('若梦-箱子'!A$2:A$155,$J35),"CCC",IF(COUNTIF('何梦-箱子'!A$2:A$155,$J35),"DDD",""))))</f>
        <v/>
      </c>
      <c r="M35" s="31">
        <v>33</v>
      </c>
      <c r="N35" s="33" t="s">
        <v>140</v>
      </c>
      <c r="O35" s="36" t="str">
        <f>IF(COUNTIF('逐梦-箱子'!A$2:A$155,$N35),"AAA",IF(COUNTIF('如梦-箱子'!A$2:A$155,$N35),"BBB",IF(COUNTIF('若梦-箱子'!A$2:A$155,$N35),"CCC",IF(COUNTIF('何梦-箱子'!A$2:A$155,$N35),"DDD",""))))</f>
        <v>DDD</v>
      </c>
      <c r="R35" s="10"/>
      <c r="S35" s="14"/>
    </row>
    <row r="36" spans="1:19">
      <c r="A36" s="28">
        <v>34</v>
      </c>
      <c r="B36" s="26" t="s">
        <v>76</v>
      </c>
      <c r="C36" s="36" t="str">
        <f>IF(COUNTIF('逐梦-箱子'!A$2:A$155,$B36),"AAA",IF(COUNTIF('如梦-箱子'!A$2:A$155,$B36),"BBB",IF(COUNTIF('若梦-箱子'!A$2:A$155,$B36),"CCC",IF(COUNTIF('何梦-箱子'!A$2:A$155,$B36),"DDD",""))))</f>
        <v>AAA</v>
      </c>
      <c r="E36" s="28">
        <v>34</v>
      </c>
      <c r="F36" s="26" t="s">
        <v>171</v>
      </c>
      <c r="G36" s="36" t="str">
        <f>IF(COUNTIF('逐梦-箱子'!A$2:A$155,$F36),"AAA",IF(COUNTIF('如梦-箱子'!A$2:A$155,$F36),"BBB",IF(COUNTIF('若梦-箱子'!A$2:A$155,$F36),"CCC",IF(COUNTIF('何梦-箱子'!A$2:A$155,$F36),"DDD",""))))</f>
        <v>BBB</v>
      </c>
      <c r="I36" s="29">
        <v>34</v>
      </c>
      <c r="J36" s="30" t="s">
        <v>106</v>
      </c>
      <c r="K36" s="36" t="str">
        <f>IF(COUNTIF('逐梦-箱子'!A$2:A$155,$J36),"AAA",IF(COUNTIF('如梦-箱子'!A$2:A$155,$J36),"BBB",IF(COUNTIF('若梦-箱子'!A$2:A$155,$J36),"CCC",IF(COUNTIF('何梦-箱子'!A$2:A$155,$J36),"DDD",""))))</f>
        <v>BBB</v>
      </c>
      <c r="M36" s="31">
        <v>34</v>
      </c>
      <c r="N36" s="33" t="s">
        <v>129</v>
      </c>
      <c r="O36" s="36" t="str">
        <f>IF(COUNTIF('逐梦-箱子'!A$2:A$155,$N36),"AAA",IF(COUNTIF('如梦-箱子'!A$2:A$155,$N36),"BBB",IF(COUNTIF('若梦-箱子'!A$2:A$155,$N36),"CCC",IF(COUNTIF('何梦-箱子'!A$2:A$155,$N36),"DDD",""))))</f>
        <v>DDD</v>
      </c>
      <c r="R36" s="10"/>
      <c r="S36" s="14"/>
    </row>
    <row r="37" spans="1:19">
      <c r="A37" s="28">
        <v>35</v>
      </c>
      <c r="B37" s="26" t="s">
        <v>77</v>
      </c>
      <c r="C37" s="36" t="str">
        <f>IF(COUNTIF('逐梦-箱子'!A$2:A$155,$B37),"AAA",IF(COUNTIF('如梦-箱子'!A$2:A$155,$B37),"BBB",IF(COUNTIF('若梦-箱子'!A$2:A$155,$B37),"CCC",IF(COUNTIF('何梦-箱子'!A$2:A$155,$B37),"DDD",""))))</f>
        <v>BBB</v>
      </c>
      <c r="E37" s="28">
        <v>35</v>
      </c>
      <c r="F37" s="26" t="s">
        <v>90</v>
      </c>
      <c r="G37" s="36" t="str">
        <f>IF(COUNTIF('逐梦-箱子'!A$2:A$155,$F37),"AAA",IF(COUNTIF('如梦-箱子'!A$2:A$155,$F37),"BBB",IF(COUNTIF('若梦-箱子'!A$2:A$155,$F37),"CCC",IF(COUNTIF('何梦-箱子'!A$2:A$155,$F37),"DDD",""))))</f>
        <v>DDD</v>
      </c>
      <c r="I37" s="29">
        <v>35</v>
      </c>
      <c r="J37" s="30" t="s">
        <v>177</v>
      </c>
      <c r="K37" s="36" t="str">
        <f>IF(COUNTIF('逐梦-箱子'!A$2:A$155,$J37),"AAA",IF(COUNTIF('如梦-箱子'!A$2:A$155,$J37),"BBB",IF(COUNTIF('若梦-箱子'!A$2:A$155,$J37),"CCC",IF(COUNTIF('何梦-箱子'!A$2:A$155,$J37),"DDD",""))))</f>
        <v>CCC</v>
      </c>
      <c r="M37" s="31">
        <v>35</v>
      </c>
      <c r="N37" s="33" t="s">
        <v>27</v>
      </c>
      <c r="O37" s="36" t="str">
        <f>IF(COUNTIF('逐梦-箱子'!A$2:A$155,$N37),"AAA",IF(COUNTIF('如梦-箱子'!A$2:A$155,$N37),"BBB",IF(COUNTIF('若梦-箱子'!A$2:A$155,$N37),"CCC",IF(COUNTIF('何梦-箱子'!A$2:A$155,$N37),"DDD",""))))</f>
        <v>CCC</v>
      </c>
      <c r="R37" s="10"/>
      <c r="S37" s="14"/>
    </row>
    <row r="38" spans="1:19">
      <c r="A38" s="28">
        <v>36</v>
      </c>
      <c r="B38" s="26" t="s">
        <v>78</v>
      </c>
      <c r="C38" s="36" t="str">
        <f>IF(COUNTIF('逐梦-箱子'!A$2:A$155,$B38),"AAA",IF(COUNTIF('如梦-箱子'!A$2:A$155,$B38),"BBB",IF(COUNTIF('若梦-箱子'!A$2:A$155,$B38),"CCC",IF(COUNTIF('何梦-箱子'!A$2:A$155,$B38),"DDD",""))))</f>
        <v>BBB</v>
      </c>
      <c r="E38" s="28">
        <v>36</v>
      </c>
      <c r="F38" s="26" t="s">
        <v>72</v>
      </c>
      <c r="G38" s="36" t="str">
        <f>IF(COUNTIF('逐梦-箱子'!A$2:A$155,$F38),"AAA",IF(COUNTIF('如梦-箱子'!A$2:A$155,$F38),"BBB",IF(COUNTIF('若梦-箱子'!A$2:A$155,$F38),"CCC",IF(COUNTIF('何梦-箱子'!A$2:A$155,$F38),"DDD",""))))</f>
        <v>CCC</v>
      </c>
      <c r="I38" s="29">
        <v>36</v>
      </c>
      <c r="J38" s="30" t="s">
        <v>206</v>
      </c>
      <c r="K38" s="36" t="str">
        <f>IF(COUNTIF('逐梦-箱子'!A$2:A$155,$J38),"AAA",IF(COUNTIF('如梦-箱子'!A$2:A$155,$J38),"BBB",IF(COUNTIF('若梦-箱子'!A$2:A$155,$J38),"CCC",IF(COUNTIF('何梦-箱子'!A$2:A$155,$J38),"DDD",""))))</f>
        <v>BBB</v>
      </c>
      <c r="M38" s="31">
        <v>36</v>
      </c>
      <c r="N38" s="33" t="s">
        <v>60</v>
      </c>
      <c r="O38" s="36" t="str">
        <f>IF(COUNTIF('逐梦-箱子'!A$2:A$155,$N38),"AAA",IF(COUNTIF('如梦-箱子'!A$2:A$155,$N38),"BBB",IF(COUNTIF('若梦-箱子'!A$2:A$155,$N38),"CCC",IF(COUNTIF('何梦-箱子'!A$2:A$155,$N38),"DDD",""))))</f>
        <v>CCC</v>
      </c>
      <c r="R38" s="10"/>
      <c r="S38" s="14"/>
    </row>
    <row r="39" spans="1:19">
      <c r="A39" s="28">
        <v>37</v>
      </c>
      <c r="B39" s="26" t="s">
        <v>79</v>
      </c>
      <c r="C39" s="36" t="str">
        <f>IF(COUNTIF('逐梦-箱子'!A$2:A$155,$B39),"AAA",IF(COUNTIF('如梦-箱子'!A$2:A$155,$B39),"BBB",IF(COUNTIF('若梦-箱子'!A$2:A$155,$B39),"CCC",IF(COUNTIF('何梦-箱子'!A$2:A$155,$B39),"DDD",""))))</f>
        <v>BBB</v>
      </c>
      <c r="E39" s="28">
        <v>37</v>
      </c>
      <c r="F39" s="26" t="s">
        <v>98</v>
      </c>
      <c r="G39" s="36" t="str">
        <f>IF(COUNTIF('逐梦-箱子'!A$2:A$155,$F39),"AAA",IF(COUNTIF('如梦-箱子'!A$2:A$155,$F39),"BBB",IF(COUNTIF('若梦-箱子'!A$2:A$155,$F39),"CCC",IF(COUNTIF('何梦-箱子'!A$2:A$155,$F39),"DDD",""))))</f>
        <v>DDD</v>
      </c>
      <c r="I39" s="29">
        <v>37</v>
      </c>
      <c r="J39" s="30" t="s">
        <v>161</v>
      </c>
      <c r="K39" s="36" t="str">
        <f>IF(COUNTIF('逐梦-箱子'!A$2:A$155,$J39),"AAA",IF(COUNTIF('如梦-箱子'!A$2:A$155,$J39),"BBB",IF(COUNTIF('若梦-箱子'!A$2:A$155,$J39),"CCC",IF(COUNTIF('何梦-箱子'!A$2:A$155,$J39),"DDD",""))))</f>
        <v>BBB</v>
      </c>
      <c r="M39" s="31">
        <v>37</v>
      </c>
      <c r="N39" s="33" t="s">
        <v>105</v>
      </c>
      <c r="O39" s="36" t="str">
        <f>IF(COUNTIF('逐梦-箱子'!A$2:A$155,$N39),"AAA",IF(COUNTIF('如梦-箱子'!A$2:A$155,$N39),"BBB",IF(COUNTIF('若梦-箱子'!A$2:A$155,$N39),"CCC",IF(COUNTIF('何梦-箱子'!A$2:A$155,$N39),"DDD",""))))</f>
        <v>CCC</v>
      </c>
      <c r="R39" s="10"/>
      <c r="S39" s="14"/>
    </row>
    <row r="40" spans="1:19">
      <c r="A40" s="28">
        <v>38</v>
      </c>
      <c r="B40" s="26" t="s">
        <v>80</v>
      </c>
      <c r="C40" s="36" t="str">
        <f>IF(COUNTIF('逐梦-箱子'!A$2:A$155,$B40),"AAA",IF(COUNTIF('如梦-箱子'!A$2:A$155,$B40),"BBB",IF(COUNTIF('若梦-箱子'!A$2:A$155,$B40),"CCC",IF(COUNTIF('何梦-箱子'!A$2:A$155,$B40),"DDD",""))))</f>
        <v>BBB</v>
      </c>
      <c r="E40" s="28">
        <v>38</v>
      </c>
      <c r="F40" s="26" t="s">
        <v>172</v>
      </c>
      <c r="G40" s="36" t="str">
        <f>IF(COUNTIF('逐梦-箱子'!A$2:A$155,$F40),"AAA",IF(COUNTIF('如梦-箱子'!A$2:A$155,$F40),"BBB",IF(COUNTIF('若梦-箱子'!A$2:A$155,$F40),"CCC",IF(COUNTIF('何梦-箱子'!A$2:A$155,$F40),"DDD",""))))</f>
        <v>AAA</v>
      </c>
      <c r="I40" s="29">
        <v>38</v>
      </c>
      <c r="J40" s="30" t="s">
        <v>78</v>
      </c>
      <c r="K40" s="36" t="str">
        <f>IF(COUNTIF('逐梦-箱子'!A$2:A$155,$J40),"AAA",IF(COUNTIF('如梦-箱子'!A$2:A$155,$J40),"BBB",IF(COUNTIF('若梦-箱子'!A$2:A$155,$J40),"CCC",IF(COUNTIF('何梦-箱子'!A$2:A$155,$J40),"DDD",""))))</f>
        <v>BBB</v>
      </c>
      <c r="M40" s="31">
        <v>38</v>
      </c>
      <c r="N40" s="33" t="s">
        <v>162</v>
      </c>
      <c r="O40" s="36" t="str">
        <f>IF(COUNTIF('逐梦-箱子'!A$2:A$155,$N40),"AAA",IF(COUNTIF('如梦-箱子'!A$2:A$155,$N40),"BBB",IF(COUNTIF('若梦-箱子'!A$2:A$155,$N40),"CCC",IF(COUNTIF('何梦-箱子'!A$2:A$155,$N40),"DDD",""))))</f>
        <v>CCC</v>
      </c>
      <c r="R40" s="10"/>
      <c r="S40" s="14"/>
    </row>
    <row r="41" spans="1:19">
      <c r="A41" s="28">
        <v>39</v>
      </c>
      <c r="B41" s="26" t="s">
        <v>81</v>
      </c>
      <c r="C41" s="36" t="str">
        <f>IF(COUNTIF('逐梦-箱子'!A$2:A$155,$B41),"AAA",IF(COUNTIF('如梦-箱子'!A$2:A$155,$B41),"BBB",IF(COUNTIF('若梦-箱子'!A$2:A$155,$B41),"CCC",IF(COUNTIF('何梦-箱子'!A$2:A$155,$B41),"DDD",""))))</f>
        <v>DDD</v>
      </c>
      <c r="E41" s="28">
        <v>39</v>
      </c>
      <c r="F41" s="26" t="s">
        <v>63</v>
      </c>
      <c r="G41" s="36" t="str">
        <f>IF(COUNTIF('逐梦-箱子'!A$2:A$155,$F41),"AAA",IF(COUNTIF('如梦-箱子'!A$2:A$155,$F41),"BBB",IF(COUNTIF('若梦-箱子'!A$2:A$155,$F41),"CCC",IF(COUNTIF('何梦-箱子'!A$2:A$155,$F41),"DDD",""))))</f>
        <v>CCC</v>
      </c>
      <c r="I41" s="29">
        <v>39</v>
      </c>
      <c r="J41" s="30" t="s">
        <v>208</v>
      </c>
      <c r="K41" s="36" t="str">
        <f>IF(COUNTIF('逐梦-箱子'!A$2:A$155,$J41),"AAA",IF(COUNTIF('如梦-箱子'!A$2:A$155,$J41),"BBB",IF(COUNTIF('若梦-箱子'!A$2:A$155,$J41),"CCC",IF(COUNTIF('何梦-箱子'!A$2:A$155,$J41),"DDD",""))))</f>
        <v>BBB</v>
      </c>
      <c r="M41" s="31">
        <v>39</v>
      </c>
      <c r="N41" s="33" t="s">
        <v>62</v>
      </c>
      <c r="O41" s="36" t="str">
        <f>IF(COUNTIF('逐梦-箱子'!A$2:A$155,$N41),"AAA",IF(COUNTIF('如梦-箱子'!A$2:A$155,$N41),"BBB",IF(COUNTIF('若梦-箱子'!A$2:A$155,$N41),"CCC",IF(COUNTIF('何梦-箱子'!A$2:A$155,$N41),"DDD",""))))</f>
        <v>CCC</v>
      </c>
      <c r="R41" s="10"/>
      <c r="S41" s="14"/>
    </row>
    <row r="42" spans="1:19">
      <c r="A42" s="28">
        <v>40</v>
      </c>
      <c r="B42" s="26" t="s">
        <v>82</v>
      </c>
      <c r="C42" s="36" t="str">
        <f>IF(COUNTIF('逐梦-箱子'!A$2:A$155,$B42),"AAA",IF(COUNTIF('如梦-箱子'!A$2:A$155,$B42),"BBB",IF(COUNTIF('若梦-箱子'!A$2:A$155,$B42),"CCC",IF(COUNTIF('何梦-箱子'!A$2:A$155,$B42),"DDD",""))))</f>
        <v>AAA</v>
      </c>
      <c r="E42" s="28">
        <v>40</v>
      </c>
      <c r="F42" s="26" t="s">
        <v>173</v>
      </c>
      <c r="G42" s="36" t="str">
        <f>IF(COUNTIF('逐梦-箱子'!A$2:A$155,$F42),"AAA",IF(COUNTIF('如梦-箱子'!A$2:A$155,$F42),"BBB",IF(COUNTIF('若梦-箱子'!A$2:A$155,$F42),"CCC",IF(COUNTIF('何梦-箱子'!A$2:A$155,$F42),"DDD",""))))</f>
        <v>BBB</v>
      </c>
      <c r="I42" s="29">
        <v>40</v>
      </c>
      <c r="J42" s="30" t="s">
        <v>112</v>
      </c>
      <c r="K42" s="36" t="str">
        <f>IF(COUNTIF('逐梦-箱子'!A$2:A$155,$J42),"AAA",IF(COUNTIF('如梦-箱子'!A$2:A$155,$J42),"BBB",IF(COUNTIF('若梦-箱子'!A$2:A$155,$J42),"CCC",IF(COUNTIF('何梦-箱子'!A$2:A$155,$J42),"DDD",""))))</f>
        <v>BBB</v>
      </c>
      <c r="M42" s="31">
        <v>40</v>
      </c>
      <c r="N42" s="33" t="s">
        <v>84</v>
      </c>
      <c r="O42" s="36" t="str">
        <f>IF(COUNTIF('逐梦-箱子'!A$2:A$155,$N42),"AAA",IF(COUNTIF('如梦-箱子'!A$2:A$155,$N42),"BBB",IF(COUNTIF('若梦-箱子'!A$2:A$155,$N42),"CCC",IF(COUNTIF('何梦-箱子'!A$2:A$155,$N42),"DDD",""))))</f>
        <v>CCC</v>
      </c>
      <c r="R42" s="10"/>
      <c r="S42" s="14"/>
    </row>
    <row r="43" spans="1:19">
      <c r="A43" s="28">
        <v>41</v>
      </c>
      <c r="B43" s="26" t="s">
        <v>83</v>
      </c>
      <c r="C43" s="36" t="str">
        <f>IF(COUNTIF('逐梦-箱子'!A$2:A$155,$B43),"AAA",IF(COUNTIF('如梦-箱子'!A$2:A$155,$B43),"BBB",IF(COUNTIF('若梦-箱子'!A$2:A$155,$B43),"CCC",IF(COUNTIF('何梦-箱子'!A$2:A$155,$B43),"DDD",""))))</f>
        <v>CCC</v>
      </c>
      <c r="E43" s="28">
        <v>41</v>
      </c>
      <c r="F43" s="26" t="s">
        <v>55</v>
      </c>
      <c r="G43" s="36" t="str">
        <f>IF(COUNTIF('逐梦-箱子'!A$2:A$155,$F43),"AAA",IF(COUNTIF('如梦-箱子'!A$2:A$155,$F43),"BBB",IF(COUNTIF('若梦-箱子'!A$2:A$155,$F43),"CCC",IF(COUNTIF('何梦-箱子'!A$2:A$155,$F43),"DDD",""))))</f>
        <v>CCC</v>
      </c>
      <c r="I43" s="29">
        <v>41</v>
      </c>
      <c r="J43" s="30" t="s">
        <v>94</v>
      </c>
      <c r="K43" s="36" t="str">
        <f>IF(COUNTIF('逐梦-箱子'!A$2:A$155,$J43),"AAA",IF(COUNTIF('如梦-箱子'!A$2:A$155,$J43),"BBB",IF(COUNTIF('若梦-箱子'!A$2:A$155,$J43),"CCC",IF(COUNTIF('何梦-箱子'!A$2:A$155,$J43),"DDD",""))))</f>
        <v>BBB</v>
      </c>
      <c r="M43" s="31">
        <v>41</v>
      </c>
      <c r="N43" s="33" t="s">
        <v>55</v>
      </c>
      <c r="O43" s="36" t="str">
        <f>IF(COUNTIF('逐梦-箱子'!A$2:A$155,$N43),"AAA",IF(COUNTIF('如梦-箱子'!A$2:A$155,$N43),"BBB",IF(COUNTIF('若梦-箱子'!A$2:A$155,$N43),"CCC",IF(COUNTIF('何梦-箱子'!A$2:A$155,$N43),"DDD",""))))</f>
        <v>CCC</v>
      </c>
      <c r="R43" s="10"/>
      <c r="S43" s="14"/>
    </row>
    <row r="44" spans="1:19">
      <c r="A44" s="28">
        <v>42</v>
      </c>
      <c r="B44" s="26" t="s">
        <v>84</v>
      </c>
      <c r="C44" s="36" t="str">
        <f>IF(COUNTIF('逐梦-箱子'!A$2:A$155,$B44),"AAA",IF(COUNTIF('如梦-箱子'!A$2:A$155,$B44),"BBB",IF(COUNTIF('若梦-箱子'!A$2:A$155,$B44),"CCC",IF(COUNTIF('何梦-箱子'!A$2:A$155,$B44),"DDD",""))))</f>
        <v>CCC</v>
      </c>
      <c r="E44" s="28">
        <v>42</v>
      </c>
      <c r="F44" s="26" t="s">
        <v>78</v>
      </c>
      <c r="G44" s="36" t="str">
        <f>IF(COUNTIF('逐梦-箱子'!A$2:A$155,$F44),"AAA",IF(COUNTIF('如梦-箱子'!A$2:A$155,$F44),"BBB",IF(COUNTIF('若梦-箱子'!A$2:A$155,$F44),"CCC",IF(COUNTIF('何梦-箱子'!A$2:A$155,$F44),"DDD",""))))</f>
        <v>BBB</v>
      </c>
      <c r="I44" s="29">
        <v>42</v>
      </c>
      <c r="J44" s="30" t="s">
        <v>115</v>
      </c>
      <c r="K44" s="36" t="str">
        <f>IF(COUNTIF('逐梦-箱子'!A$2:A$155,$J44),"AAA",IF(COUNTIF('如梦-箱子'!A$2:A$155,$J44),"BBB",IF(COUNTIF('若梦-箱子'!A$2:A$155,$J44),"CCC",IF(COUNTIF('何梦-箱子'!A$2:A$155,$J44),"DDD",""))))</f>
        <v>BBB</v>
      </c>
      <c r="M44" s="31">
        <v>42</v>
      </c>
      <c r="N44" s="33" t="s">
        <v>170</v>
      </c>
      <c r="O44" s="36" t="str">
        <f>IF(COUNTIF('逐梦-箱子'!A$2:A$155,$N44),"AAA",IF(COUNTIF('如梦-箱子'!A$2:A$155,$N44),"BBB",IF(COUNTIF('若梦-箱子'!A$2:A$155,$N44),"CCC",IF(COUNTIF('何梦-箱子'!A$2:A$155,$N44),"DDD",""))))</f>
        <v>CCC</v>
      </c>
      <c r="R44" s="10"/>
      <c r="S44" s="14"/>
    </row>
    <row r="45" spans="1:19">
      <c r="A45" s="28">
        <v>43</v>
      </c>
      <c r="B45" s="26" t="s">
        <v>85</v>
      </c>
      <c r="C45" s="36" t="str">
        <f>IF(COUNTIF('逐梦-箱子'!A$2:A$155,$B45),"AAA",IF(COUNTIF('如梦-箱子'!A$2:A$155,$B45),"BBB",IF(COUNTIF('若梦-箱子'!A$2:A$155,$B45),"CCC",IF(COUNTIF('何梦-箱子'!A$2:A$155,$B45),"DDD",""))))</f>
        <v>AAA</v>
      </c>
      <c r="E45" s="28">
        <v>43</v>
      </c>
      <c r="F45" s="26" t="s">
        <v>56</v>
      </c>
      <c r="G45" s="36" t="str">
        <f>IF(COUNTIF('逐梦-箱子'!A$2:A$155,$F45),"AAA",IF(COUNTIF('如梦-箱子'!A$2:A$155,$F45),"BBB",IF(COUNTIF('若梦-箱子'!A$2:A$155,$F45),"CCC",IF(COUNTIF('何梦-箱子'!A$2:A$155,$F45),"DDD",""))))</f>
        <v>DDD</v>
      </c>
      <c r="I45" s="29">
        <v>43</v>
      </c>
      <c r="J45" s="30" t="s">
        <v>101</v>
      </c>
      <c r="K45" s="36" t="str">
        <f>IF(COUNTIF('逐梦-箱子'!A$2:A$155,$J45),"AAA",IF(COUNTIF('如梦-箱子'!A$2:A$155,$J45),"BBB",IF(COUNTIF('若梦-箱子'!A$2:A$155,$J45),"CCC",IF(COUNTIF('何梦-箱子'!A$2:A$155,$J45),"DDD",""))))</f>
        <v>BBB</v>
      </c>
      <c r="M45" s="31">
        <v>43</v>
      </c>
      <c r="N45" s="33" t="s">
        <v>231</v>
      </c>
      <c r="O45" s="36" t="str">
        <f>IF(COUNTIF('逐梦-箱子'!A$2:A$155,$N45),"AAA",IF(COUNTIF('如梦-箱子'!A$2:A$155,$N45),"BBB",IF(COUNTIF('若梦-箱子'!A$2:A$155,$N45),"CCC",IF(COUNTIF('何梦-箱子'!A$2:A$155,$N45),"DDD",""))))</f>
        <v>CCC</v>
      </c>
      <c r="R45" s="10"/>
      <c r="S45" s="14"/>
    </row>
    <row r="46" spans="1:19">
      <c r="A46" s="28">
        <v>44</v>
      </c>
      <c r="B46" s="26" t="s">
        <v>86</v>
      </c>
      <c r="C46" s="36" t="str">
        <f>IF(COUNTIF('逐梦-箱子'!A$2:A$155,$B46),"AAA",IF(COUNTIF('如梦-箱子'!A$2:A$155,$B46),"BBB",IF(COUNTIF('若梦-箱子'!A$2:A$155,$B46),"CCC",IF(COUNTIF('何梦-箱子'!A$2:A$155,$B46),"DDD",""))))</f>
        <v>DDD</v>
      </c>
      <c r="E46" s="28">
        <v>44</v>
      </c>
      <c r="F46" s="26" t="s">
        <v>151</v>
      </c>
      <c r="G46" s="36" t="str">
        <f>IF(COUNTIF('逐梦-箱子'!A$2:A$155,$F46),"AAA",IF(COUNTIF('如梦-箱子'!A$2:A$155,$F46),"BBB",IF(COUNTIF('若梦-箱子'!A$2:A$155,$F46),"CCC",IF(COUNTIF('何梦-箱子'!A$2:A$155,$F46),"DDD",""))))</f>
        <v>BBB</v>
      </c>
      <c r="I46" s="29">
        <v>44</v>
      </c>
      <c r="J46" s="30" t="s">
        <v>131</v>
      </c>
      <c r="K46" s="36" t="str">
        <f>IF(COUNTIF('逐梦-箱子'!A$2:A$155,$J46),"AAA",IF(COUNTIF('如梦-箱子'!A$2:A$155,$J46),"BBB",IF(COUNTIF('若梦-箱子'!A$2:A$155,$J46),"CCC",IF(COUNTIF('何梦-箱子'!A$2:A$155,$J46),"DDD",""))))</f>
        <v>BBB</v>
      </c>
      <c r="M46" s="31">
        <v>44</v>
      </c>
      <c r="N46" s="33" t="s">
        <v>53</v>
      </c>
      <c r="O46" s="36" t="str">
        <f>IF(COUNTIF('逐梦-箱子'!A$2:A$155,$N46),"AAA",IF(COUNTIF('如梦-箱子'!A$2:A$155,$N46),"BBB",IF(COUNTIF('若梦-箱子'!A$2:A$155,$N46),"CCC",IF(COUNTIF('何梦-箱子'!A$2:A$155,$N46),"DDD",""))))</f>
        <v>CCC</v>
      </c>
      <c r="R46" s="10"/>
      <c r="S46" s="14"/>
    </row>
    <row r="47" spans="1:19">
      <c r="A47" s="28">
        <v>45</v>
      </c>
      <c r="B47" s="26" t="s">
        <v>87</v>
      </c>
      <c r="C47" s="36" t="str">
        <f>IF(COUNTIF('逐梦-箱子'!A$2:A$155,$B47),"AAA",IF(COUNTIF('如梦-箱子'!A$2:A$155,$B47),"BBB",IF(COUNTIF('若梦-箱子'!A$2:A$155,$B47),"CCC",IF(COUNTIF('何梦-箱子'!A$2:A$155,$B47),"DDD",""))))</f>
        <v>CCC</v>
      </c>
      <c r="E47" s="28">
        <v>45</v>
      </c>
      <c r="F47" s="26" t="s">
        <v>174</v>
      </c>
      <c r="G47" s="36" t="str">
        <f>IF(COUNTIF('逐梦-箱子'!A$2:A$155,$F47),"AAA",IF(COUNTIF('如梦-箱子'!A$2:A$155,$F47),"BBB",IF(COUNTIF('若梦-箱子'!A$2:A$155,$F47),"CCC",IF(COUNTIF('何梦-箱子'!A$2:A$155,$F47),"DDD",""))))</f>
        <v>CCC</v>
      </c>
      <c r="I47" s="29">
        <v>45</v>
      </c>
      <c r="J47" s="30" t="s">
        <v>171</v>
      </c>
      <c r="K47" s="36" t="str">
        <f>IF(COUNTIF('逐梦-箱子'!A$2:A$155,$J47),"AAA",IF(COUNTIF('如梦-箱子'!A$2:A$155,$J47),"BBB",IF(COUNTIF('若梦-箱子'!A$2:A$155,$J47),"CCC",IF(COUNTIF('何梦-箱子'!A$2:A$155,$J47),"DDD",""))))</f>
        <v>BBB</v>
      </c>
      <c r="M47" s="31">
        <v>45</v>
      </c>
      <c r="N47" s="33" t="s">
        <v>180</v>
      </c>
      <c r="O47" s="36" t="str">
        <f>IF(COUNTIF('逐梦-箱子'!A$2:A$155,$N47),"AAA",IF(COUNTIF('如梦-箱子'!A$2:A$155,$N47),"BBB",IF(COUNTIF('若梦-箱子'!A$2:A$155,$N47),"CCC",IF(COUNTIF('何梦-箱子'!A$2:A$155,$N47),"DDD",""))))</f>
        <v>CCC</v>
      </c>
      <c r="R47" s="10"/>
      <c r="S47" s="14"/>
    </row>
    <row r="48" spans="1:19">
      <c r="A48" s="28">
        <v>46</v>
      </c>
      <c r="B48" s="26" t="s">
        <v>88</v>
      </c>
      <c r="C48" s="36" t="str">
        <f>IF(COUNTIF('逐梦-箱子'!A$2:A$155,$B48),"AAA",IF(COUNTIF('如梦-箱子'!A$2:A$155,$B48),"BBB",IF(COUNTIF('若梦-箱子'!A$2:A$155,$B48),"CCC",IF(COUNTIF('何梦-箱子'!A$2:A$155,$B48),"DDD",""))))</f>
        <v>DDD</v>
      </c>
      <c r="E48" s="28">
        <v>46</v>
      </c>
      <c r="F48" s="26" t="s">
        <v>175</v>
      </c>
      <c r="G48" s="36" t="str">
        <f>IF(COUNTIF('逐梦-箱子'!A$2:A$155,$F48),"AAA",IF(COUNTIF('如梦-箱子'!A$2:A$155,$F48),"BBB",IF(COUNTIF('若梦-箱子'!A$2:A$155,$F48),"CCC",IF(COUNTIF('何梦-箱子'!A$2:A$155,$F48),"DDD",""))))</f>
        <v>BBB</v>
      </c>
      <c r="I48" s="29">
        <v>46</v>
      </c>
      <c r="J48" s="30" t="s">
        <v>207</v>
      </c>
      <c r="K48" s="36" t="str">
        <f>IF(COUNTIF('逐梦-箱子'!A$2:A$155,$J48),"AAA",IF(COUNTIF('如梦-箱子'!A$2:A$155,$J48),"BBB",IF(COUNTIF('若梦-箱子'!A$2:A$155,$J48),"CCC",IF(COUNTIF('何梦-箱子'!A$2:A$155,$J48),"DDD",""))))</f>
        <v>BBB</v>
      </c>
      <c r="M48" s="31">
        <v>46</v>
      </c>
      <c r="N48" s="33" t="s">
        <v>63</v>
      </c>
      <c r="O48" s="36" t="str">
        <f>IF(COUNTIF('逐梦-箱子'!A$2:A$155,$N48),"AAA",IF(COUNTIF('如梦-箱子'!A$2:A$155,$N48),"BBB",IF(COUNTIF('若梦-箱子'!A$2:A$155,$N48),"CCC",IF(COUNTIF('何梦-箱子'!A$2:A$155,$N48),"DDD",""))))</f>
        <v>CCC</v>
      </c>
      <c r="R48" s="10"/>
      <c r="S48" s="14"/>
    </row>
    <row r="49" spans="1:19">
      <c r="A49" s="28">
        <v>47</v>
      </c>
      <c r="B49" s="26" t="s">
        <v>89</v>
      </c>
      <c r="C49" s="36" t="str">
        <f>IF(COUNTIF('逐梦-箱子'!A$2:A$155,$B49),"AAA",IF(COUNTIF('如梦-箱子'!A$2:A$155,$B49),"BBB",IF(COUNTIF('若梦-箱子'!A$2:A$155,$B49),"CCC",IF(COUNTIF('何梦-箱子'!A$2:A$155,$B49),"DDD",""))))</f>
        <v>DDD</v>
      </c>
      <c r="E49" s="28">
        <v>47</v>
      </c>
      <c r="F49" s="26" t="s">
        <v>75</v>
      </c>
      <c r="G49" s="36" t="str">
        <f>IF(COUNTIF('逐梦-箱子'!A$2:A$155,$F49),"AAA",IF(COUNTIF('如梦-箱子'!A$2:A$155,$F49),"BBB",IF(COUNTIF('若梦-箱子'!A$2:A$155,$F49),"CCC",IF(COUNTIF('何梦-箱子'!A$2:A$155,$F49),"DDD",""))))</f>
        <v/>
      </c>
      <c r="I49" s="29">
        <v>47</v>
      </c>
      <c r="J49" s="30" t="s">
        <v>79</v>
      </c>
      <c r="K49" s="36" t="str">
        <f>IF(COUNTIF('逐梦-箱子'!A$2:A$155,$J49),"AAA",IF(COUNTIF('如梦-箱子'!A$2:A$155,$J49),"BBB",IF(COUNTIF('若梦-箱子'!A$2:A$155,$J49),"CCC",IF(COUNTIF('何梦-箱子'!A$2:A$155,$J49),"DDD",""))))</f>
        <v>BBB</v>
      </c>
      <c r="M49" s="31">
        <v>47</v>
      </c>
      <c r="N49" s="33" t="s">
        <v>169</v>
      </c>
      <c r="O49" s="36" t="str">
        <f>IF(COUNTIF('逐梦-箱子'!A$2:A$155,$N49),"AAA",IF(COUNTIF('如梦-箱子'!A$2:A$155,$N49),"BBB",IF(COUNTIF('若梦-箱子'!A$2:A$155,$N49),"CCC",IF(COUNTIF('何梦-箱子'!A$2:A$155,$N49),"DDD",""))))</f>
        <v>CCC</v>
      </c>
      <c r="R49" s="10"/>
      <c r="S49" s="14"/>
    </row>
    <row r="50" spans="1:19">
      <c r="A50" s="28">
        <v>48</v>
      </c>
      <c r="B50" s="26" t="s">
        <v>90</v>
      </c>
      <c r="C50" s="36" t="str">
        <f>IF(COUNTIF('逐梦-箱子'!A$2:A$155,$B50),"AAA",IF(COUNTIF('如梦-箱子'!A$2:A$155,$B50),"BBB",IF(COUNTIF('若梦-箱子'!A$2:A$155,$B50),"CCC",IF(COUNTIF('何梦-箱子'!A$2:A$155,$B50),"DDD",""))))</f>
        <v>DDD</v>
      </c>
      <c r="E50" s="28">
        <v>48</v>
      </c>
      <c r="F50" s="26" t="s">
        <v>107</v>
      </c>
      <c r="G50" s="36" t="str">
        <f>IF(COUNTIF('逐梦-箱子'!A$2:A$155,$F50),"AAA",IF(COUNTIF('如梦-箱子'!A$2:A$155,$F50),"BBB",IF(COUNTIF('若梦-箱子'!A$2:A$155,$F50),"CCC",IF(COUNTIF('何梦-箱子'!A$2:A$155,$F50),"DDD",""))))</f>
        <v>DDD</v>
      </c>
      <c r="I50" s="29">
        <v>48</v>
      </c>
      <c r="J50" s="30" t="s">
        <v>175</v>
      </c>
      <c r="K50" s="36" t="str">
        <f>IF(COUNTIF('逐梦-箱子'!A$2:A$155,$J50),"AAA",IF(COUNTIF('如梦-箱子'!A$2:A$155,$J50),"BBB",IF(COUNTIF('若梦-箱子'!A$2:A$155,$J50),"CCC",IF(COUNTIF('何梦-箱子'!A$2:A$155,$J50),"DDD",""))))</f>
        <v>BBB</v>
      </c>
      <c r="M50" s="31">
        <v>48</v>
      </c>
      <c r="N50" s="33" t="s">
        <v>176</v>
      </c>
      <c r="O50" s="36" t="str">
        <f>IF(COUNTIF('逐梦-箱子'!A$2:A$155,$N50),"AAA",IF(COUNTIF('如梦-箱子'!A$2:A$155,$N50),"BBB",IF(COUNTIF('若梦-箱子'!A$2:A$155,$N50),"CCC",IF(COUNTIF('何梦-箱子'!A$2:A$155,$N50),"DDD",""))))</f>
        <v>CCC</v>
      </c>
      <c r="R50" s="10"/>
      <c r="S50" s="14"/>
    </row>
    <row r="51" spans="1:19">
      <c r="A51" s="28">
        <v>49</v>
      </c>
      <c r="B51" s="26" t="s">
        <v>91</v>
      </c>
      <c r="C51" s="36" t="str">
        <f>IF(COUNTIF('逐梦-箱子'!A$2:A$155,$B51),"AAA",IF(COUNTIF('如梦-箱子'!A$2:A$155,$B51),"BBB",IF(COUNTIF('若梦-箱子'!A$2:A$155,$B51),"CCC",IF(COUNTIF('何梦-箱子'!A$2:A$155,$B51),"DDD",""))))</f>
        <v>CCC</v>
      </c>
      <c r="E51" s="28">
        <v>49</v>
      </c>
      <c r="F51" s="26" t="s">
        <v>176</v>
      </c>
      <c r="G51" s="36" t="str">
        <f>IF(COUNTIF('逐梦-箱子'!A$2:A$155,$F51),"AAA",IF(COUNTIF('如梦-箱子'!A$2:A$155,$F51),"BBB",IF(COUNTIF('若梦-箱子'!A$2:A$155,$F51),"CCC",IF(COUNTIF('何梦-箱子'!A$2:A$155,$F51),"DDD",""))))</f>
        <v>CCC</v>
      </c>
      <c r="I51" s="29">
        <v>49</v>
      </c>
      <c r="J51" s="30" t="s">
        <v>212</v>
      </c>
      <c r="K51" s="36" t="str">
        <f>IF(COUNTIF('逐梦-箱子'!A$2:A$155,$J51),"AAA",IF(COUNTIF('如梦-箱子'!A$2:A$155,$J51),"BBB",IF(COUNTIF('若梦-箱子'!A$2:A$155,$J51),"CCC",IF(COUNTIF('何梦-箱子'!A$2:A$155,$J51),"DDD",""))))</f>
        <v>DDD</v>
      </c>
      <c r="M51" s="31">
        <v>49</v>
      </c>
      <c r="N51" s="33" t="s">
        <v>197</v>
      </c>
      <c r="O51" s="36" t="str">
        <f>IF(COUNTIF('逐梦-箱子'!A$2:A$155,$N51),"AAA",IF(COUNTIF('如梦-箱子'!A$2:A$155,$N51),"BBB",IF(COUNTIF('若梦-箱子'!A$2:A$155,$N51),"CCC",IF(COUNTIF('何梦-箱子'!A$2:A$155,$N51),"DDD",""))))</f>
        <v>CCC</v>
      </c>
      <c r="R51" s="10"/>
      <c r="S51" s="14"/>
    </row>
    <row r="52" spans="1:19">
      <c r="A52" s="28">
        <v>50</v>
      </c>
      <c r="B52" s="26" t="s">
        <v>92</v>
      </c>
      <c r="C52" s="36" t="str">
        <f>IF(COUNTIF('逐梦-箱子'!A$2:A$155,$B52),"AAA",IF(COUNTIF('如梦-箱子'!A$2:A$155,$B52),"BBB",IF(COUNTIF('若梦-箱子'!A$2:A$155,$B52),"CCC",IF(COUNTIF('何梦-箱子'!A$2:A$155,$B52),"DDD",""))))</f>
        <v>CCC</v>
      </c>
      <c r="E52" s="28">
        <v>50</v>
      </c>
      <c r="F52" s="26" t="s">
        <v>177</v>
      </c>
      <c r="G52" s="36" t="str">
        <f>IF(COUNTIF('逐梦-箱子'!A$2:A$155,$F52),"AAA",IF(COUNTIF('如梦-箱子'!A$2:A$155,$F52),"BBB",IF(COUNTIF('若梦-箱子'!A$2:A$155,$F52),"CCC",IF(COUNTIF('何梦-箱子'!A$2:A$155,$F52),"DDD",""))))</f>
        <v>CCC</v>
      </c>
      <c r="I52" s="29">
        <v>50</v>
      </c>
      <c r="J52" s="30" t="s">
        <v>77</v>
      </c>
      <c r="K52" s="36" t="str">
        <f>IF(COUNTIF('逐梦-箱子'!A$2:A$155,$J52),"AAA",IF(COUNTIF('如梦-箱子'!A$2:A$155,$J52),"BBB",IF(COUNTIF('若梦-箱子'!A$2:A$155,$J52),"CCC",IF(COUNTIF('何梦-箱子'!A$2:A$155,$J52),"DDD",""))))</f>
        <v>BBB</v>
      </c>
      <c r="M52" s="31">
        <v>50</v>
      </c>
      <c r="N52" s="33" t="s">
        <v>119</v>
      </c>
      <c r="O52" s="36" t="str">
        <f>IF(COUNTIF('逐梦-箱子'!A$2:A$155,$N52),"AAA",IF(COUNTIF('如梦-箱子'!A$2:A$155,$N52),"BBB",IF(COUNTIF('若梦-箱子'!A$2:A$155,$N52),"CCC",IF(COUNTIF('何梦-箱子'!A$2:A$155,$N52),"DDD",""))))</f>
        <v>CCC</v>
      </c>
      <c r="R52" s="10"/>
      <c r="S52" s="14"/>
    </row>
    <row r="53" spans="1:19">
      <c r="A53" s="28">
        <v>51</v>
      </c>
      <c r="B53" s="26" t="s">
        <v>93</v>
      </c>
      <c r="C53" s="36" t="str">
        <f>IF(COUNTIF('逐梦-箱子'!A$2:A$155,$B53),"AAA",IF(COUNTIF('如梦-箱子'!A$2:A$155,$B53),"BBB",IF(COUNTIF('若梦-箱子'!A$2:A$155,$B53),"CCC",IF(COUNTIF('何梦-箱子'!A$2:A$155,$B53),"DDD",""))))</f>
        <v>BBB</v>
      </c>
      <c r="E53" s="28">
        <v>51</v>
      </c>
      <c r="F53" s="26" t="s">
        <v>101</v>
      </c>
      <c r="G53" s="36" t="str">
        <f>IF(COUNTIF('逐梦-箱子'!A$2:A$155,$F53),"AAA",IF(COUNTIF('如梦-箱子'!A$2:A$155,$F53),"BBB",IF(COUNTIF('若梦-箱子'!A$2:A$155,$F53),"CCC",IF(COUNTIF('何梦-箱子'!A$2:A$155,$F53),"DDD",""))))</f>
        <v>BBB</v>
      </c>
      <c r="I53" s="29">
        <v>51</v>
      </c>
      <c r="J53" s="30" t="s">
        <v>195</v>
      </c>
      <c r="K53" s="36" t="str">
        <f>IF(COUNTIF('逐梦-箱子'!A$2:A$155,$J53),"AAA",IF(COUNTIF('如梦-箱子'!A$2:A$155,$J53),"BBB",IF(COUNTIF('若梦-箱子'!A$2:A$155,$J53),"CCC",IF(COUNTIF('何梦-箱子'!A$2:A$155,$J53),"DDD",""))))</f>
        <v>BBB</v>
      </c>
      <c r="M53" s="31">
        <v>51</v>
      </c>
      <c r="N53" s="33" t="s">
        <v>72</v>
      </c>
      <c r="O53" s="36" t="str">
        <f>IF(COUNTIF('逐梦-箱子'!A$2:A$155,$N53),"AAA",IF(COUNTIF('如梦-箱子'!A$2:A$155,$N53),"BBB",IF(COUNTIF('若梦-箱子'!A$2:A$155,$N53),"CCC",IF(COUNTIF('何梦-箱子'!A$2:A$155,$N53),"DDD",""))))</f>
        <v>CCC</v>
      </c>
      <c r="R53" s="10"/>
      <c r="S53" s="14"/>
    </row>
    <row r="54" spans="1:19">
      <c r="A54" s="28">
        <v>52</v>
      </c>
      <c r="B54" s="26" t="s">
        <v>94</v>
      </c>
      <c r="C54" s="36" t="str">
        <f>IF(COUNTIF('逐梦-箱子'!A$2:A$155,$B54),"AAA",IF(COUNTIF('如梦-箱子'!A$2:A$155,$B54),"BBB",IF(COUNTIF('若梦-箱子'!A$2:A$155,$B54),"CCC",IF(COUNTIF('何梦-箱子'!A$2:A$155,$B54),"DDD",""))))</f>
        <v>BBB</v>
      </c>
      <c r="E54" s="28">
        <v>52</v>
      </c>
      <c r="F54" s="26" t="s">
        <v>59</v>
      </c>
      <c r="G54" s="36" t="str">
        <f>IF(COUNTIF('逐梦-箱子'!A$2:A$155,$F54),"AAA",IF(COUNTIF('如梦-箱子'!A$2:A$155,$F54),"BBB",IF(COUNTIF('若梦-箱子'!A$2:A$155,$F54),"CCC",IF(COUNTIF('何梦-箱子'!A$2:A$155,$F54),"DDD",""))))</f>
        <v>DDD</v>
      </c>
      <c r="I54" s="29">
        <v>52</v>
      </c>
      <c r="J54" s="30" t="s">
        <v>165</v>
      </c>
      <c r="K54" s="36" t="str">
        <f>IF(COUNTIF('逐梦-箱子'!A$2:A$155,$J54),"AAA",IF(COUNTIF('如梦-箱子'!A$2:A$155,$J54),"BBB",IF(COUNTIF('若梦-箱子'!A$2:A$155,$J54),"CCC",IF(COUNTIF('何梦-箱子'!A$2:A$155,$J54),"DDD",""))))</f>
        <v>BBB</v>
      </c>
      <c r="M54" s="31">
        <v>52</v>
      </c>
      <c r="N54" s="33" t="s">
        <v>199</v>
      </c>
      <c r="O54" s="36" t="str">
        <f>IF(COUNTIF('逐梦-箱子'!A$2:A$155,$N54),"AAA",IF(COUNTIF('如梦-箱子'!A$2:A$155,$N54),"BBB",IF(COUNTIF('若梦-箱子'!A$2:A$155,$N54),"CCC",IF(COUNTIF('何梦-箱子'!A$2:A$155,$N54),"DDD",""))))</f>
        <v>CCC</v>
      </c>
      <c r="R54" s="10"/>
      <c r="S54" s="14"/>
    </row>
    <row r="55" spans="1:19">
      <c r="A55" s="28">
        <v>53</v>
      </c>
      <c r="B55" s="26" t="s">
        <v>95</v>
      </c>
      <c r="C55" s="36" t="str">
        <f>IF(COUNTIF('逐梦-箱子'!A$2:A$155,$B55),"AAA",IF(COUNTIF('如梦-箱子'!A$2:A$155,$B55),"BBB",IF(COUNTIF('若梦-箱子'!A$2:A$155,$B55),"CCC",IF(COUNTIF('何梦-箱子'!A$2:A$155,$B55),"DDD",""))))</f>
        <v>BBB</v>
      </c>
      <c r="E55" s="28">
        <v>53</v>
      </c>
      <c r="F55" s="26" t="s">
        <v>69</v>
      </c>
      <c r="G55" s="36" t="str">
        <f>IF(COUNTIF('逐梦-箱子'!A$2:A$155,$F55),"AAA",IF(COUNTIF('如梦-箱子'!A$2:A$155,$F55),"BBB",IF(COUNTIF('若梦-箱子'!A$2:A$155,$F55),"CCC",IF(COUNTIF('何梦-箱子'!A$2:A$155,$F55),"DDD",""))))</f>
        <v>CCC</v>
      </c>
      <c r="I55" s="29">
        <v>53</v>
      </c>
      <c r="J55" s="30" t="s">
        <v>211</v>
      </c>
      <c r="K55" s="36" t="str">
        <f>IF(COUNTIF('逐梦-箱子'!A$2:A$155,$J55),"AAA",IF(COUNTIF('如梦-箱子'!A$2:A$155,$J55),"BBB",IF(COUNTIF('若梦-箱子'!A$2:A$155,$J55),"CCC",IF(COUNTIF('何梦-箱子'!A$2:A$155,$J55),"DDD",""))))</f>
        <v>DDD</v>
      </c>
      <c r="M55" s="31">
        <v>53</v>
      </c>
      <c r="N55" s="33" t="s">
        <v>73</v>
      </c>
      <c r="O55" s="36" t="str">
        <f>IF(COUNTIF('逐梦-箱子'!A$2:A$155,$N55),"AAA",IF(COUNTIF('如梦-箱子'!A$2:A$155,$N55),"BBB",IF(COUNTIF('若梦-箱子'!A$2:A$155,$N55),"CCC",IF(COUNTIF('何梦-箱子'!A$2:A$155,$N55),"DDD",""))))</f>
        <v>CCC</v>
      </c>
      <c r="R55" s="10"/>
      <c r="S55" s="14"/>
    </row>
    <row r="56" spans="1:19">
      <c r="A56" s="28">
        <v>54</v>
      </c>
      <c r="B56" s="26" t="s">
        <v>96</v>
      </c>
      <c r="C56" s="36" t="str">
        <f>IF(COUNTIF('逐梦-箱子'!A$2:A$155,$B56),"AAA",IF(COUNTIF('如梦-箱子'!A$2:A$155,$B56),"BBB",IF(COUNTIF('若梦-箱子'!A$2:A$155,$B56),"CCC",IF(COUNTIF('何梦-箱子'!A$2:A$155,$B56),"DDD",""))))</f>
        <v>DDD</v>
      </c>
      <c r="E56" s="28">
        <v>54</v>
      </c>
      <c r="F56" s="26" t="s">
        <v>178</v>
      </c>
      <c r="G56" s="36" t="str">
        <f>IF(COUNTIF('逐梦-箱子'!A$2:A$155,$F56),"AAA",IF(COUNTIF('如梦-箱子'!A$2:A$155,$F56),"BBB",IF(COUNTIF('若梦-箱子'!A$2:A$155,$F56),"CCC",IF(COUNTIF('何梦-箱子'!A$2:A$155,$F56),"DDD",""))))</f>
        <v>DDD</v>
      </c>
      <c r="I56" s="29">
        <v>54</v>
      </c>
      <c r="J56" s="30" t="s">
        <v>49</v>
      </c>
      <c r="K56" s="36" t="str">
        <f>IF(COUNTIF('逐梦-箱子'!A$2:A$155,$J56),"AAA",IF(COUNTIF('如梦-箱子'!A$2:A$155,$J56),"BBB",IF(COUNTIF('若梦-箱子'!A$2:A$155,$J56),"CCC",IF(COUNTIF('何梦-箱子'!A$2:A$155,$J56),"DDD",""))))</f>
        <v>DDD</v>
      </c>
      <c r="M56" s="31">
        <v>54</v>
      </c>
      <c r="N56" s="33" t="s">
        <v>232</v>
      </c>
      <c r="O56" s="36" t="str">
        <f>IF(COUNTIF('逐梦-箱子'!A$2:A$155,$N56),"AAA",IF(COUNTIF('如梦-箱子'!A$2:A$155,$N56),"BBB",IF(COUNTIF('若梦-箱子'!A$2:A$155,$N56),"CCC",IF(COUNTIF('何梦-箱子'!A$2:A$155,$N56),"DDD",""))))</f>
        <v>CCC</v>
      </c>
      <c r="R56" s="10"/>
      <c r="S56" s="14"/>
    </row>
    <row r="57" spans="1:19">
      <c r="A57" s="28">
        <v>55</v>
      </c>
      <c r="B57" s="26" t="s">
        <v>97</v>
      </c>
      <c r="C57" s="36" t="str">
        <f>IF(COUNTIF('逐梦-箱子'!A$2:A$155,$B57),"AAA",IF(COUNTIF('如梦-箱子'!A$2:A$155,$B57),"BBB",IF(COUNTIF('若梦-箱子'!A$2:A$155,$B57),"CCC",IF(COUNTIF('何梦-箱子'!A$2:A$155,$B57),"DDD",""))))</f>
        <v>AAA</v>
      </c>
      <c r="E57" s="28">
        <v>55</v>
      </c>
      <c r="F57" s="26" t="s">
        <v>179</v>
      </c>
      <c r="G57" s="36" t="str">
        <f>IF(COUNTIF('逐梦-箱子'!A$2:A$155,$F57),"AAA",IF(COUNTIF('如梦-箱子'!A$2:A$155,$F57),"BBB",IF(COUNTIF('若梦-箱子'!A$2:A$155,$F57),"CCC",IF(COUNTIF('何梦-箱子'!A$2:A$155,$F57),"DDD",""))))</f>
        <v>BBB</v>
      </c>
      <c r="I57" s="29">
        <v>55</v>
      </c>
      <c r="J57" s="30" t="s">
        <v>99</v>
      </c>
      <c r="K57" s="36" t="str">
        <f>IF(COUNTIF('逐梦-箱子'!A$2:A$155,$J57),"AAA",IF(COUNTIF('如梦-箱子'!A$2:A$155,$J57),"BBB",IF(COUNTIF('若梦-箱子'!A$2:A$155,$J57),"CCC",IF(COUNTIF('何梦-箱子'!A$2:A$155,$J57),"DDD",""))))</f>
        <v>DDD</v>
      </c>
      <c r="M57" s="31">
        <v>55</v>
      </c>
      <c r="N57" s="33" t="s">
        <v>223</v>
      </c>
      <c r="O57" s="36" t="str">
        <f>IF(COUNTIF('逐梦-箱子'!A$2:A$155,$N57),"AAA",IF(COUNTIF('如梦-箱子'!A$2:A$155,$N57),"BBB",IF(COUNTIF('若梦-箱子'!A$2:A$155,$N57),"CCC",IF(COUNTIF('何梦-箱子'!A$2:A$155,$N57),"DDD",""))))</f>
        <v>CCC</v>
      </c>
      <c r="R57" s="10"/>
      <c r="S57" s="14"/>
    </row>
    <row r="58" spans="1:19" ht="16.5">
      <c r="A58" s="5">
        <v>56</v>
      </c>
      <c r="B58" s="26" t="s">
        <v>98</v>
      </c>
      <c r="C58" s="36" t="str">
        <f>IF(COUNTIF('逐梦-箱子'!A$2:A$155,$B58),"AAA",IF(COUNTIF('如梦-箱子'!A$2:A$155,$B58),"BBB",IF(COUNTIF('若梦-箱子'!A$2:A$155,$B58),"CCC",IF(COUNTIF('何梦-箱子'!A$2:A$155,$B58),"DDD",""))))</f>
        <v>DDD</v>
      </c>
      <c r="E58" s="28">
        <v>56</v>
      </c>
      <c r="F58" s="26" t="s">
        <v>180</v>
      </c>
      <c r="G58" s="36" t="str">
        <f>IF(COUNTIF('逐梦-箱子'!A$2:A$155,$F58),"AAA",IF(COUNTIF('如梦-箱子'!A$2:A$155,$F58),"BBB",IF(COUNTIF('若梦-箱子'!A$2:A$155,$F58),"CCC",IF(COUNTIF('何梦-箱子'!A$2:A$155,$F58),"DDD",""))))</f>
        <v>CCC</v>
      </c>
      <c r="I58" s="29">
        <v>56</v>
      </c>
      <c r="J58" s="30" t="s">
        <v>209</v>
      </c>
      <c r="K58" s="36" t="str">
        <f>IF(COUNTIF('逐梦-箱子'!A$2:A$155,$J58),"AAA",IF(COUNTIF('如梦-箱子'!A$2:A$155,$J58),"BBB",IF(COUNTIF('若梦-箱子'!A$2:A$155,$J58),"CCC",IF(COUNTIF('何梦-箱子'!A$2:A$155,$J58),"DDD",""))))</f>
        <v>DDD</v>
      </c>
      <c r="M58" s="31">
        <v>56</v>
      </c>
      <c r="N58" s="33" t="s">
        <v>204</v>
      </c>
      <c r="O58" s="36" t="str">
        <f>IF(COUNTIF('逐梦-箱子'!A$2:A$155,$N58),"AAA",IF(COUNTIF('如梦-箱子'!A$2:A$155,$N58),"BBB",IF(COUNTIF('若梦-箱子'!A$2:A$155,$N58),"CCC",IF(COUNTIF('何梦-箱子'!A$2:A$155,$N58),"DDD",""))))</f>
        <v>CCC</v>
      </c>
      <c r="R58" s="10"/>
      <c r="S58" s="14"/>
    </row>
    <row r="59" spans="1:19">
      <c r="A59" s="28">
        <v>57</v>
      </c>
      <c r="B59" s="26" t="s">
        <v>99</v>
      </c>
      <c r="C59" s="36" t="str">
        <f>IF(COUNTIF('逐梦-箱子'!A$2:A$155,$B59),"AAA",IF(COUNTIF('如梦-箱子'!A$2:A$155,$B59),"BBB",IF(COUNTIF('若梦-箱子'!A$2:A$155,$B59),"CCC",IF(COUNTIF('何梦-箱子'!A$2:A$155,$B59),"DDD",""))))</f>
        <v>DDD</v>
      </c>
      <c r="E59" s="28">
        <v>57</v>
      </c>
      <c r="F59" s="26" t="s">
        <v>181</v>
      </c>
      <c r="G59" s="36" t="str">
        <f>IF(COUNTIF('逐梦-箱子'!A$2:A$155,$F59),"AAA",IF(COUNTIF('如梦-箱子'!A$2:A$155,$F59),"BBB",IF(COUNTIF('若梦-箱子'!A$2:A$155,$F59),"CCC",IF(COUNTIF('何梦-箱子'!A$2:A$155,$F59),"DDD",""))))</f>
        <v>BBB</v>
      </c>
      <c r="I59" s="29">
        <v>57</v>
      </c>
      <c r="J59" s="30" t="s">
        <v>98</v>
      </c>
      <c r="K59" s="36" t="str">
        <f>IF(COUNTIF('逐梦-箱子'!A$2:A$155,$J59),"AAA",IF(COUNTIF('如梦-箱子'!A$2:A$155,$J59),"BBB",IF(COUNTIF('若梦-箱子'!A$2:A$155,$J59),"CCC",IF(COUNTIF('何梦-箱子'!A$2:A$155,$J59),"DDD",""))))</f>
        <v>DDD</v>
      </c>
      <c r="M59" s="31">
        <v>57</v>
      </c>
      <c r="N59" s="33" t="s">
        <v>133</v>
      </c>
      <c r="O59" s="36" t="str">
        <f>IF(COUNTIF('逐梦-箱子'!A$2:A$155,$N59),"AAA",IF(COUNTIF('如梦-箱子'!A$2:A$155,$N59),"BBB",IF(COUNTIF('若梦-箱子'!A$2:A$155,$N59),"CCC",IF(COUNTIF('何梦-箱子'!A$2:A$155,$N59),"DDD",""))))</f>
        <v>CCC</v>
      </c>
      <c r="R59" s="10"/>
      <c r="S59" s="14"/>
    </row>
    <row r="60" spans="1:19">
      <c r="A60" s="28">
        <v>58</v>
      </c>
      <c r="B60" s="26" t="s">
        <v>100</v>
      </c>
      <c r="C60" s="36" t="str">
        <f>IF(COUNTIF('逐梦-箱子'!A$2:A$155,$B60),"AAA",IF(COUNTIF('如梦-箱子'!A$2:A$155,$B60),"BBB",IF(COUNTIF('若梦-箱子'!A$2:A$155,$B60),"CCC",IF(COUNTIF('何梦-箱子'!A$2:A$155,$B60),"DDD",""))))</f>
        <v>CCC</v>
      </c>
      <c r="E60" s="28">
        <v>58</v>
      </c>
      <c r="F60" s="26" t="s">
        <v>62</v>
      </c>
      <c r="G60" s="36" t="str">
        <f>IF(COUNTIF('逐梦-箱子'!A$2:A$155,$F60),"AAA",IF(COUNTIF('如梦-箱子'!A$2:A$155,$F60),"BBB",IF(COUNTIF('若梦-箱子'!A$2:A$155,$F60),"CCC",IF(COUNTIF('何梦-箱子'!A$2:A$155,$F60),"DDD",""))))</f>
        <v>CCC</v>
      </c>
      <c r="I60" s="29">
        <v>58</v>
      </c>
      <c r="J60" s="30" t="s">
        <v>178</v>
      </c>
      <c r="K60" s="36" t="str">
        <f>IF(COUNTIF('逐梦-箱子'!A$2:A$155,$J60),"AAA",IF(COUNTIF('如梦-箱子'!A$2:A$155,$J60),"BBB",IF(COUNTIF('若梦-箱子'!A$2:A$155,$J60),"CCC",IF(COUNTIF('何梦-箱子'!A$2:A$155,$J60),"DDD",""))))</f>
        <v>DDD</v>
      </c>
      <c r="M60" s="31">
        <v>58</v>
      </c>
      <c r="N60" s="33" t="s">
        <v>233</v>
      </c>
      <c r="O60" s="36" t="str">
        <f>IF(COUNTIF('逐梦-箱子'!A$2:A$155,$N60),"AAA",IF(COUNTIF('如梦-箱子'!A$2:A$155,$N60),"BBB",IF(COUNTIF('若梦-箱子'!A$2:A$155,$N60),"CCC",IF(COUNTIF('何梦-箱子'!A$2:A$155,$N60),"DDD",""))))</f>
        <v>CCC</v>
      </c>
      <c r="R60" s="10"/>
      <c r="S60" s="14"/>
    </row>
    <row r="61" spans="1:19">
      <c r="A61" s="28">
        <v>59</v>
      </c>
      <c r="B61" s="26" t="s">
        <v>101</v>
      </c>
      <c r="C61" s="36" t="str">
        <f>IF(COUNTIF('逐梦-箱子'!A$2:A$155,$B61),"AAA",IF(COUNTIF('如梦-箱子'!A$2:A$155,$B61),"BBB",IF(COUNTIF('若梦-箱子'!A$2:A$155,$B61),"CCC",IF(COUNTIF('何梦-箱子'!A$2:A$155,$B61),"DDD",""))))</f>
        <v>BBB</v>
      </c>
      <c r="E61" s="28">
        <v>59</v>
      </c>
      <c r="F61" s="26" t="s">
        <v>105</v>
      </c>
      <c r="G61" s="36" t="str">
        <f>IF(COUNTIF('逐梦-箱子'!A$2:A$155,$F61),"AAA",IF(COUNTIF('如梦-箱子'!A$2:A$155,$F61),"BBB",IF(COUNTIF('若梦-箱子'!A$2:A$155,$F61),"CCC",IF(COUNTIF('何梦-箱子'!A$2:A$155,$F61),"DDD",""))))</f>
        <v>CCC</v>
      </c>
      <c r="I61" s="29">
        <v>59</v>
      </c>
      <c r="J61" s="30" t="s">
        <v>118</v>
      </c>
      <c r="K61" s="36" t="str">
        <f>IF(COUNTIF('逐梦-箱子'!A$2:A$155,$J61),"AAA",IF(COUNTIF('如梦-箱子'!A$2:A$155,$J61),"BBB",IF(COUNTIF('若梦-箱子'!A$2:A$155,$J61),"CCC",IF(COUNTIF('何梦-箱子'!A$2:A$155,$J61),"DDD",""))))</f>
        <v>DDD</v>
      </c>
      <c r="M61" s="31">
        <v>59</v>
      </c>
      <c r="N61" s="33" t="s">
        <v>127</v>
      </c>
      <c r="O61" s="36" t="str">
        <f>IF(COUNTIF('逐梦-箱子'!A$2:A$155,$N61),"AAA",IF(COUNTIF('如梦-箱子'!A$2:A$155,$N61),"BBB",IF(COUNTIF('若梦-箱子'!A$2:A$155,$N61),"CCC",IF(COUNTIF('何梦-箱子'!A$2:A$155,$N61),"DDD",""))))</f>
        <v>CCC</v>
      </c>
      <c r="R61" s="10"/>
      <c r="S61" s="14"/>
    </row>
    <row r="62" spans="1:19">
      <c r="A62" s="28">
        <v>60</v>
      </c>
      <c r="B62" s="26" t="s">
        <v>102</v>
      </c>
      <c r="C62" s="36" t="str">
        <f>IF(COUNTIF('逐梦-箱子'!A$2:A$155,$B62),"AAA",IF(COUNTIF('如梦-箱子'!A$2:A$155,$B62),"BBB",IF(COUNTIF('若梦-箱子'!A$2:A$155,$B62),"CCC",IF(COUNTIF('何梦-箱子'!A$2:A$155,$B62),"DDD",""))))</f>
        <v>DDD</v>
      </c>
      <c r="E62" s="28">
        <v>60</v>
      </c>
      <c r="F62" s="26" t="s">
        <v>139</v>
      </c>
      <c r="G62" s="36" t="str">
        <f>IF(COUNTIF('逐梦-箱子'!A$2:A$155,$F62),"AAA",IF(COUNTIF('如梦-箱子'!A$2:A$155,$F62),"BBB",IF(COUNTIF('若梦-箱子'!A$2:A$155,$F62),"CCC",IF(COUNTIF('何梦-箱子'!A$2:A$155,$F62),"DDD",""))))</f>
        <v>DDD</v>
      </c>
      <c r="I62" s="29">
        <v>60</v>
      </c>
      <c r="J62" s="30" t="s">
        <v>134</v>
      </c>
      <c r="K62" s="36" t="str">
        <f>IF(COUNTIF('逐梦-箱子'!A$2:A$155,$J62),"AAA",IF(COUNTIF('如梦-箱子'!A$2:A$155,$J62),"BBB",IF(COUNTIF('若梦-箱子'!A$2:A$155,$J62),"CCC",IF(COUNTIF('何梦-箱子'!A$2:A$155,$J62),"DDD",""))))</f>
        <v>DDD</v>
      </c>
      <c r="M62" s="31">
        <v>60</v>
      </c>
      <c r="N62" s="33" t="s">
        <v>149</v>
      </c>
      <c r="O62" s="36" t="str">
        <f>IF(COUNTIF('逐梦-箱子'!A$2:A$155,$N62),"AAA",IF(COUNTIF('如梦-箱子'!A$2:A$155,$N62),"BBB",IF(COUNTIF('若梦-箱子'!A$2:A$155,$N62),"CCC",IF(COUNTIF('何梦-箱子'!A$2:A$155,$N62),"DDD",""))))</f>
        <v>CCC</v>
      </c>
      <c r="R62" s="10"/>
      <c r="S62" s="14"/>
    </row>
    <row r="63" spans="1:19">
      <c r="A63" s="28">
        <v>61</v>
      </c>
      <c r="B63" s="26" t="s">
        <v>103</v>
      </c>
      <c r="C63" s="36" t="str">
        <f>IF(COUNTIF('逐梦-箱子'!A$2:A$155,$B63),"AAA",IF(COUNTIF('如梦-箱子'!A$2:A$155,$B63),"BBB",IF(COUNTIF('若梦-箱子'!A$2:A$155,$B63),"CCC",IF(COUNTIF('何梦-箱子'!A$2:A$155,$B63),"DDD",""))))</f>
        <v>CCC</v>
      </c>
      <c r="E63" s="28">
        <v>61</v>
      </c>
      <c r="F63" s="26" t="s">
        <v>65</v>
      </c>
      <c r="G63" s="36" t="str">
        <f>IF(COUNTIF('逐梦-箱子'!A$2:A$155,$F63),"AAA",IF(COUNTIF('如梦-箱子'!A$2:A$155,$F63),"BBB",IF(COUNTIF('若梦-箱子'!A$2:A$155,$F63),"CCC",IF(COUNTIF('何梦-箱子'!A$2:A$155,$F63),"DDD",""))))</f>
        <v>DDD</v>
      </c>
      <c r="I63" s="29">
        <v>61</v>
      </c>
      <c r="J63" s="30" t="s">
        <v>51</v>
      </c>
      <c r="K63" s="36" t="str">
        <f>IF(COUNTIF('逐梦-箱子'!A$2:A$155,$J63),"AAA",IF(COUNTIF('如梦-箱子'!A$2:A$155,$J63),"BBB",IF(COUNTIF('若梦-箱子'!A$2:A$155,$J63),"CCC",IF(COUNTIF('何梦-箱子'!A$2:A$155,$J63),"DDD",""))))</f>
        <v>DDD</v>
      </c>
      <c r="M63" s="31">
        <v>61</v>
      </c>
      <c r="N63" s="33" t="s">
        <v>108</v>
      </c>
      <c r="O63" s="36" t="str">
        <f>IF(COUNTIF('逐梦-箱子'!A$2:A$155,$N63),"AAA",IF(COUNTIF('如梦-箱子'!A$2:A$155,$N63),"BBB",IF(COUNTIF('若梦-箱子'!A$2:A$155,$N63),"CCC",IF(COUNTIF('何梦-箱子'!A$2:A$155,$N63),"DDD",""))))</f>
        <v>CCC</v>
      </c>
      <c r="R63" s="10"/>
      <c r="S63" s="14"/>
    </row>
    <row r="64" spans="1:19">
      <c r="A64" s="28">
        <v>62</v>
      </c>
      <c r="B64" s="26" t="s">
        <v>104</v>
      </c>
      <c r="C64" s="36" t="str">
        <f>IF(COUNTIF('逐梦-箱子'!A$2:A$155,$B64),"AAA",IF(COUNTIF('如梦-箱子'!A$2:A$155,$B64),"BBB",IF(COUNTIF('若梦-箱子'!A$2:A$155,$B64),"CCC",IF(COUNTIF('何梦-箱子'!A$2:A$155,$B64),"DDD",""))))</f>
        <v>AAA</v>
      </c>
      <c r="E64" s="28">
        <v>62</v>
      </c>
      <c r="F64" s="26" t="s">
        <v>52</v>
      </c>
      <c r="G64" s="36" t="str">
        <f>IF(COUNTIF('逐梦-箱子'!A$2:A$155,$F64),"AAA",IF(COUNTIF('如梦-箱子'!A$2:A$155,$F64),"BBB",IF(COUNTIF('若梦-箱子'!A$2:A$155,$F64),"CCC",IF(COUNTIF('何梦-箱子'!A$2:A$155,$F64),"DDD",""))))</f>
        <v>DDD</v>
      </c>
      <c r="I64" s="29">
        <v>62</v>
      </c>
      <c r="J64" s="30" t="s">
        <v>96</v>
      </c>
      <c r="K64" s="36" t="str">
        <f>IF(COUNTIF('逐梦-箱子'!A$2:A$155,$J64),"AAA",IF(COUNTIF('如梦-箱子'!A$2:A$155,$J64),"BBB",IF(COUNTIF('若梦-箱子'!A$2:A$155,$J64),"CCC",IF(COUNTIF('何梦-箱子'!A$2:A$155,$J64),"DDD",""))))</f>
        <v>DDD</v>
      </c>
      <c r="M64" s="31">
        <v>62</v>
      </c>
      <c r="N64" s="33" t="s">
        <v>114</v>
      </c>
      <c r="O64" s="36" t="str">
        <f>IF(COUNTIF('逐梦-箱子'!A$2:A$155,$N64),"AAA",IF(COUNTIF('如梦-箱子'!A$2:A$155,$N64),"BBB",IF(COUNTIF('若梦-箱子'!A$2:A$155,$N64),"CCC",IF(COUNTIF('何梦-箱子'!A$2:A$155,$N64),"DDD",""))))</f>
        <v>CCC</v>
      </c>
      <c r="R64" s="10"/>
      <c r="S64" s="14"/>
    </row>
    <row r="65" spans="1:19">
      <c r="A65" s="28">
        <v>63</v>
      </c>
      <c r="B65" s="26" t="s">
        <v>105</v>
      </c>
      <c r="C65" s="36" t="str">
        <f>IF(COUNTIF('逐梦-箱子'!A$2:A$155,$B65),"AAA",IF(COUNTIF('如梦-箱子'!A$2:A$155,$B65),"BBB",IF(COUNTIF('若梦-箱子'!A$2:A$155,$B65),"CCC",IF(COUNTIF('何梦-箱子'!A$2:A$155,$B65),"DDD",""))))</f>
        <v>CCC</v>
      </c>
      <c r="E65" s="28">
        <v>63</v>
      </c>
      <c r="F65" s="26" t="s">
        <v>87</v>
      </c>
      <c r="G65" s="36" t="str">
        <f>IF(COUNTIF('逐梦-箱子'!A$2:A$155,$F65),"AAA",IF(COUNTIF('如梦-箱子'!A$2:A$155,$F65),"BBB",IF(COUNTIF('若梦-箱子'!A$2:A$155,$F65),"CCC",IF(COUNTIF('何梦-箱子'!A$2:A$155,$F65),"DDD",""))))</f>
        <v>CCC</v>
      </c>
      <c r="I65" s="29">
        <v>63</v>
      </c>
      <c r="J65" s="30" t="s">
        <v>146</v>
      </c>
      <c r="K65" s="36" t="str">
        <f>IF(COUNTIF('逐梦-箱子'!A$2:A$155,$J65),"AAA",IF(COUNTIF('如梦-箱子'!A$2:A$155,$J65),"BBB",IF(COUNTIF('若梦-箱子'!A$2:A$155,$J65),"CCC",IF(COUNTIF('何梦-箱子'!A$2:A$155,$J65),"DDD",""))))</f>
        <v>DDD</v>
      </c>
      <c r="M65" s="31">
        <v>63</v>
      </c>
      <c r="N65" s="33" t="s">
        <v>47</v>
      </c>
      <c r="O65" s="36" t="str">
        <f>IF(COUNTIF('逐梦-箱子'!A$2:A$155,$N65),"AAA",IF(COUNTIF('如梦-箱子'!A$2:A$155,$N65),"BBB",IF(COUNTIF('若梦-箱子'!A$2:A$155,$N65),"CCC",IF(COUNTIF('何梦-箱子'!A$2:A$155,$N65),"DDD",""))))</f>
        <v>CCC</v>
      </c>
      <c r="R65" s="10"/>
      <c r="S65" s="14"/>
    </row>
    <row r="66" spans="1:19">
      <c r="A66" s="28">
        <v>64</v>
      </c>
      <c r="B66" s="26" t="s">
        <v>106</v>
      </c>
      <c r="C66" s="36" t="str">
        <f>IF(COUNTIF('逐梦-箱子'!A$2:A$155,$B66),"AAA",IF(COUNTIF('如梦-箱子'!A$2:A$155,$B66),"BBB",IF(COUNTIF('若梦-箱子'!A$2:A$155,$B66),"CCC",IF(COUNTIF('何梦-箱子'!A$2:A$155,$B66),"DDD",""))))</f>
        <v>BBB</v>
      </c>
      <c r="E66" s="28">
        <v>64</v>
      </c>
      <c r="F66" s="26" t="s">
        <v>182</v>
      </c>
      <c r="G66" s="36" t="str">
        <f>IF(COUNTIF('逐梦-箱子'!A$2:A$155,$F66),"AAA",IF(COUNTIF('如梦-箱子'!A$2:A$155,$F66),"BBB",IF(COUNTIF('若梦-箱子'!A$2:A$155,$F66),"CCC",IF(COUNTIF('何梦-箱子'!A$2:A$155,$F66),"DDD",""))))</f>
        <v>AAA</v>
      </c>
      <c r="I66" s="29">
        <v>64</v>
      </c>
      <c r="J66" s="30" t="s">
        <v>89</v>
      </c>
      <c r="K66" s="36" t="str">
        <f>IF(COUNTIF('逐梦-箱子'!A$2:A$155,$J66),"AAA",IF(COUNTIF('如梦-箱子'!A$2:A$155,$J66),"BBB",IF(COUNTIF('若梦-箱子'!A$2:A$155,$J66),"CCC",IF(COUNTIF('何梦-箱子'!A$2:A$155,$J66),"DDD",""))))</f>
        <v>DDD</v>
      </c>
      <c r="M66" s="31">
        <v>64</v>
      </c>
      <c r="N66" s="33" t="s">
        <v>143</v>
      </c>
      <c r="O66" s="36" t="str">
        <f>IF(COUNTIF('逐梦-箱子'!A$2:A$155,$N66),"AAA",IF(COUNTIF('如梦-箱子'!A$2:A$155,$N66),"BBB",IF(COUNTIF('若梦-箱子'!A$2:A$155,$N66),"CCC",IF(COUNTIF('何梦-箱子'!A$2:A$155,$N66),"DDD",""))))</f>
        <v>CCC</v>
      </c>
      <c r="R66" s="10"/>
      <c r="S66" s="14"/>
    </row>
    <row r="67" spans="1:19">
      <c r="A67" s="28">
        <v>65</v>
      </c>
      <c r="B67" s="26" t="s">
        <v>107</v>
      </c>
      <c r="C67" s="36" t="str">
        <f>IF(COUNTIF('逐梦-箱子'!A$2:A$155,$B67),"AAA",IF(COUNTIF('如梦-箱子'!A$2:A$155,$B67),"BBB",IF(COUNTIF('若梦-箱子'!A$2:A$155,$B67),"CCC",IF(COUNTIF('何梦-箱子'!A$2:A$155,$B67),"DDD",""))))</f>
        <v>DDD</v>
      </c>
      <c r="E67" s="28">
        <v>65</v>
      </c>
      <c r="F67" s="26" t="s">
        <v>183</v>
      </c>
      <c r="G67" s="36" t="str">
        <f>IF(COUNTIF('逐梦-箱子'!A$2:A$155,$F67),"AAA",IF(COUNTIF('如梦-箱子'!A$2:A$155,$F67),"BBB",IF(COUNTIF('若梦-箱子'!A$2:A$155,$F67),"CCC",IF(COUNTIF('何梦-箱子'!A$2:A$155,$F67),"DDD",""))))</f>
        <v>DDD</v>
      </c>
      <c r="I67" s="29">
        <v>65</v>
      </c>
      <c r="J67" s="30" t="s">
        <v>72</v>
      </c>
      <c r="K67" s="36" t="str">
        <f>IF(COUNTIF('逐梦-箱子'!A$2:A$155,$J67),"AAA",IF(COUNTIF('如梦-箱子'!A$2:A$155,$J67),"BBB",IF(COUNTIF('若梦-箱子'!A$2:A$155,$J67),"CCC",IF(COUNTIF('何梦-箱子'!A$2:A$155,$J67),"DDD",""))))</f>
        <v>CCC</v>
      </c>
      <c r="M67" s="31">
        <v>65</v>
      </c>
      <c r="N67" s="33" t="s">
        <v>110</v>
      </c>
      <c r="O67" s="36" t="str">
        <f>IF(COUNTIF('逐梦-箱子'!A$2:A$155,$N67),"AAA",IF(COUNTIF('如梦-箱子'!A$2:A$155,$N67),"BBB",IF(COUNTIF('若梦-箱子'!A$2:A$155,$N67),"CCC",IF(COUNTIF('何梦-箱子'!A$2:A$155,$N67),"DDD",""))))</f>
        <v>CCC</v>
      </c>
      <c r="R67" s="10"/>
      <c r="S67" s="14"/>
    </row>
    <row r="68" spans="1:19">
      <c r="A68" s="28">
        <v>66</v>
      </c>
      <c r="B68" s="26" t="s">
        <v>108</v>
      </c>
      <c r="C68" s="36" t="str">
        <f>IF(COUNTIF('逐梦-箱子'!A$2:A$155,$B68),"AAA",IF(COUNTIF('如梦-箱子'!A$2:A$155,$B68),"BBB",IF(COUNTIF('若梦-箱子'!A$2:A$155,$B68),"CCC",IF(COUNTIF('何梦-箱子'!A$2:A$155,$B68),"DDD",""))))</f>
        <v>CCC</v>
      </c>
      <c r="E68" s="28">
        <v>66</v>
      </c>
      <c r="F68" s="26" t="s">
        <v>184</v>
      </c>
      <c r="G68" s="36" t="str">
        <f>IF(COUNTIF('逐梦-箱子'!A$2:A$155,$F68),"AAA",IF(COUNTIF('如梦-箱子'!A$2:A$155,$F68),"BBB",IF(COUNTIF('若梦-箱子'!A$2:A$155,$F68),"CCC",IF(COUNTIF('何梦-箱子'!A$2:A$155,$F68),"DDD",""))))</f>
        <v>AAA</v>
      </c>
      <c r="I68" s="29">
        <v>66</v>
      </c>
      <c r="J68" s="30" t="s">
        <v>210</v>
      </c>
      <c r="K68" s="36" t="str">
        <f>IF(COUNTIF('逐梦-箱子'!A$2:A$155,$J68),"AAA",IF(COUNTIF('如梦-箱子'!A$2:A$155,$J68),"BBB",IF(COUNTIF('若梦-箱子'!A$2:A$155,$J68),"CCC",IF(COUNTIF('何梦-箱子'!A$2:A$155,$J68),"DDD",""))))</f>
        <v>DDD</v>
      </c>
      <c r="M68" s="31">
        <v>66</v>
      </c>
      <c r="N68" s="33" t="s">
        <v>200</v>
      </c>
      <c r="O68" s="36" t="str">
        <f>IF(COUNTIF('逐梦-箱子'!A$2:A$155,$N68),"AAA",IF(COUNTIF('如梦-箱子'!A$2:A$155,$N68),"BBB",IF(COUNTIF('若梦-箱子'!A$2:A$155,$N68),"CCC",IF(COUNTIF('何梦-箱子'!A$2:A$155,$N68),"DDD",""))))</f>
        <v>CCC</v>
      </c>
      <c r="R68" s="10"/>
      <c r="S68" s="14"/>
    </row>
    <row r="69" spans="1:19">
      <c r="A69" s="28">
        <v>67</v>
      </c>
      <c r="B69" s="26" t="s">
        <v>109</v>
      </c>
      <c r="C69" s="36" t="str">
        <f>IF(COUNTIF('逐梦-箱子'!A$2:A$155,$B69),"AAA",IF(COUNTIF('如梦-箱子'!A$2:A$155,$B69),"BBB",IF(COUNTIF('若梦-箱子'!A$2:A$155,$B69),"CCC",IF(COUNTIF('何梦-箱子'!A$2:A$155,$B69),"DDD",""))))</f>
        <v>AAA</v>
      </c>
      <c r="E69" s="28">
        <v>67</v>
      </c>
      <c r="F69" s="26" t="s">
        <v>185</v>
      </c>
      <c r="G69" s="36" t="str">
        <f>IF(COUNTIF('逐梦-箱子'!A$2:A$155,$F69),"AAA",IF(COUNTIF('如梦-箱子'!A$2:A$155,$F69),"BBB",IF(COUNTIF('若梦-箱子'!A$2:A$155,$F69),"CCC",IF(COUNTIF('何梦-箱子'!A$2:A$155,$F69),"DDD",""))))</f>
        <v>CCC</v>
      </c>
      <c r="I69" s="29">
        <v>67</v>
      </c>
      <c r="J69" s="30" t="s">
        <v>90</v>
      </c>
      <c r="K69" s="36" t="str">
        <f>IF(COUNTIF('逐梦-箱子'!A$2:A$155,$J69),"AAA",IF(COUNTIF('如梦-箱子'!A$2:A$155,$J69),"BBB",IF(COUNTIF('若梦-箱子'!A$2:A$155,$J69),"CCC",IF(COUNTIF('何梦-箱子'!A$2:A$155,$J69),"DDD",""))))</f>
        <v>DDD</v>
      </c>
      <c r="M69" s="31">
        <v>67</v>
      </c>
      <c r="N69" s="33" t="s">
        <v>234</v>
      </c>
      <c r="O69" s="36" t="str">
        <f>IF(COUNTIF('逐梦-箱子'!A$2:A$155,$N69),"AAA",IF(COUNTIF('如梦-箱子'!A$2:A$155,$N69),"BBB",IF(COUNTIF('若梦-箱子'!A$2:A$155,$N69),"CCC",IF(COUNTIF('何梦-箱子'!A$2:A$155,$N69),"DDD",""))))</f>
        <v>CCC</v>
      </c>
      <c r="R69" s="10"/>
      <c r="S69" s="14"/>
    </row>
    <row r="70" spans="1:19">
      <c r="A70" s="28">
        <v>68</v>
      </c>
      <c r="B70" s="26" t="s">
        <v>110</v>
      </c>
      <c r="C70" s="36" t="str">
        <f>IF(COUNTIF('逐梦-箱子'!A$2:A$155,$B70),"AAA",IF(COUNTIF('如梦-箱子'!A$2:A$155,$B70),"BBB",IF(COUNTIF('若梦-箱子'!A$2:A$155,$B70),"CCC",IF(COUNTIF('何梦-箱子'!A$2:A$155,$B70),"DDD",""))))</f>
        <v>CCC</v>
      </c>
      <c r="E70" s="28">
        <v>68</v>
      </c>
      <c r="F70" s="26" t="s">
        <v>77</v>
      </c>
      <c r="G70" s="36" t="str">
        <f>IF(COUNTIF('逐梦-箱子'!A$2:A$155,$F70),"AAA",IF(COUNTIF('如梦-箱子'!A$2:A$155,$F70),"BBB",IF(COUNTIF('若梦-箱子'!A$2:A$155,$F70),"CCC",IF(COUNTIF('何梦-箱子'!A$2:A$155,$F70),"DDD",""))))</f>
        <v>BBB</v>
      </c>
      <c r="I70" s="29">
        <v>68</v>
      </c>
      <c r="J70" s="30" t="s">
        <v>150</v>
      </c>
      <c r="K70" s="36" t="str">
        <f>IF(COUNTIF('逐梦-箱子'!A$2:A$155,$J70),"AAA",IF(COUNTIF('如梦-箱子'!A$2:A$155,$J70),"BBB",IF(COUNTIF('若梦-箱子'!A$2:A$155,$J70),"CCC",IF(COUNTIF('何梦-箱子'!A$2:A$155,$J70),"DDD",""))))</f>
        <v>DDD</v>
      </c>
      <c r="M70" s="31">
        <v>68</v>
      </c>
      <c r="N70" s="33" t="s">
        <v>64</v>
      </c>
      <c r="O70" s="36" t="str">
        <f>IF(COUNTIF('逐梦-箱子'!A$2:A$155,$N70),"AAA",IF(COUNTIF('如梦-箱子'!A$2:A$155,$N70),"BBB",IF(COUNTIF('若梦-箱子'!A$2:A$155,$N70),"CCC",IF(COUNTIF('何梦-箱子'!A$2:A$155,$N70),"DDD",""))))</f>
        <v>BBB</v>
      </c>
      <c r="R70" s="10"/>
      <c r="S70" s="14"/>
    </row>
    <row r="71" spans="1:19">
      <c r="A71" s="28">
        <v>69</v>
      </c>
      <c r="B71" s="26" t="s">
        <v>111</v>
      </c>
      <c r="C71" s="36" t="str">
        <f>IF(COUNTIF('逐梦-箱子'!A$2:A$155,$B71),"AAA",IF(COUNTIF('如梦-箱子'!A$2:A$155,$B71),"BBB",IF(COUNTIF('若梦-箱子'!A$2:A$155,$B71),"CCC",IF(COUNTIF('何梦-箱子'!A$2:A$155,$B71),"DDD",""))))</f>
        <v>CCC</v>
      </c>
      <c r="E71" s="28">
        <v>69</v>
      </c>
      <c r="F71" s="26" t="s">
        <v>49</v>
      </c>
      <c r="G71" s="36" t="str">
        <f>IF(COUNTIF('逐梦-箱子'!A$2:A$155,$F71),"AAA",IF(COUNTIF('如梦-箱子'!A$2:A$155,$F71),"BBB",IF(COUNTIF('若梦-箱子'!A$2:A$155,$F71),"CCC",IF(COUNTIF('何梦-箱子'!A$2:A$155,$F71),"DDD",""))))</f>
        <v>DDD</v>
      </c>
      <c r="I71" s="29">
        <v>69</v>
      </c>
      <c r="J71" s="30" t="s">
        <v>65</v>
      </c>
      <c r="K71" s="36" t="str">
        <f>IF(COUNTIF('逐梦-箱子'!A$2:A$155,$J71),"AAA",IF(COUNTIF('如梦-箱子'!A$2:A$155,$J71),"BBB",IF(COUNTIF('若梦-箱子'!A$2:A$155,$J71),"CCC",IF(COUNTIF('何梦-箱子'!A$2:A$155,$J71),"DDD",""))))</f>
        <v>DDD</v>
      </c>
      <c r="M71" s="31">
        <v>69</v>
      </c>
      <c r="N71" s="33" t="s">
        <v>78</v>
      </c>
      <c r="O71" s="36" t="str">
        <f>IF(COUNTIF('逐梦-箱子'!A$2:A$155,$N71),"AAA",IF(COUNTIF('如梦-箱子'!A$2:A$155,$N71),"BBB",IF(COUNTIF('若梦-箱子'!A$2:A$155,$N71),"CCC",IF(COUNTIF('何梦-箱子'!A$2:A$155,$N71),"DDD",""))))</f>
        <v>BBB</v>
      </c>
      <c r="R71" s="10"/>
      <c r="S71" s="14"/>
    </row>
    <row r="72" spans="1:19">
      <c r="A72" s="28">
        <v>70</v>
      </c>
      <c r="B72" s="26" t="s">
        <v>112</v>
      </c>
      <c r="C72" s="36" t="str">
        <f>IF(COUNTIF('逐梦-箱子'!A$2:A$155,$B72),"AAA",IF(COUNTIF('如梦-箱子'!A$2:A$155,$B72),"BBB",IF(COUNTIF('若梦-箱子'!A$2:A$155,$B72),"CCC",IF(COUNTIF('何梦-箱子'!A$2:A$155,$B72),"DDD",""))))</f>
        <v>BBB</v>
      </c>
      <c r="E72" s="28">
        <v>70</v>
      </c>
      <c r="F72" s="26" t="s">
        <v>186</v>
      </c>
      <c r="G72" s="36" t="str">
        <f>IF(COUNTIF('逐梦-箱子'!A$2:A$155,$F72),"AAA",IF(COUNTIF('如梦-箱子'!A$2:A$155,$F72),"BBB",IF(COUNTIF('若梦-箱子'!A$2:A$155,$F72),"CCC",IF(COUNTIF('何梦-箱子'!A$2:A$155,$F72),"DDD",""))))</f>
        <v>AAA</v>
      </c>
      <c r="I72" s="29">
        <v>70</v>
      </c>
      <c r="J72" s="30" t="s">
        <v>52</v>
      </c>
      <c r="K72" s="36" t="str">
        <f>IF(COUNTIF('逐梦-箱子'!A$2:A$155,$J72),"AAA",IF(COUNTIF('如梦-箱子'!A$2:A$155,$J72),"BBB",IF(COUNTIF('若梦-箱子'!A$2:A$155,$J72),"CCC",IF(COUNTIF('何梦-箱子'!A$2:A$155,$J72),"DDD",""))))</f>
        <v>DDD</v>
      </c>
      <c r="M72" s="31">
        <v>70</v>
      </c>
      <c r="N72" s="33" t="s">
        <v>175</v>
      </c>
      <c r="O72" s="36" t="str">
        <f>IF(COUNTIF('逐梦-箱子'!A$2:A$155,$N72),"AAA",IF(COUNTIF('如梦-箱子'!A$2:A$155,$N72),"BBB",IF(COUNTIF('若梦-箱子'!A$2:A$155,$N72),"CCC",IF(COUNTIF('何梦-箱子'!A$2:A$155,$N72),"DDD",""))))</f>
        <v>BBB</v>
      </c>
      <c r="R72" s="10"/>
      <c r="S72" s="14"/>
    </row>
    <row r="73" spans="1:19">
      <c r="A73" s="28">
        <v>71</v>
      </c>
      <c r="B73" s="26" t="s">
        <v>113</v>
      </c>
      <c r="C73" s="36" t="str">
        <f>IF(COUNTIF('逐梦-箱子'!A$2:A$155,$B73),"AAA",IF(COUNTIF('如梦-箱子'!A$2:A$155,$B73),"BBB",IF(COUNTIF('若梦-箱子'!A$2:A$155,$B73),"CCC",IF(COUNTIF('何梦-箱子'!A$2:A$155,$B73),"DDD",""))))</f>
        <v>CCC</v>
      </c>
      <c r="E73" s="28">
        <v>71</v>
      </c>
      <c r="F73" s="26" t="s">
        <v>102</v>
      </c>
      <c r="G73" s="36" t="str">
        <f>IF(COUNTIF('逐梦-箱子'!A$2:A$155,$F73),"AAA",IF(COUNTIF('如梦-箱子'!A$2:A$155,$F73),"BBB",IF(COUNTIF('若梦-箱子'!A$2:A$155,$F73),"CCC",IF(COUNTIF('何梦-箱子'!A$2:A$155,$F73),"DDD",""))))</f>
        <v>DDD</v>
      </c>
      <c r="I73" s="29">
        <v>71</v>
      </c>
      <c r="J73" s="30" t="s">
        <v>81</v>
      </c>
      <c r="K73" s="36" t="str">
        <f>IF(COUNTIF('逐梦-箱子'!A$2:A$155,$J73),"AAA",IF(COUNTIF('如梦-箱子'!A$2:A$155,$J73),"BBB",IF(COUNTIF('若梦-箱子'!A$2:A$155,$J73),"CCC",IF(COUNTIF('何梦-箱子'!A$2:A$155,$J73),"DDD",""))))</f>
        <v>DDD</v>
      </c>
      <c r="M73" s="31">
        <v>71</v>
      </c>
      <c r="N73" s="33" t="s">
        <v>77</v>
      </c>
      <c r="O73" s="36" t="str">
        <f>IF(COUNTIF('逐梦-箱子'!A$2:A$155,$N73),"AAA",IF(COUNTIF('如梦-箱子'!A$2:A$155,$N73),"BBB",IF(COUNTIF('若梦-箱子'!A$2:A$155,$N73),"CCC",IF(COUNTIF('何梦-箱子'!A$2:A$155,$N73),"DDD",""))))</f>
        <v>BBB</v>
      </c>
      <c r="R73" s="10"/>
      <c r="S73" s="14"/>
    </row>
    <row r="74" spans="1:19">
      <c r="A74" s="28">
        <v>72</v>
      </c>
      <c r="B74" s="26" t="s">
        <v>114</v>
      </c>
      <c r="C74" s="36" t="str">
        <f>IF(COUNTIF('逐梦-箱子'!A$2:A$155,$B74),"AAA",IF(COUNTIF('如梦-箱子'!A$2:A$155,$B74),"BBB",IF(COUNTIF('若梦-箱子'!A$2:A$155,$B74),"CCC",IF(COUNTIF('何梦-箱子'!A$2:A$155,$B74),"DDD",""))))</f>
        <v>CCC</v>
      </c>
      <c r="E74" s="28">
        <v>72</v>
      </c>
      <c r="F74" s="26" t="s">
        <v>141</v>
      </c>
      <c r="G74" s="36" t="str">
        <f>IF(COUNTIF('逐梦-箱子'!A$2:A$155,$F74),"AAA",IF(COUNTIF('如梦-箱子'!A$2:A$155,$F74),"BBB",IF(COUNTIF('若梦-箱子'!A$2:A$155,$F74),"CCC",IF(COUNTIF('何梦-箱子'!A$2:A$155,$F74),"DDD",""))))</f>
        <v>AAA</v>
      </c>
      <c r="I74" s="29">
        <v>72</v>
      </c>
      <c r="J74" s="30" t="s">
        <v>167</v>
      </c>
      <c r="K74" s="36" t="str">
        <f>IF(COUNTIF('逐梦-箱子'!A$2:A$155,$J74),"AAA",IF(COUNTIF('如梦-箱子'!A$2:A$155,$J74),"BBB",IF(COUNTIF('若梦-箱子'!A$2:A$155,$J74),"CCC",IF(COUNTIF('何梦-箱子'!A$2:A$155,$J74),"DDD",""))))</f>
        <v>DDD</v>
      </c>
      <c r="M74" s="31">
        <v>72</v>
      </c>
      <c r="N74" s="33" t="s">
        <v>208</v>
      </c>
      <c r="O74" s="36" t="str">
        <f>IF(COUNTIF('逐梦-箱子'!A$2:A$155,$N74),"AAA",IF(COUNTIF('如梦-箱子'!A$2:A$155,$N74),"BBB",IF(COUNTIF('若梦-箱子'!A$2:A$155,$N74),"CCC",IF(COUNTIF('何梦-箱子'!A$2:A$155,$N74),"DDD",""))))</f>
        <v>BBB</v>
      </c>
      <c r="R74" s="10"/>
      <c r="S74" s="14"/>
    </row>
    <row r="75" spans="1:19">
      <c r="A75" s="28">
        <v>73</v>
      </c>
      <c r="B75" s="26" t="s">
        <v>115</v>
      </c>
      <c r="C75" s="36" t="str">
        <f>IF(COUNTIF('逐梦-箱子'!A$2:A$155,$B75),"AAA",IF(COUNTIF('如梦-箱子'!A$2:A$155,$B75),"BBB",IF(COUNTIF('若梦-箱子'!A$2:A$155,$B75),"CCC",IF(COUNTIF('何梦-箱子'!A$2:A$155,$B75),"DDD",""))))</f>
        <v>BBB</v>
      </c>
      <c r="E75" s="28">
        <v>73</v>
      </c>
      <c r="F75" s="26" t="s">
        <v>96</v>
      </c>
      <c r="G75" s="36" t="str">
        <f>IF(COUNTIF('逐梦-箱子'!A$2:A$155,$F75),"AAA",IF(COUNTIF('如梦-箱子'!A$2:A$155,$F75),"BBB",IF(COUNTIF('若梦-箱子'!A$2:A$155,$F75),"CCC",IF(COUNTIF('何梦-箱子'!A$2:A$155,$F75),"DDD",""))))</f>
        <v>DDD</v>
      </c>
      <c r="I75" s="29">
        <v>73</v>
      </c>
      <c r="J75" s="30" t="s">
        <v>214</v>
      </c>
      <c r="K75" s="36" t="str">
        <f>IF(COUNTIF('逐梦-箱子'!A$2:A$155,$J75),"AAA",IF(COUNTIF('如梦-箱子'!A$2:A$155,$J75),"BBB",IF(COUNTIF('若梦-箱子'!A$2:A$155,$J75),"CCC",IF(COUNTIF('何梦-箱子'!A$2:A$155,$J75),"DDD",""))))</f>
        <v>DDD</v>
      </c>
      <c r="M75" s="31">
        <v>73</v>
      </c>
      <c r="N75" s="33" t="s">
        <v>123</v>
      </c>
      <c r="O75" s="36" t="str">
        <f>IF(COUNTIF('逐梦-箱子'!A$2:A$155,$N75),"AAA",IF(COUNTIF('如梦-箱子'!A$2:A$155,$N75),"BBB",IF(COUNTIF('若梦-箱子'!A$2:A$155,$N75),"CCC",IF(COUNTIF('何梦-箱子'!A$2:A$155,$N75),"DDD",""))))</f>
        <v>BBB</v>
      </c>
      <c r="R75" s="10"/>
      <c r="S75" s="14"/>
    </row>
    <row r="76" spans="1:19">
      <c r="A76" s="28">
        <v>74</v>
      </c>
      <c r="B76" s="26" t="s">
        <v>116</v>
      </c>
      <c r="C76" s="36" t="str">
        <f>IF(COUNTIF('逐梦-箱子'!A$2:A$155,$B76),"AAA",IF(COUNTIF('如梦-箱子'!A$2:A$155,$B76),"BBB",IF(COUNTIF('若梦-箱子'!A$2:A$155,$B76),"CCC",IF(COUNTIF('何梦-箱子'!A$2:A$155,$B76),"DDD",""))))</f>
        <v>DDD</v>
      </c>
      <c r="E76" s="28">
        <v>74</v>
      </c>
      <c r="F76" s="26" t="s">
        <v>123</v>
      </c>
      <c r="G76" s="36" t="str">
        <f>IF(COUNTIF('逐梦-箱子'!A$2:A$155,$F76),"AAA",IF(COUNTIF('如梦-箱子'!A$2:A$155,$F76),"BBB",IF(COUNTIF('若梦-箱子'!A$2:A$155,$F76),"CCC",IF(COUNTIF('何梦-箱子'!A$2:A$155,$F76),"DDD",""))))</f>
        <v>BBB</v>
      </c>
      <c r="I76" s="29">
        <v>74</v>
      </c>
      <c r="J76" s="30" t="s">
        <v>166</v>
      </c>
      <c r="K76" s="36" t="str">
        <f>IF(COUNTIF('逐梦-箱子'!A$2:A$155,$J76),"AAA",IF(COUNTIF('如梦-箱子'!A$2:A$155,$J76),"BBB",IF(COUNTIF('若梦-箱子'!A$2:A$155,$J76),"CCC",IF(COUNTIF('何梦-箱子'!A$2:A$155,$J76),"DDD",""))))</f>
        <v>DDD</v>
      </c>
      <c r="M76" s="31">
        <v>74</v>
      </c>
      <c r="N76" s="33" t="s">
        <v>151</v>
      </c>
      <c r="O76" s="36" t="str">
        <f>IF(COUNTIF('逐梦-箱子'!A$2:A$155,$N76),"AAA",IF(COUNTIF('如梦-箱子'!A$2:A$155,$N76),"BBB",IF(COUNTIF('若梦-箱子'!A$2:A$155,$N76),"CCC",IF(COUNTIF('何梦-箱子'!A$2:A$155,$N76),"DDD",""))))</f>
        <v>BBB</v>
      </c>
      <c r="R76" s="10"/>
      <c r="S76" s="14"/>
    </row>
    <row r="77" spans="1:19">
      <c r="A77" s="28">
        <v>75</v>
      </c>
      <c r="B77" s="26" t="s">
        <v>117</v>
      </c>
      <c r="C77" s="36" t="str">
        <f>IF(COUNTIF('逐梦-箱子'!A$2:A$155,$B77),"AAA",IF(COUNTIF('如梦-箱子'!A$2:A$155,$B77),"BBB",IF(COUNTIF('若梦-箱子'!A$2:A$155,$B77),"CCC",IF(COUNTIF('何梦-箱子'!A$2:A$155,$B77),"DDD",""))))</f>
        <v>DDD</v>
      </c>
      <c r="E77" s="28">
        <v>75</v>
      </c>
      <c r="F77" s="26" t="s">
        <v>94</v>
      </c>
      <c r="G77" s="36" t="str">
        <f>IF(COUNTIF('逐梦-箱子'!A$2:A$155,$F77),"AAA",IF(COUNTIF('如梦-箱子'!A$2:A$155,$F77),"BBB",IF(COUNTIF('若梦-箱子'!A$2:A$155,$F77),"CCC",IF(COUNTIF('何梦-箱子'!A$2:A$155,$F77),"DDD",""))))</f>
        <v>BBB</v>
      </c>
      <c r="I77" s="29">
        <v>75</v>
      </c>
      <c r="J77" s="30" t="s">
        <v>213</v>
      </c>
      <c r="K77" s="36" t="str">
        <f>IF(COUNTIF('逐梦-箱子'!A$2:A$155,$J77),"AAA",IF(COUNTIF('如梦-箱子'!A$2:A$155,$J77),"BBB",IF(COUNTIF('若梦-箱子'!A$2:A$155,$J77),"CCC",IF(COUNTIF('何梦-箱子'!A$2:A$155,$J77),"DDD",""))))</f>
        <v>DDD</v>
      </c>
      <c r="M77" s="31">
        <v>75</v>
      </c>
      <c r="N77" s="33" t="s">
        <v>235</v>
      </c>
      <c r="O77" s="36" t="str">
        <f>IF(COUNTIF('逐梦-箱子'!A$2:A$155,$N77),"AAA",IF(COUNTIF('如梦-箱子'!A$2:A$155,$N77),"BBB",IF(COUNTIF('若梦-箱子'!A$2:A$155,$N77),"CCC",IF(COUNTIF('何梦-箱子'!A$2:A$155,$N77),"DDD",""))))</f>
        <v>BBB</v>
      </c>
      <c r="R77" s="10"/>
      <c r="S77" s="14"/>
    </row>
    <row r="78" spans="1:19">
      <c r="A78" s="28">
        <v>76</v>
      </c>
      <c r="B78" s="26" t="s">
        <v>118</v>
      </c>
      <c r="C78" s="36" t="str">
        <f>IF(COUNTIF('逐梦-箱子'!A$2:A$155,$B78),"AAA",IF(COUNTIF('如梦-箱子'!A$2:A$155,$B78),"BBB",IF(COUNTIF('若梦-箱子'!A$2:A$155,$B78),"CCC",IF(COUNTIF('何梦-箱子'!A$2:A$155,$B78),"DDD",""))))</f>
        <v>DDD</v>
      </c>
      <c r="E78" s="28">
        <v>76</v>
      </c>
      <c r="F78" s="26" t="s">
        <v>99</v>
      </c>
      <c r="G78" s="36" t="str">
        <f>IF(COUNTIF('逐梦-箱子'!A$2:A$155,$F78),"AAA",IF(COUNTIF('如梦-箱子'!A$2:A$155,$F78),"BBB",IF(COUNTIF('若梦-箱子'!A$2:A$155,$F78),"CCC",IF(COUNTIF('何梦-箱子'!A$2:A$155,$F78),"DDD",""))))</f>
        <v>DDD</v>
      </c>
      <c r="I78" s="29">
        <v>76</v>
      </c>
      <c r="J78" s="30" t="s">
        <v>183</v>
      </c>
      <c r="K78" s="36" t="str">
        <f>IF(COUNTIF('逐梦-箱子'!A$2:A$155,$J78),"AAA",IF(COUNTIF('如梦-箱子'!A$2:A$155,$J78),"BBB",IF(COUNTIF('若梦-箱子'!A$2:A$155,$J78),"CCC",IF(COUNTIF('何梦-箱子'!A$2:A$155,$J78),"DDD",""))))</f>
        <v>DDD</v>
      </c>
      <c r="M78" s="31">
        <v>76</v>
      </c>
      <c r="N78" s="33" t="s">
        <v>94</v>
      </c>
      <c r="O78" s="36" t="str">
        <f>IF(COUNTIF('逐梦-箱子'!A$2:A$155,$N78),"AAA",IF(COUNTIF('如梦-箱子'!A$2:A$155,$N78),"BBB",IF(COUNTIF('若梦-箱子'!A$2:A$155,$N78),"CCC",IF(COUNTIF('何梦-箱子'!A$2:A$155,$N78),"DDD",""))))</f>
        <v>BBB</v>
      </c>
      <c r="R78" s="10"/>
      <c r="S78" s="14"/>
    </row>
    <row r="79" spans="1:19">
      <c r="A79" s="28">
        <v>77</v>
      </c>
      <c r="B79" s="26" t="s">
        <v>119</v>
      </c>
      <c r="C79" s="36" t="str">
        <f>IF(COUNTIF('逐梦-箱子'!A$2:A$155,$B79),"AAA",IF(COUNTIF('如梦-箱子'!A$2:A$155,$B79),"BBB",IF(COUNTIF('若梦-箱子'!A$2:A$155,$B79),"CCC",IF(COUNTIF('何梦-箱子'!A$2:A$155,$B79),"DDD",""))))</f>
        <v>CCC</v>
      </c>
      <c r="E79" s="28">
        <v>77</v>
      </c>
      <c r="F79" s="26" t="s">
        <v>187</v>
      </c>
      <c r="G79" s="36" t="str">
        <f>IF(COUNTIF('逐梦-箱子'!A$2:A$155,$F79),"AAA",IF(COUNTIF('如梦-箱子'!A$2:A$155,$F79),"BBB",IF(COUNTIF('若梦-箱子'!A$2:A$155,$F79),"CCC",IF(COUNTIF('何梦-箱子'!A$2:A$155,$F79),"DDD",""))))</f>
        <v>AAA</v>
      </c>
      <c r="I79" s="29">
        <v>77</v>
      </c>
      <c r="J79" s="30" t="s">
        <v>216</v>
      </c>
      <c r="K79" s="36" t="str">
        <f>IF(COUNTIF('逐梦-箱子'!A$2:A$155,$J79),"AAA",IF(COUNTIF('如梦-箱子'!A$2:A$155,$J79),"BBB",IF(COUNTIF('若梦-箱子'!A$2:A$155,$J79),"CCC",IF(COUNTIF('何梦-箱子'!A$2:A$155,$J79),"DDD",""))))</f>
        <v>DDD</v>
      </c>
      <c r="M79" s="31">
        <v>77</v>
      </c>
      <c r="N79" s="33" t="s">
        <v>115</v>
      </c>
      <c r="O79" s="36" t="str">
        <f>IF(COUNTIF('逐梦-箱子'!A$2:A$155,$N79),"AAA",IF(COUNTIF('如梦-箱子'!A$2:A$155,$N79),"BBB",IF(COUNTIF('若梦-箱子'!A$2:A$155,$N79),"CCC",IF(COUNTIF('何梦-箱子'!A$2:A$155,$N79),"DDD",""))))</f>
        <v>BBB</v>
      </c>
      <c r="R79" s="10"/>
      <c r="S79" s="14"/>
    </row>
    <row r="80" spans="1:19">
      <c r="A80" s="28">
        <v>78</v>
      </c>
      <c r="B80" s="26" t="s">
        <v>120</v>
      </c>
      <c r="C80" s="36" t="str">
        <f>IF(COUNTIF('逐梦-箱子'!A$2:A$155,$B80),"AAA",IF(COUNTIF('如梦-箱子'!A$2:A$155,$B80),"BBB",IF(COUNTIF('若梦-箱子'!A$2:A$155,$B80),"CCC",IF(COUNTIF('何梦-箱子'!A$2:A$155,$B80),"DDD",""))))</f>
        <v>BBB</v>
      </c>
      <c r="E80" s="28">
        <v>78</v>
      </c>
      <c r="F80" s="26" t="s">
        <v>188</v>
      </c>
      <c r="G80" s="36" t="str">
        <f>IF(COUNTIF('逐梦-箱子'!A$2:A$155,$F80),"AAA",IF(COUNTIF('如梦-箱子'!A$2:A$155,$F80),"BBB",IF(COUNTIF('若梦-箱子'!A$2:A$155,$F80),"CCC",IF(COUNTIF('何梦-箱子'!A$2:A$155,$F80),"DDD",""))))</f>
        <v>AAA</v>
      </c>
      <c r="I80" s="29">
        <v>78</v>
      </c>
      <c r="J80" s="30" t="s">
        <v>46</v>
      </c>
      <c r="K80" s="36" t="str">
        <f>IF(COUNTIF('逐梦-箱子'!A$2:A$155,$J80),"AAA",IF(COUNTIF('如梦-箱子'!A$2:A$155,$J80),"BBB",IF(COUNTIF('若梦-箱子'!A$2:A$155,$J80),"CCC",IF(COUNTIF('何梦-箱子'!A$2:A$155,$J80),"DDD",""))))</f>
        <v>DDD</v>
      </c>
      <c r="M80" s="31">
        <v>78</v>
      </c>
      <c r="N80" s="33" t="s">
        <v>236</v>
      </c>
      <c r="O80" s="36" t="str">
        <f>IF(COUNTIF('逐梦-箱子'!A$2:A$155,$N80),"AAA",IF(COUNTIF('如梦-箱子'!A$2:A$155,$N80),"BBB",IF(COUNTIF('若梦-箱子'!A$2:A$155,$N80),"CCC",IF(COUNTIF('何梦-箱子'!A$2:A$155,$N80),"DDD",""))))</f>
        <v>BBB</v>
      </c>
      <c r="R80" s="10"/>
      <c r="S80" s="14"/>
    </row>
    <row r="81" spans="1:19">
      <c r="A81" s="28">
        <v>79</v>
      </c>
      <c r="B81" s="26" t="s">
        <v>121</v>
      </c>
      <c r="C81" s="36" t="str">
        <f>IF(COUNTIF('逐梦-箱子'!A$2:A$155,$B81),"AAA",IF(COUNTIF('如梦-箱子'!A$2:A$155,$B81),"BBB",IF(COUNTIF('若梦-箱子'!A$2:A$155,$B81),"CCC",IF(COUNTIF('何梦-箱子'!A$2:A$155,$B81),"DDD",""))))</f>
        <v>BBB</v>
      </c>
      <c r="E81" s="28">
        <v>79</v>
      </c>
      <c r="F81" s="26" t="s">
        <v>73</v>
      </c>
      <c r="G81" s="36" t="str">
        <f>IF(COUNTIF('逐梦-箱子'!A$2:A$155,$F81),"AAA",IF(COUNTIF('如梦-箱子'!A$2:A$155,$F81),"BBB",IF(COUNTIF('若梦-箱子'!A$2:A$155,$F81),"CCC",IF(COUNTIF('何梦-箱子'!A$2:A$155,$F81),"DDD",""))))</f>
        <v>CCC</v>
      </c>
      <c r="I81" s="29">
        <v>79</v>
      </c>
      <c r="J81" s="30" t="s">
        <v>144</v>
      </c>
      <c r="K81" s="36" t="str">
        <f>IF(COUNTIF('逐梦-箱子'!A$2:A$155,$J81),"AAA",IF(COUNTIF('如梦-箱子'!A$2:A$155,$J81),"BBB",IF(COUNTIF('若梦-箱子'!A$2:A$155,$J81),"CCC",IF(COUNTIF('何梦-箱子'!A$2:A$155,$J81),"DDD",""))))</f>
        <v>DDD</v>
      </c>
      <c r="M81" s="31">
        <v>79</v>
      </c>
      <c r="N81" s="33" t="s">
        <v>237</v>
      </c>
      <c r="O81" s="36" t="str">
        <f>IF(COUNTIF('逐梦-箱子'!A$2:A$155,$N81),"AAA",IF(COUNTIF('如梦-箱子'!A$2:A$155,$N81),"BBB",IF(COUNTIF('若梦-箱子'!A$2:A$155,$N81),"CCC",IF(COUNTIF('何梦-箱子'!A$2:A$155,$N81),"DDD",""))))</f>
        <v>BBB</v>
      </c>
      <c r="R81" s="10"/>
      <c r="S81" s="14"/>
    </row>
    <row r="82" spans="1:19">
      <c r="A82" s="28">
        <v>80</v>
      </c>
      <c r="B82" s="26" t="s">
        <v>122</v>
      </c>
      <c r="C82" s="36" t="str">
        <f>IF(COUNTIF('逐梦-箱子'!A$2:A$155,$B82),"AAA",IF(COUNTIF('如梦-箱子'!A$2:A$155,$B82),"BBB",IF(COUNTIF('若梦-箱子'!A$2:A$155,$B82),"CCC",IF(COUNTIF('何梦-箱子'!A$2:A$155,$B82),"DDD",""))))</f>
        <v>CCC</v>
      </c>
      <c r="E82" s="28">
        <v>80</v>
      </c>
      <c r="F82" s="26" t="s">
        <v>53</v>
      </c>
      <c r="G82" s="36" t="str">
        <f>IF(COUNTIF('逐梦-箱子'!A$2:A$155,$F82),"AAA",IF(COUNTIF('如梦-箱子'!A$2:A$155,$F82),"BBB",IF(COUNTIF('若梦-箱子'!A$2:A$155,$F82),"CCC",IF(COUNTIF('何梦-箱子'!A$2:A$155,$F82),"DDD",""))))</f>
        <v>CCC</v>
      </c>
      <c r="I82" s="29">
        <v>80</v>
      </c>
      <c r="J82" s="30" t="s">
        <v>107</v>
      </c>
      <c r="K82" s="36" t="str">
        <f>IF(COUNTIF('逐梦-箱子'!A$2:A$155,$J82),"AAA",IF(COUNTIF('如梦-箱子'!A$2:A$155,$J82),"BBB",IF(COUNTIF('若梦-箱子'!A$2:A$155,$J82),"CCC",IF(COUNTIF('何梦-箱子'!A$2:A$155,$J82),"DDD",""))))</f>
        <v>DDD</v>
      </c>
      <c r="M82" s="31">
        <v>80</v>
      </c>
      <c r="N82" s="33" t="s">
        <v>106</v>
      </c>
      <c r="O82" s="36" t="str">
        <f>IF(COUNTIF('逐梦-箱子'!A$2:A$155,$N82),"AAA",IF(COUNTIF('如梦-箱子'!A$2:A$155,$N82),"BBB",IF(COUNTIF('若梦-箱子'!A$2:A$155,$N82),"CCC",IF(COUNTIF('何梦-箱子'!A$2:A$155,$N82),"DDD",""))))</f>
        <v>BBB</v>
      </c>
      <c r="R82" s="10"/>
      <c r="S82" s="14"/>
    </row>
    <row r="83" spans="1:19">
      <c r="A83" s="28">
        <v>81</v>
      </c>
      <c r="B83" s="26" t="s">
        <v>123</v>
      </c>
      <c r="C83" s="36" t="str">
        <f>IF(COUNTIF('逐梦-箱子'!A$2:A$155,$B83),"AAA",IF(COUNTIF('如梦-箱子'!A$2:A$155,$B83),"BBB",IF(COUNTIF('若梦-箱子'!A$2:A$155,$B83),"CCC",IF(COUNTIF('何梦-箱子'!A$2:A$155,$B83),"DDD",""))))</f>
        <v>BBB</v>
      </c>
      <c r="E83" s="28">
        <v>81</v>
      </c>
      <c r="F83" s="26" t="s">
        <v>54</v>
      </c>
      <c r="G83" s="36" t="str">
        <f>IF(COUNTIF('逐梦-箱子'!A$2:A$155,$F83),"AAA",IF(COUNTIF('如梦-箱子'!A$2:A$155,$F83),"BBB",IF(COUNTIF('若梦-箱子'!A$2:A$155,$F83),"CCC",IF(COUNTIF('何梦-箱子'!A$2:A$155,$F83),"DDD",""))))</f>
        <v>AAA</v>
      </c>
      <c r="I83" s="29">
        <v>81</v>
      </c>
      <c r="J83" s="30" t="s">
        <v>56</v>
      </c>
      <c r="K83" s="36" t="str">
        <f>IF(COUNTIF('逐梦-箱子'!A$2:A$155,$J83),"AAA",IF(COUNTIF('如梦-箱子'!A$2:A$155,$J83),"BBB",IF(COUNTIF('若梦-箱子'!A$2:A$155,$J83),"CCC",IF(COUNTIF('何梦-箱子'!A$2:A$155,$J83),"DDD",""))))</f>
        <v>DDD</v>
      </c>
      <c r="M83" s="31">
        <v>81</v>
      </c>
      <c r="N83" s="33" t="s">
        <v>124</v>
      </c>
      <c r="O83" s="36" t="str">
        <f>IF(COUNTIF('逐梦-箱子'!A$2:A$155,$N83),"AAA",IF(COUNTIF('如梦-箱子'!A$2:A$155,$N83),"BBB",IF(COUNTIF('若梦-箱子'!A$2:A$155,$N83),"CCC",IF(COUNTIF('何梦-箱子'!A$2:A$155,$N83),"DDD",""))))</f>
        <v>BBB</v>
      </c>
      <c r="R83" s="10"/>
      <c r="S83" s="14"/>
    </row>
    <row r="84" spans="1:19">
      <c r="A84" s="28">
        <v>82</v>
      </c>
      <c r="B84" s="26" t="s">
        <v>124</v>
      </c>
      <c r="C84" s="36" t="str">
        <f>IF(COUNTIF('逐梦-箱子'!A$2:A$155,$B84),"AAA",IF(COUNTIF('如梦-箱子'!A$2:A$155,$B84),"BBB",IF(COUNTIF('若梦-箱子'!A$2:A$155,$B84),"CCC",IF(COUNTIF('何梦-箱子'!A$2:A$155,$B84),"DDD",""))))</f>
        <v>BBB</v>
      </c>
      <c r="E84" s="28">
        <v>82</v>
      </c>
      <c r="F84" s="26" t="s">
        <v>133</v>
      </c>
      <c r="G84" s="36" t="str">
        <f>IF(COUNTIF('逐梦-箱子'!A$2:A$155,$F84),"AAA",IF(COUNTIF('如梦-箱子'!A$2:A$155,$F84),"BBB",IF(COUNTIF('若梦-箱子'!A$2:A$155,$F84),"CCC",IF(COUNTIF('何梦-箱子'!A$2:A$155,$F84),"DDD",""))))</f>
        <v>CCC</v>
      </c>
      <c r="I84" s="29">
        <v>82</v>
      </c>
      <c r="J84" s="30" t="s">
        <v>109</v>
      </c>
      <c r="K84" s="36" t="str">
        <f>IF(COUNTIF('逐梦-箱子'!A$2:A$155,$J84),"AAA",IF(COUNTIF('如梦-箱子'!A$2:A$155,$J84),"BBB",IF(COUNTIF('若梦-箱子'!A$2:A$155,$J84),"CCC",IF(COUNTIF('何梦-箱子'!A$2:A$155,$J84),"DDD",""))))</f>
        <v>AAA</v>
      </c>
      <c r="M84" s="31">
        <v>82</v>
      </c>
      <c r="N84" s="33" t="s">
        <v>195</v>
      </c>
      <c r="O84" s="36" t="str">
        <f>IF(COUNTIF('逐梦-箱子'!A$2:A$155,$N84),"AAA",IF(COUNTIF('如梦-箱子'!A$2:A$155,$N84),"BBB",IF(COUNTIF('若梦-箱子'!A$2:A$155,$N84),"CCC",IF(COUNTIF('何梦-箱子'!A$2:A$155,$N84),"DDD",""))))</f>
        <v>BBB</v>
      </c>
      <c r="R84" s="10"/>
      <c r="S84" s="14"/>
    </row>
    <row r="85" spans="1:19">
      <c r="A85" s="28">
        <v>83</v>
      </c>
      <c r="B85" s="26" t="s">
        <v>125</v>
      </c>
      <c r="C85" s="36" t="str">
        <f>IF(COUNTIF('逐梦-箱子'!A$2:A$155,$B85),"AAA",IF(COUNTIF('如梦-箱子'!A$2:A$155,$B85),"BBB",IF(COUNTIF('若梦-箱子'!A$2:A$155,$B85),"CCC",IF(COUNTIF('何梦-箱子'!A$2:A$155,$B85),"DDD",""))))</f>
        <v>CCC</v>
      </c>
      <c r="E85" s="28">
        <v>83</v>
      </c>
      <c r="F85" s="26" t="s">
        <v>89</v>
      </c>
      <c r="G85" s="36" t="str">
        <f>IF(COUNTIF('逐梦-箱子'!A$2:A$155,$F85),"AAA",IF(COUNTIF('如梦-箱子'!A$2:A$155,$F85),"BBB",IF(COUNTIF('若梦-箱子'!A$2:A$155,$F85),"CCC",IF(COUNTIF('何梦-箱子'!A$2:A$155,$F85),"DDD",""))))</f>
        <v>DDD</v>
      </c>
      <c r="I85" s="29">
        <v>83</v>
      </c>
      <c r="J85" s="30" t="s">
        <v>163</v>
      </c>
      <c r="K85" s="36" t="str">
        <f>IF(COUNTIF('逐梦-箱子'!A$2:A$155,$J85),"AAA",IF(COUNTIF('如梦-箱子'!A$2:A$155,$J85),"BBB",IF(COUNTIF('若梦-箱子'!A$2:A$155,$J85),"CCC",IF(COUNTIF('何梦-箱子'!A$2:A$155,$J85),"DDD",""))))</f>
        <v>AAA</v>
      </c>
      <c r="M85" s="31">
        <v>83</v>
      </c>
      <c r="N85" s="33" t="s">
        <v>101</v>
      </c>
      <c r="O85" s="36" t="str">
        <f>IF(COUNTIF('逐梦-箱子'!A$2:A$155,$N85),"AAA",IF(COUNTIF('如梦-箱子'!A$2:A$155,$N85),"BBB",IF(COUNTIF('若梦-箱子'!A$2:A$155,$N85),"CCC",IF(COUNTIF('何梦-箱子'!A$2:A$155,$N85),"DDD",""))))</f>
        <v>BBB</v>
      </c>
      <c r="R85" s="10"/>
      <c r="S85" s="14"/>
    </row>
    <row r="86" spans="1:19">
      <c r="A86" s="28">
        <v>84</v>
      </c>
      <c r="B86" s="26" t="s">
        <v>126</v>
      </c>
      <c r="C86" s="36" t="str">
        <f>IF(COUNTIF('逐梦-箱子'!A$2:A$155,$B86),"AAA",IF(COUNTIF('如梦-箱子'!A$2:A$155,$B86),"BBB",IF(COUNTIF('若梦-箱子'!A$2:A$155,$B86),"CCC",IF(COUNTIF('何梦-箱子'!A$2:A$155,$B86),"DDD",""))))</f>
        <v>AAA</v>
      </c>
      <c r="E86" s="28">
        <v>84</v>
      </c>
      <c r="F86" s="26" t="s">
        <v>137</v>
      </c>
      <c r="G86" s="36" t="str">
        <f>IF(COUNTIF('逐梦-箱子'!A$2:A$155,$F86),"AAA",IF(COUNTIF('如梦-箱子'!A$2:A$155,$F86),"BBB",IF(COUNTIF('若梦-箱子'!A$2:A$155,$F86),"CCC",IF(COUNTIF('何梦-箱子'!A$2:A$155,$F86),"DDD",""))))</f>
        <v>CCC</v>
      </c>
      <c r="I86" s="29">
        <v>84</v>
      </c>
      <c r="J86" s="30" t="s">
        <v>104</v>
      </c>
      <c r="K86" s="36" t="str">
        <f>IF(COUNTIF('逐梦-箱子'!A$2:A$155,$J86),"AAA",IF(COUNTIF('如梦-箱子'!A$2:A$155,$J86),"BBB",IF(COUNTIF('若梦-箱子'!A$2:A$155,$J86),"CCC",IF(COUNTIF('何梦-箱子'!A$2:A$155,$J86),"DDD",""))))</f>
        <v>AAA</v>
      </c>
      <c r="M86" s="31">
        <v>84</v>
      </c>
      <c r="N86" s="33" t="s">
        <v>217</v>
      </c>
      <c r="O86" s="36" t="str">
        <f>IF(COUNTIF('逐梦-箱子'!A$2:A$155,$N86),"AAA",IF(COUNTIF('如梦-箱子'!A$2:A$155,$N86),"BBB",IF(COUNTIF('若梦-箱子'!A$2:A$155,$N86),"CCC",IF(COUNTIF('何梦-箱子'!A$2:A$155,$N86),"DDD",""))))</f>
        <v>BBB</v>
      </c>
      <c r="R86" s="10"/>
      <c r="S86" s="14"/>
    </row>
    <row r="87" spans="1:19">
      <c r="A87" s="28">
        <v>85</v>
      </c>
      <c r="B87" s="26" t="s">
        <v>127</v>
      </c>
      <c r="C87" s="36" t="str">
        <f>IF(COUNTIF('逐梦-箱子'!A$2:A$155,$B87),"AAA",IF(COUNTIF('如梦-箱子'!A$2:A$155,$B87),"BBB",IF(COUNTIF('若梦-箱子'!A$2:A$155,$B87),"CCC",IF(COUNTIF('何梦-箱子'!A$2:A$155,$B87),"DDD",""))))</f>
        <v>CCC</v>
      </c>
      <c r="E87" s="28">
        <v>85</v>
      </c>
      <c r="F87" s="26" t="s">
        <v>115</v>
      </c>
      <c r="G87" s="36" t="str">
        <f>IF(COUNTIF('逐梦-箱子'!A$2:A$155,$F87),"AAA",IF(COUNTIF('如梦-箱子'!A$2:A$155,$F87),"BBB",IF(COUNTIF('若梦-箱子'!A$2:A$155,$F87),"CCC",IF(COUNTIF('何梦-箱子'!A$2:A$155,$F87),"DDD",""))))</f>
        <v>BBB</v>
      </c>
      <c r="I87" s="29">
        <v>85</v>
      </c>
      <c r="J87" s="30" t="s">
        <v>30</v>
      </c>
      <c r="K87" s="36" t="str">
        <f>IF(COUNTIF('逐梦-箱子'!A$2:A$155,$J87),"AAA",IF(COUNTIF('如梦-箱子'!A$2:A$155,$J87),"BBB",IF(COUNTIF('若梦-箱子'!A$2:A$155,$J87),"CCC",IF(COUNTIF('何梦-箱子'!A$2:A$155,$J87),"DDD",""))))</f>
        <v>DDD</v>
      </c>
      <c r="M87" s="31">
        <v>85</v>
      </c>
      <c r="N87" s="33" t="s">
        <v>164</v>
      </c>
      <c r="O87" s="36" t="str">
        <f>IF(COUNTIF('逐梦-箱子'!A$2:A$155,$N87),"AAA",IF(COUNTIF('如梦-箱子'!A$2:A$155,$N87),"BBB",IF(COUNTIF('若梦-箱子'!A$2:A$155,$N87),"CCC",IF(COUNTIF('何梦-箱子'!A$2:A$155,$N87),"DDD",""))))</f>
        <v>AAA</v>
      </c>
      <c r="R87" s="10"/>
      <c r="S87" s="14"/>
    </row>
    <row r="88" spans="1:19">
      <c r="A88" s="28">
        <v>86</v>
      </c>
      <c r="B88" s="26" t="s">
        <v>128</v>
      </c>
      <c r="C88" s="36" t="str">
        <f>IF(COUNTIF('逐梦-箱子'!A$2:A$155,$B88),"AAA",IF(COUNTIF('如梦-箱子'!A$2:A$155,$B88),"BBB",IF(COUNTIF('若梦-箱子'!A$2:A$155,$B88),"CCC",IF(COUNTIF('何梦-箱子'!A$2:A$155,$B88),"DDD",""))))</f>
        <v>CCC</v>
      </c>
      <c r="E88" s="28">
        <v>86</v>
      </c>
      <c r="F88" s="26" t="s">
        <v>189</v>
      </c>
      <c r="G88" s="36" t="str">
        <f>IF(COUNTIF('逐梦-箱子'!A$2:A$155,$F88),"AAA",IF(COUNTIF('如梦-箱子'!A$2:A$155,$F88),"BBB",IF(COUNTIF('若梦-箱子'!A$2:A$155,$F88),"CCC",IF(COUNTIF('何梦-箱子'!A$2:A$155,$F88),"DDD",""))))</f>
        <v>AAA</v>
      </c>
      <c r="I88" s="29">
        <v>86</v>
      </c>
      <c r="J88" s="30" t="s">
        <v>28</v>
      </c>
      <c r="K88" s="36" t="str">
        <f>IF(COUNTIF('逐梦-箱子'!A$2:A$155,$J88),"AAA",IF(COUNTIF('如梦-箱子'!A$2:A$155,$J88),"BBB",IF(COUNTIF('若梦-箱子'!A$2:A$155,$J88),"CCC",IF(COUNTIF('何梦-箱子'!A$2:A$155,$J88),"DDD",""))))</f>
        <v>AAA</v>
      </c>
      <c r="M88" s="31">
        <v>86</v>
      </c>
      <c r="N88" s="33" t="s">
        <v>45</v>
      </c>
      <c r="O88" s="36" t="str">
        <f>IF(COUNTIF('逐梦-箱子'!A$2:A$155,$N88),"AAA",IF(COUNTIF('如梦-箱子'!A$2:A$155,$N88),"BBB",IF(COUNTIF('若梦-箱子'!A$2:A$155,$N88),"CCC",IF(COUNTIF('何梦-箱子'!A$2:A$155,$N88),"DDD",""))))</f>
        <v>AAA</v>
      </c>
      <c r="R88" s="10"/>
      <c r="S88" s="14"/>
    </row>
    <row r="89" spans="1:19">
      <c r="A89" s="28">
        <v>87</v>
      </c>
      <c r="B89" s="26" t="s">
        <v>129</v>
      </c>
      <c r="C89" s="36" t="str">
        <f>IF(COUNTIF('逐梦-箱子'!A$2:A$155,$B89),"AAA",IF(COUNTIF('如梦-箱子'!A$2:A$155,$B89),"BBB",IF(COUNTIF('若梦-箱子'!A$2:A$155,$B89),"CCC",IF(COUNTIF('何梦-箱子'!A$2:A$155,$B89),"DDD",""))))</f>
        <v>DDD</v>
      </c>
      <c r="E89" s="28">
        <v>87</v>
      </c>
      <c r="F89" s="26" t="s">
        <v>114</v>
      </c>
      <c r="G89" s="36" t="str">
        <f>IF(COUNTIF('逐梦-箱子'!A$2:A$155,$F89),"AAA",IF(COUNTIF('如梦-箱子'!A$2:A$155,$F89),"BBB",IF(COUNTIF('若梦-箱子'!A$2:A$155,$F89),"CCC",IF(COUNTIF('何梦-箱子'!A$2:A$155,$F89),"DDD",""))))</f>
        <v>CCC</v>
      </c>
      <c r="I89" s="29">
        <v>87</v>
      </c>
      <c r="J89" s="30" t="s">
        <v>50</v>
      </c>
      <c r="K89" s="36" t="str">
        <f>IF(COUNTIF('逐梦-箱子'!A$2:A$155,$J89),"AAA",IF(COUNTIF('如梦-箱子'!A$2:A$155,$J89),"BBB",IF(COUNTIF('若梦-箱子'!A$2:A$155,$J89),"CCC",IF(COUNTIF('何梦-箱子'!A$2:A$155,$J89),"DDD",""))))</f>
        <v>AAA</v>
      </c>
      <c r="M89" s="31">
        <v>87</v>
      </c>
      <c r="N89" s="33" t="s">
        <v>163</v>
      </c>
      <c r="O89" s="36" t="str">
        <f>IF(COUNTIF('逐梦-箱子'!A$2:A$155,$N89),"AAA",IF(COUNTIF('如梦-箱子'!A$2:A$155,$N89),"BBB",IF(COUNTIF('若梦-箱子'!A$2:A$155,$N89),"CCC",IF(COUNTIF('何梦-箱子'!A$2:A$155,$N89),"DDD",""))))</f>
        <v>AAA</v>
      </c>
      <c r="R89" s="10"/>
      <c r="S89" s="14"/>
    </row>
    <row r="90" spans="1:19">
      <c r="A90" s="28">
        <v>88</v>
      </c>
      <c r="B90" s="26" t="s">
        <v>130</v>
      </c>
      <c r="C90" s="36" t="str">
        <f>IF(COUNTIF('逐梦-箱子'!A$2:A$155,$B90),"AAA",IF(COUNTIF('如梦-箱子'!A$2:A$155,$B90),"BBB",IF(COUNTIF('若梦-箱子'!A$2:A$155,$B90),"CCC",IF(COUNTIF('何梦-箱子'!A$2:A$155,$B90),"DDD",""))))</f>
        <v>DDD</v>
      </c>
      <c r="E90" s="28">
        <v>88</v>
      </c>
      <c r="F90" s="26" t="s">
        <v>190</v>
      </c>
      <c r="G90" s="36" t="str">
        <f>IF(COUNTIF('逐梦-箱子'!A$2:A$155,$F90),"AAA",IF(COUNTIF('如梦-箱子'!A$2:A$155,$F90),"BBB",IF(COUNTIF('若梦-箱子'!A$2:A$155,$F90),"CCC",IF(COUNTIF('何梦-箱子'!A$2:A$155,$F90),"DDD",""))))</f>
        <v>AAA</v>
      </c>
      <c r="I90" s="29">
        <v>88</v>
      </c>
      <c r="J90" s="30" t="s">
        <v>129</v>
      </c>
      <c r="K90" s="36" t="str">
        <f>IF(COUNTIF('逐梦-箱子'!A$2:A$155,$J90),"AAA",IF(COUNTIF('如梦-箱子'!A$2:A$155,$J90),"BBB",IF(COUNTIF('若梦-箱子'!A$2:A$155,$J90),"CCC",IF(COUNTIF('何梦-箱子'!A$2:A$155,$J90),"DDD",""))))</f>
        <v>DDD</v>
      </c>
      <c r="M90" s="31">
        <v>88</v>
      </c>
      <c r="N90" s="33" t="s">
        <v>109</v>
      </c>
      <c r="O90" s="36" t="str">
        <f>IF(COUNTIF('逐梦-箱子'!A$2:A$155,$N90),"AAA",IF(COUNTIF('如梦-箱子'!A$2:A$155,$N90),"BBB",IF(COUNTIF('若梦-箱子'!A$2:A$155,$N90),"CCC",IF(COUNTIF('何梦-箱子'!A$2:A$155,$N90),"DDD",""))))</f>
        <v>AAA</v>
      </c>
      <c r="R90" s="10"/>
      <c r="S90" s="14"/>
    </row>
    <row r="91" spans="1:19">
      <c r="A91" s="28">
        <v>89</v>
      </c>
      <c r="B91" s="26" t="s">
        <v>131</v>
      </c>
      <c r="C91" s="36" t="str">
        <f>IF(COUNTIF('逐梦-箱子'!A$2:A$155,$B91),"AAA",IF(COUNTIF('如梦-箱子'!A$2:A$155,$B91),"BBB",IF(COUNTIF('若梦-箱子'!A$2:A$155,$B91),"CCC",IF(COUNTIF('何梦-箱子'!A$2:A$155,$B91),"DDD",""))))</f>
        <v>BBB</v>
      </c>
      <c r="E91" s="28">
        <v>89</v>
      </c>
      <c r="F91" s="26" t="s">
        <v>118</v>
      </c>
      <c r="G91" s="36" t="str">
        <f>IF(COUNTIF('逐梦-箱子'!A$2:A$155,$F91),"AAA",IF(COUNTIF('如梦-箱子'!A$2:A$155,$F91),"BBB",IF(COUNTIF('若梦-箱子'!A$2:A$155,$F91),"CCC",IF(COUNTIF('何梦-箱子'!A$2:A$155,$F91),"DDD",""))))</f>
        <v>DDD</v>
      </c>
      <c r="I91" s="29">
        <v>89</v>
      </c>
      <c r="J91" s="30" t="s">
        <v>156</v>
      </c>
      <c r="K91" s="36" t="str">
        <f>IF(COUNTIF('逐梦-箱子'!A$2:A$155,$J91),"AAA",IF(COUNTIF('如梦-箱子'!A$2:A$155,$J91),"BBB",IF(COUNTIF('若梦-箱子'!A$2:A$155,$J91),"CCC",IF(COUNTIF('何梦-箱子'!A$2:A$155,$J91),"DDD",""))))</f>
        <v>AAA</v>
      </c>
      <c r="M91" s="31">
        <v>89</v>
      </c>
      <c r="N91" s="33" t="s">
        <v>67</v>
      </c>
      <c r="O91" s="36" t="str">
        <f>IF(COUNTIF('逐梦-箱子'!A$2:A$155,$N91),"AAA",IF(COUNTIF('如梦-箱子'!A$2:A$155,$N91),"BBB",IF(COUNTIF('若梦-箱子'!A$2:A$155,$N91),"CCC",IF(COUNTIF('何梦-箱子'!A$2:A$155,$N91),"DDD",""))))</f>
        <v>AAA</v>
      </c>
      <c r="R91" s="10"/>
      <c r="S91" s="14"/>
    </row>
    <row r="92" spans="1:19">
      <c r="A92" s="28">
        <v>90</v>
      </c>
      <c r="B92" s="26" t="s">
        <v>132</v>
      </c>
      <c r="C92" s="36" t="str">
        <f>IF(COUNTIF('逐梦-箱子'!A$2:A$155,$B92),"AAA",IF(COUNTIF('如梦-箱子'!A$2:A$155,$B92),"BBB",IF(COUNTIF('若梦-箱子'!A$2:A$155,$B92),"CCC",IF(COUNTIF('何梦-箱子'!A$2:A$155,$B92),"DDD",""))))</f>
        <v>DDD</v>
      </c>
      <c r="E92" s="28">
        <v>90</v>
      </c>
      <c r="F92" s="26" t="s">
        <v>191</v>
      </c>
      <c r="G92" s="36" t="str">
        <f>IF(COUNTIF('逐梦-箱子'!A$2:A$155,$F92),"AAA",IF(COUNTIF('如梦-箱子'!A$2:A$155,$F92),"BBB",IF(COUNTIF('若梦-箱子'!A$2:A$155,$F92),"CCC",IF(COUNTIF('何梦-箱子'!A$2:A$155,$F92),"DDD",""))))</f>
        <v/>
      </c>
      <c r="I92" s="29">
        <v>90</v>
      </c>
      <c r="J92" s="30" t="s">
        <v>187</v>
      </c>
      <c r="K92" s="36" t="str">
        <f>IF(COUNTIF('逐梦-箱子'!A$2:A$155,$J92),"AAA",IF(COUNTIF('如梦-箱子'!A$2:A$155,$J92),"BBB",IF(COUNTIF('若梦-箱子'!A$2:A$155,$J92),"CCC",IF(COUNTIF('何梦-箱子'!A$2:A$155,$J92),"DDD",""))))</f>
        <v>AAA</v>
      </c>
      <c r="M92" s="31">
        <v>90</v>
      </c>
      <c r="N92" s="33" t="s">
        <v>28</v>
      </c>
      <c r="O92" s="36" t="str">
        <f>IF(COUNTIF('逐梦-箱子'!A$2:A$155,$N92),"AAA",IF(COUNTIF('如梦-箱子'!A$2:A$155,$N92),"BBB",IF(COUNTIF('若梦-箱子'!A$2:A$155,$N92),"CCC",IF(COUNTIF('何梦-箱子'!A$2:A$155,$N92),"DDD",""))))</f>
        <v>AAA</v>
      </c>
    </row>
    <row r="93" spans="1:19">
      <c r="A93" s="28">
        <v>91</v>
      </c>
      <c r="B93" s="26" t="s">
        <v>133</v>
      </c>
      <c r="C93" s="36" t="str">
        <f>IF(COUNTIF('逐梦-箱子'!A$2:A$155,$B93),"AAA",IF(COUNTIF('如梦-箱子'!A$2:A$155,$B93),"BBB",IF(COUNTIF('若梦-箱子'!A$2:A$155,$B93),"CCC",IF(COUNTIF('何梦-箱子'!A$2:A$155,$B93),"DDD",""))))</f>
        <v>CCC</v>
      </c>
      <c r="E93" s="28">
        <v>91</v>
      </c>
      <c r="F93" s="26" t="s">
        <v>192</v>
      </c>
      <c r="G93" s="36" t="str">
        <f>IF(COUNTIF('逐梦-箱子'!A$2:A$155,$F93),"AAA",IF(COUNTIF('如梦-箱子'!A$2:A$155,$F93),"BBB",IF(COUNTIF('若梦-箱子'!A$2:A$155,$F93),"CCC",IF(COUNTIF('何梦-箱子'!A$2:A$155,$F93),"DDD",""))))</f>
        <v>AAA</v>
      </c>
      <c r="I93" s="29">
        <v>91</v>
      </c>
      <c r="J93" s="30" t="s">
        <v>58</v>
      </c>
      <c r="K93" s="36" t="str">
        <f>IF(COUNTIF('逐梦-箱子'!A$2:A$155,$J93),"AAA",IF(COUNTIF('如梦-箱子'!A$2:A$155,$J93),"BBB",IF(COUNTIF('若梦-箱子'!A$2:A$155,$J93),"CCC",IF(COUNTIF('何梦-箱子'!A$2:A$155,$J93),"DDD",""))))</f>
        <v>AAA</v>
      </c>
      <c r="M93" s="31">
        <v>91</v>
      </c>
      <c r="N93" s="33" t="s">
        <v>168</v>
      </c>
      <c r="O93" s="36" t="str">
        <f>IF(COUNTIF('逐梦-箱子'!A$2:A$155,$N93),"AAA",IF(COUNTIF('如梦-箱子'!A$2:A$155,$N93),"BBB",IF(COUNTIF('若梦-箱子'!A$2:A$155,$N93),"CCC",IF(COUNTIF('何梦-箱子'!A$2:A$155,$N93),"DDD",""))))</f>
        <v>AAA</v>
      </c>
    </row>
    <row r="94" spans="1:19">
      <c r="A94" s="28">
        <v>92</v>
      </c>
      <c r="B94" s="26" t="s">
        <v>134</v>
      </c>
      <c r="C94" s="36" t="str">
        <f>IF(COUNTIF('逐梦-箱子'!A$2:A$155,$B94),"AAA",IF(COUNTIF('如梦-箱子'!A$2:A$155,$B94),"BBB",IF(COUNTIF('若梦-箱子'!A$2:A$155,$B94),"CCC",IF(COUNTIF('何梦-箱子'!A$2:A$155,$B94),"DDD",""))))</f>
        <v>DDD</v>
      </c>
      <c r="E94" s="28">
        <v>92</v>
      </c>
      <c r="F94" s="26" t="s">
        <v>161</v>
      </c>
      <c r="G94" s="36" t="str">
        <f>IF(COUNTIF('逐梦-箱子'!A$2:A$155,$F94),"AAA",IF(COUNTIF('如梦-箱子'!A$2:A$155,$F94),"BBB",IF(COUNTIF('若梦-箱子'!A$2:A$155,$F94),"CCC",IF(COUNTIF('何梦-箱子'!A$2:A$155,$F94),"DDD",""))))</f>
        <v>BBB</v>
      </c>
      <c r="I94" s="29">
        <v>92</v>
      </c>
      <c r="J94" s="30" t="s">
        <v>66</v>
      </c>
      <c r="K94" s="36" t="str">
        <f>IF(COUNTIF('逐梦-箱子'!A$2:A$155,$J94),"AAA",IF(COUNTIF('如梦-箱子'!A$2:A$155,$J94),"BBB",IF(COUNTIF('若梦-箱子'!A$2:A$155,$J94),"CCC",IF(COUNTIF('何梦-箱子'!A$2:A$155,$J94),"DDD",""))))</f>
        <v>AAA</v>
      </c>
      <c r="M94" s="31">
        <v>92</v>
      </c>
      <c r="N94" s="33" t="s">
        <v>238</v>
      </c>
      <c r="O94" s="36" t="str">
        <f>IF(COUNTIF('逐梦-箱子'!A$2:A$155,$N94),"AAA",IF(COUNTIF('如梦-箱子'!A$2:A$155,$N94),"BBB",IF(COUNTIF('若梦-箱子'!A$2:A$155,$N94),"CCC",IF(COUNTIF('何梦-箱子'!A$2:A$155,$N94),"DDD",""))))</f>
        <v>AAA</v>
      </c>
    </row>
    <row r="95" spans="1:19">
      <c r="A95" s="28">
        <v>93</v>
      </c>
      <c r="B95" s="26" t="s">
        <v>135</v>
      </c>
      <c r="C95" s="36" t="str">
        <f>IF(COUNTIF('逐梦-箱子'!A$2:A$155,$B95),"AAA",IF(COUNTIF('如梦-箱子'!A$2:A$155,$B95),"BBB",IF(COUNTIF('若梦-箱子'!A$2:A$155,$B95),"CCC",IF(COUNTIF('何梦-箱子'!A$2:A$155,$B95),"DDD",""))))</f>
        <v>AAA</v>
      </c>
      <c r="E95" s="28">
        <v>93</v>
      </c>
      <c r="F95" s="26" t="s">
        <v>104</v>
      </c>
      <c r="G95" s="36" t="str">
        <f>IF(COUNTIF('逐梦-箱子'!A$2:A$155,$F95),"AAA",IF(COUNTIF('如梦-箱子'!A$2:A$155,$F95),"BBB",IF(COUNTIF('若梦-箱子'!A$2:A$155,$F95),"CCC",IF(COUNTIF('何梦-箱子'!A$2:A$155,$F95),"DDD",""))))</f>
        <v>AAA</v>
      </c>
      <c r="I95" s="29">
        <v>93</v>
      </c>
      <c r="J95" s="30" t="s">
        <v>184</v>
      </c>
      <c r="K95" s="36" t="str">
        <f>IF(COUNTIF('逐梦-箱子'!A$2:A$155,$J95),"AAA",IF(COUNTIF('如梦-箱子'!A$2:A$155,$J95),"BBB",IF(COUNTIF('若梦-箱子'!A$2:A$155,$J95),"CCC",IF(COUNTIF('何梦-箱子'!A$2:A$155,$J95),"DDD",""))))</f>
        <v>AAA</v>
      </c>
      <c r="M95" s="31">
        <v>93</v>
      </c>
      <c r="N95" s="33" t="s">
        <v>156</v>
      </c>
      <c r="O95" s="36" t="str">
        <f>IF(COUNTIF('逐梦-箱子'!A$2:A$155,$N95),"AAA",IF(COUNTIF('如梦-箱子'!A$2:A$155,$N95),"BBB",IF(COUNTIF('若梦-箱子'!A$2:A$155,$N95),"CCC",IF(COUNTIF('何梦-箱子'!A$2:A$155,$N95),"DDD",""))))</f>
        <v>AAA</v>
      </c>
    </row>
    <row r="96" spans="1:19">
      <c r="A96" s="28">
        <v>94</v>
      </c>
      <c r="B96" s="26" t="s">
        <v>136</v>
      </c>
      <c r="C96" s="36" t="str">
        <f>IF(COUNTIF('逐梦-箱子'!A$2:A$155,$B96),"AAA",IF(COUNTIF('如梦-箱子'!A$2:A$155,$B96),"BBB",IF(COUNTIF('若梦-箱子'!A$2:A$155,$B96),"CCC",IF(COUNTIF('何梦-箱子'!A$2:A$155,$B96),"DDD",""))))</f>
        <v>CCC</v>
      </c>
      <c r="E96" s="28">
        <v>94</v>
      </c>
      <c r="F96" s="26" t="s">
        <v>193</v>
      </c>
      <c r="G96" s="36" t="str">
        <f>IF(COUNTIF('逐梦-箱子'!A$2:A$155,$F96),"AAA",IF(COUNTIF('如梦-箱子'!A$2:A$155,$F96),"BBB",IF(COUNTIF('若梦-箱子'!A$2:A$155,$F96),"CCC",IF(COUNTIF('何梦-箱子'!A$2:A$155,$F96),"DDD",""))))</f>
        <v>CCC</v>
      </c>
      <c r="I96" s="29">
        <v>94</v>
      </c>
      <c r="J96" s="30" t="s">
        <v>215</v>
      </c>
      <c r="K96" s="36" t="str">
        <f>IF(COUNTIF('逐梦-箱子'!A$2:A$155,$J96),"AAA",IF(COUNTIF('如梦-箱子'!A$2:A$155,$J96),"BBB",IF(COUNTIF('若梦-箱子'!A$2:A$155,$J96),"CCC",IF(COUNTIF('何梦-箱子'!A$2:A$155,$J96),"DDD",""))))</f>
        <v>AAA</v>
      </c>
      <c r="M96" s="31">
        <v>94</v>
      </c>
      <c r="N96" s="33" t="s">
        <v>239</v>
      </c>
      <c r="O96" s="36" t="str">
        <f>IF(COUNTIF('逐梦-箱子'!A$2:A$155,$N96),"AAA",IF(COUNTIF('如梦-箱子'!A$2:A$155,$N96),"BBB",IF(COUNTIF('若梦-箱子'!A$2:A$155,$N96),"CCC",IF(COUNTIF('何梦-箱子'!A$2:A$155,$N96),"DDD",""))))</f>
        <v>AAA</v>
      </c>
    </row>
    <row r="97" spans="1:15">
      <c r="A97" s="28">
        <v>95</v>
      </c>
      <c r="B97" s="26" t="s">
        <v>137</v>
      </c>
      <c r="C97" s="36" t="str">
        <f>IF(COUNTIF('逐梦-箱子'!A$2:A$155,$B97),"AAA",IF(COUNTIF('如梦-箱子'!A$2:A$155,$B97),"BBB",IF(COUNTIF('若梦-箱子'!A$2:A$155,$B97),"CCC",IF(COUNTIF('何梦-箱子'!A$2:A$155,$B97),"DDD",""))))</f>
        <v>CCC</v>
      </c>
      <c r="E97" s="28">
        <v>95</v>
      </c>
      <c r="F97" s="26" t="s">
        <v>81</v>
      </c>
      <c r="G97" s="36" t="str">
        <f>IF(COUNTIF('逐梦-箱子'!A$2:A$155,$F97),"AAA",IF(COUNTIF('如梦-箱子'!A$2:A$155,$F97),"BBB",IF(COUNTIF('若梦-箱子'!A$2:A$155,$F97),"CCC",IF(COUNTIF('何梦-箱子'!A$2:A$155,$F97),"DDD",""))))</f>
        <v>DDD</v>
      </c>
      <c r="I97" s="29">
        <v>95</v>
      </c>
      <c r="J97" s="30" t="s">
        <v>188</v>
      </c>
      <c r="K97" s="36" t="str">
        <f>IF(COUNTIF('逐梦-箱子'!A$2:A$155,$J97),"AAA",IF(COUNTIF('如梦-箱子'!A$2:A$155,$J97),"BBB",IF(COUNTIF('若梦-箱子'!A$2:A$155,$J97),"CCC",IF(COUNTIF('何梦-箱子'!A$2:A$155,$J97),"DDD",""))))</f>
        <v>AAA</v>
      </c>
      <c r="M97" s="31">
        <v>95</v>
      </c>
      <c r="N97" s="33" t="s">
        <v>159</v>
      </c>
      <c r="O97" s="36" t="str">
        <f>IF(COUNTIF('逐梦-箱子'!A$2:A$155,$N97),"AAA",IF(COUNTIF('如梦-箱子'!A$2:A$155,$N97),"BBB",IF(COUNTIF('若梦-箱子'!A$2:A$155,$N97),"CCC",IF(COUNTIF('何梦-箱子'!A$2:A$155,$N97),"DDD",""))))</f>
        <v>AAA</v>
      </c>
    </row>
    <row r="98" spans="1:15">
      <c r="A98" s="28">
        <v>96</v>
      </c>
      <c r="B98" s="26" t="s">
        <v>138</v>
      </c>
      <c r="C98" s="36" t="str">
        <f>IF(COUNTIF('逐梦-箱子'!A$2:A$155,$B98),"AAA",IF(COUNTIF('如梦-箱子'!A$2:A$155,$B98),"BBB",IF(COUNTIF('若梦-箱子'!A$2:A$155,$B98),"CCC",IF(COUNTIF('何梦-箱子'!A$2:A$155,$B98),"DDD",""))))</f>
        <v>DDD</v>
      </c>
      <c r="E98" s="28">
        <v>96</v>
      </c>
      <c r="F98" s="26" t="s">
        <v>194</v>
      </c>
      <c r="G98" s="36" t="str">
        <f>IF(COUNTIF('逐梦-箱子'!A$2:A$155,$F98),"AAA",IF(COUNTIF('如梦-箱子'!A$2:A$155,$F98),"BBB",IF(COUNTIF('若梦-箱子'!A$2:A$155,$F98),"CCC",IF(COUNTIF('何梦-箱子'!A$2:A$155,$F98),"DDD",""))))</f>
        <v>BBB</v>
      </c>
      <c r="I98" s="29">
        <v>96</v>
      </c>
      <c r="J98" s="30" t="s">
        <v>205</v>
      </c>
      <c r="K98" s="36" t="str">
        <f>IF(COUNTIF('逐梦-箱子'!A$2:A$155,$J98),"AAA",IF(COUNTIF('如梦-箱子'!A$2:A$155,$J98),"BBB",IF(COUNTIF('若梦-箱子'!A$2:A$155,$J98),"CCC",IF(COUNTIF('何梦-箱子'!A$2:A$155,$J98),"DDD",""))))</f>
        <v/>
      </c>
      <c r="M98" s="31">
        <v>96</v>
      </c>
      <c r="N98" s="33" t="s">
        <v>187</v>
      </c>
      <c r="O98" s="36" t="str">
        <f>IF(COUNTIF('逐梦-箱子'!A$2:A$155,$N98),"AAA",IF(COUNTIF('如梦-箱子'!A$2:A$155,$N98),"BBB",IF(COUNTIF('若梦-箱子'!A$2:A$155,$N98),"CCC",IF(COUNTIF('何梦-箱子'!A$2:A$155,$N98),"DDD",""))))</f>
        <v>AAA</v>
      </c>
    </row>
    <row r="99" spans="1:15">
      <c r="A99" s="28">
        <v>97</v>
      </c>
      <c r="B99" s="26" t="s">
        <v>139</v>
      </c>
      <c r="C99" s="36" t="str">
        <f>IF(COUNTIF('逐梦-箱子'!A$2:A$155,$B99),"AAA",IF(COUNTIF('如梦-箱子'!A$2:A$155,$B99),"BBB",IF(COUNTIF('若梦-箱子'!A$2:A$155,$B99),"CCC",IF(COUNTIF('何梦-箱子'!A$2:A$155,$B99),"DDD",""))))</f>
        <v>DDD</v>
      </c>
      <c r="E99" s="28">
        <v>97</v>
      </c>
      <c r="F99" s="26" t="s">
        <v>126</v>
      </c>
      <c r="G99" s="36" t="str">
        <f>IF(COUNTIF('逐梦-箱子'!A$2:A$155,$F99),"AAA",IF(COUNTIF('如梦-箱子'!A$2:A$155,$F99),"BBB",IF(COUNTIF('若梦-箱子'!A$2:A$155,$F99),"CCC",IF(COUNTIF('何梦-箱子'!A$2:A$155,$F99),"DDD",""))))</f>
        <v>AAA</v>
      </c>
      <c r="I99" s="29">
        <v>97</v>
      </c>
      <c r="J99" s="30" t="s">
        <v>196</v>
      </c>
      <c r="K99" s="36" t="str">
        <f>IF(COUNTIF('逐梦-箱子'!A$2:A$155,$J99),"AAA",IF(COUNTIF('如梦-箱子'!A$2:A$155,$J99),"BBB",IF(COUNTIF('若梦-箱子'!A$2:A$155,$J99),"CCC",IF(COUNTIF('何梦-箱子'!A$2:A$155,$J99),"DDD",""))))</f>
        <v>AAA</v>
      </c>
      <c r="M99" s="31">
        <v>97</v>
      </c>
      <c r="N99" s="33" t="s">
        <v>66</v>
      </c>
      <c r="O99" s="36" t="str">
        <f>IF(COUNTIF('逐梦-箱子'!A$2:A$155,$N99),"AAA",IF(COUNTIF('如梦-箱子'!A$2:A$155,$N99),"BBB",IF(COUNTIF('若梦-箱子'!A$2:A$155,$N99),"CCC",IF(COUNTIF('何梦-箱子'!A$2:A$155,$N99),"DDD",""))))</f>
        <v>AAA</v>
      </c>
    </row>
    <row r="100" spans="1:15">
      <c r="A100" s="28">
        <v>98</v>
      </c>
      <c r="B100" s="26" t="s">
        <v>140</v>
      </c>
      <c r="C100" s="36" t="str">
        <f>IF(COUNTIF('逐梦-箱子'!A$2:A$155,$B100),"AAA",IF(COUNTIF('如梦-箱子'!A$2:A$155,$B100),"BBB",IF(COUNTIF('若梦-箱子'!A$2:A$155,$B100),"CCC",IF(COUNTIF('何梦-箱子'!A$2:A$155,$B100),"DDD",""))))</f>
        <v>DDD</v>
      </c>
      <c r="E100" s="28">
        <v>98</v>
      </c>
      <c r="F100" s="26" t="s">
        <v>119</v>
      </c>
      <c r="G100" s="36" t="str">
        <f>IF(COUNTIF('逐梦-箱子'!A$2:A$155,$F100),"AAA",IF(COUNTIF('如梦-箱子'!A$2:A$155,$F100),"BBB",IF(COUNTIF('若梦-箱子'!A$2:A$155,$F100),"CCC",IF(COUNTIF('何梦-箱子'!A$2:A$155,$F100),"DDD",""))))</f>
        <v>CCC</v>
      </c>
      <c r="I100" s="29">
        <v>98</v>
      </c>
      <c r="J100" s="30" t="s">
        <v>82</v>
      </c>
      <c r="K100" s="36" t="str">
        <f>IF(COUNTIF('逐梦-箱子'!A$2:A$155,$J100),"AAA",IF(COUNTIF('如梦-箱子'!A$2:A$155,$J100),"BBB",IF(COUNTIF('若梦-箱子'!A$2:A$155,$J100),"CCC",IF(COUNTIF('何梦-箱子'!A$2:A$155,$J100),"DDD",""))))</f>
        <v>AAA</v>
      </c>
      <c r="M100" s="31">
        <v>98</v>
      </c>
      <c r="N100" s="33" t="s">
        <v>142</v>
      </c>
      <c r="O100" s="36" t="str">
        <f>IF(COUNTIF('逐梦-箱子'!A$2:A$155,$N100),"AAA",IF(COUNTIF('如梦-箱子'!A$2:A$155,$N100),"BBB",IF(COUNTIF('若梦-箱子'!A$2:A$155,$N100),"CCC",IF(COUNTIF('何梦-箱子'!A$2:A$155,$N100),"DDD",""))))</f>
        <v>AAA</v>
      </c>
    </row>
    <row r="101" spans="1:15">
      <c r="A101" s="28">
        <v>99</v>
      </c>
      <c r="B101" s="26" t="s">
        <v>141</v>
      </c>
      <c r="C101" s="36" t="str">
        <f>IF(COUNTIF('逐梦-箱子'!A$2:A$155,$B101),"AAA",IF(COUNTIF('如梦-箱子'!A$2:A$155,$B101),"BBB",IF(COUNTIF('若梦-箱子'!A$2:A$155,$B101),"CCC",IF(COUNTIF('何梦-箱子'!A$2:A$155,$B101),"DDD",""))))</f>
        <v>AAA</v>
      </c>
      <c r="E101" s="28">
        <v>99</v>
      </c>
      <c r="F101" s="26" t="s">
        <v>195</v>
      </c>
      <c r="G101" s="36" t="str">
        <f>IF(COUNTIF('逐梦-箱子'!A$2:A$155,$F101),"AAA",IF(COUNTIF('如梦-箱子'!A$2:A$155,$F101),"BBB",IF(COUNTIF('若梦-箱子'!A$2:A$155,$F101),"CCC",IF(COUNTIF('何梦-箱子'!A$2:A$155,$F101),"DDD",""))))</f>
        <v>BBB</v>
      </c>
      <c r="I101" s="29">
        <v>99</v>
      </c>
      <c r="J101" s="30" t="s">
        <v>157</v>
      </c>
      <c r="K101" s="36" t="str">
        <f>IF(COUNTIF('逐梦-箱子'!A$2:A$155,$J101),"AAA",IF(COUNTIF('如梦-箱子'!A$2:A$155,$J101),"BBB",IF(COUNTIF('若梦-箱子'!A$2:A$155,$J101),"CCC",IF(COUNTIF('何梦-箱子'!A$2:A$155,$J101),"DDD",""))))</f>
        <v>AAA</v>
      </c>
      <c r="M101" s="31">
        <v>99</v>
      </c>
      <c r="N101" s="33" t="s">
        <v>82</v>
      </c>
      <c r="O101" s="36" t="str">
        <f>IF(COUNTIF('逐梦-箱子'!A$2:A$155,$N101),"AAA",IF(COUNTIF('如梦-箱子'!A$2:A$155,$N101),"BBB",IF(COUNTIF('若梦-箱子'!A$2:A$155,$N101),"CCC",IF(COUNTIF('何梦-箱子'!A$2:A$155,$N101),"DDD",""))))</f>
        <v>AAA</v>
      </c>
    </row>
    <row r="102" spans="1:15">
      <c r="A102" s="28">
        <v>100</v>
      </c>
      <c r="B102" s="26" t="s">
        <v>142</v>
      </c>
      <c r="C102" s="36" t="str">
        <f>IF(COUNTIF('逐梦-箱子'!A$2:A$155,$B102),"AAA",IF(COUNTIF('如梦-箱子'!A$2:A$155,$B102),"BBB",IF(COUNTIF('若梦-箱子'!A$2:A$155,$B102),"CCC",IF(COUNTIF('何梦-箱子'!A$2:A$155,$B102),"DDD",""))))</f>
        <v>AAA</v>
      </c>
      <c r="E102" s="28">
        <v>100</v>
      </c>
      <c r="F102" s="26" t="s">
        <v>196</v>
      </c>
      <c r="G102" s="36" t="str">
        <f>IF(COUNTIF('逐梦-箱子'!A$2:A$155,$F102),"AAA",IF(COUNTIF('如梦-箱子'!A$2:A$155,$F102),"BBB",IF(COUNTIF('若梦-箱子'!A$2:A$155,$F102),"CCC",IF(COUNTIF('何梦-箱子'!A$2:A$155,$F102),"DDD",""))))</f>
        <v>AAA</v>
      </c>
      <c r="I102" s="29">
        <v>100</v>
      </c>
      <c r="J102" s="30" t="s">
        <v>186</v>
      </c>
      <c r="K102" s="36" t="str">
        <f>IF(COUNTIF('逐梦-箱子'!A$2:A$155,$J102),"AAA",IF(COUNTIF('如梦-箱子'!A$2:A$155,$J102),"BBB",IF(COUNTIF('若梦-箱子'!A$2:A$155,$J102),"CCC",IF(COUNTIF('何梦-箱子'!A$2:A$155,$J102),"DDD",""))))</f>
        <v>AAA</v>
      </c>
      <c r="M102" s="31">
        <v>100</v>
      </c>
      <c r="N102" s="33" t="s">
        <v>186</v>
      </c>
      <c r="O102" s="36" t="str">
        <f>IF(COUNTIF('逐梦-箱子'!A$2:A$155,$N102),"AAA",IF(COUNTIF('如梦-箱子'!A$2:A$155,$N102),"BBB",IF(COUNTIF('若梦-箱子'!A$2:A$155,$N102),"CCC",IF(COUNTIF('何梦-箱子'!A$2:A$155,$N102),"DDD",""))))</f>
        <v>AAA</v>
      </c>
    </row>
    <row r="103" spans="1:15">
      <c r="A103" s="28">
        <v>101</v>
      </c>
      <c r="B103" s="26" t="s">
        <v>143</v>
      </c>
      <c r="C103" s="36" t="str">
        <f>IF(COUNTIF('逐梦-箱子'!A$2:A$155,$B103),"AAA",IF(COUNTIF('如梦-箱子'!A$2:A$155,$B103),"BBB",IF(COUNTIF('若梦-箱子'!A$2:A$155,$B103),"CCC",IF(COUNTIF('何梦-箱子'!A$2:A$155,$B103),"DDD",""))))</f>
        <v>CCC</v>
      </c>
      <c r="E103" s="28">
        <v>101</v>
      </c>
      <c r="F103" s="26" t="s">
        <v>197</v>
      </c>
      <c r="G103" s="36" t="str">
        <f>IF(COUNTIF('逐梦-箱子'!A$2:A$155,$F103),"AAA",IF(COUNTIF('如梦-箱子'!A$2:A$155,$F103),"BBB",IF(COUNTIF('若梦-箱子'!A$2:A$155,$F103),"CCC",IF(COUNTIF('何梦-箱子'!A$2:A$155,$F103),"DDD",""))))</f>
        <v>CCC</v>
      </c>
      <c r="I103" s="29"/>
      <c r="J103" s="26"/>
      <c r="K103" s="14"/>
      <c r="M103" s="31">
        <v>101</v>
      </c>
      <c r="N103" s="33" t="s">
        <v>196</v>
      </c>
      <c r="O103" s="36" t="str">
        <f>IF(COUNTIF('逐梦-箱子'!A$2:A$155,$N103),"AAA",IF(COUNTIF('如梦-箱子'!A$2:A$155,$N103),"BBB",IF(COUNTIF('若梦-箱子'!A$2:A$155,$N103),"CCC",IF(COUNTIF('何梦-箱子'!A$2:A$155,$N103),"DDD",""))))</f>
        <v>AAA</v>
      </c>
    </row>
    <row r="104" spans="1:15">
      <c r="A104" s="28">
        <v>102</v>
      </c>
      <c r="B104" s="26" t="s">
        <v>144</v>
      </c>
      <c r="C104" s="36" t="str">
        <f>IF(COUNTIF('逐梦-箱子'!A$2:A$155,$B104),"AAA",IF(COUNTIF('如梦-箱子'!A$2:A$155,$B104),"BBB",IF(COUNTIF('若梦-箱子'!A$2:A$155,$B104),"CCC",IF(COUNTIF('何梦-箱子'!A$2:A$155,$B104),"DDD",""))))</f>
        <v>DDD</v>
      </c>
      <c r="E104" s="28">
        <v>102</v>
      </c>
      <c r="F104" s="26" t="s">
        <v>157</v>
      </c>
      <c r="G104" s="36" t="str">
        <f>IF(COUNTIF('逐梦-箱子'!A$2:A$155,$F104),"AAA",IF(COUNTIF('如梦-箱子'!A$2:A$155,$F104),"BBB",IF(COUNTIF('若梦-箱子'!A$2:A$155,$F104),"CCC",IF(COUNTIF('何梦-箱子'!A$2:A$155,$F104),"DDD",""))))</f>
        <v>AAA</v>
      </c>
      <c r="I104" s="29"/>
      <c r="J104" s="26"/>
      <c r="K104" s="14"/>
      <c r="M104" s="31">
        <v>102</v>
      </c>
      <c r="N104" s="33" t="s">
        <v>50</v>
      </c>
      <c r="O104" s="36" t="str">
        <f>IF(COUNTIF('逐梦-箱子'!A$2:A$155,$N104),"AAA",IF(COUNTIF('如梦-箱子'!A$2:A$155,$N104),"BBB",IF(COUNTIF('若梦-箱子'!A$2:A$155,$N104),"CCC",IF(COUNTIF('何梦-箱子'!A$2:A$155,$N104),"DDD",""))))</f>
        <v>AAA</v>
      </c>
    </row>
    <row r="105" spans="1:15">
      <c r="A105" s="28">
        <v>103</v>
      </c>
      <c r="B105" s="26" t="s">
        <v>145</v>
      </c>
      <c r="C105" s="36" t="str">
        <f>IF(COUNTIF('逐梦-箱子'!A$2:A$155,$B105),"AAA",IF(COUNTIF('如梦-箱子'!A$2:A$155,$B105),"BBB",IF(COUNTIF('若梦-箱子'!A$2:A$155,$B105),"CCC",IF(COUNTIF('何梦-箱子'!A$2:A$155,$B105),"DDD",""))))</f>
        <v>CCC</v>
      </c>
      <c r="E105" s="28">
        <v>103</v>
      </c>
      <c r="F105" s="26" t="s">
        <v>84</v>
      </c>
      <c r="G105" s="36" t="str">
        <f>IF(COUNTIF('逐梦-箱子'!A$2:A$155,$F105),"AAA",IF(COUNTIF('如梦-箱子'!A$2:A$155,$F105),"BBB",IF(COUNTIF('若梦-箱子'!A$2:A$155,$F105),"CCC",IF(COUNTIF('何梦-箱子'!A$2:A$155,$F105),"DDD",""))))</f>
        <v>CCC</v>
      </c>
      <c r="I105" s="29"/>
      <c r="J105" s="26"/>
      <c r="K105" s="14"/>
      <c r="M105" s="31">
        <v>103</v>
      </c>
      <c r="N105" s="33" t="s">
        <v>58</v>
      </c>
      <c r="O105" s="36" t="str">
        <f>IF(COUNTIF('逐梦-箱子'!A$2:A$155,$N105),"AAA",IF(COUNTIF('如梦-箱子'!A$2:A$155,$N105),"BBB",IF(COUNTIF('若梦-箱子'!A$2:A$155,$N105),"CCC",IF(COUNTIF('何梦-箱子'!A$2:A$155,$N105),"DDD",""))))</f>
        <v>AAA</v>
      </c>
    </row>
    <row r="106" spans="1:15">
      <c r="A106" s="28">
        <v>104</v>
      </c>
      <c r="B106" s="26" t="s">
        <v>30</v>
      </c>
      <c r="C106" s="36" t="str">
        <f>IF(COUNTIF('逐梦-箱子'!A$2:A$155,$B106),"AAA",IF(COUNTIF('如梦-箱子'!A$2:A$155,$B106),"BBB",IF(COUNTIF('若梦-箱子'!A$2:A$155,$B106),"CCC",IF(COUNTIF('何梦-箱子'!A$2:A$155,$B106),"DDD",""))))</f>
        <v>DDD</v>
      </c>
      <c r="E106" s="28">
        <v>104</v>
      </c>
      <c r="F106" s="26" t="s">
        <v>143</v>
      </c>
      <c r="G106" s="36" t="str">
        <f>IF(COUNTIF('逐梦-箱子'!A$2:A$155,$F106),"AAA",IF(COUNTIF('如梦-箱子'!A$2:A$155,$F106),"BBB",IF(COUNTIF('若梦-箱子'!A$2:A$155,$F106),"CCC",IF(COUNTIF('何梦-箱子'!A$2:A$155,$F106),"DDD",""))))</f>
        <v>CCC</v>
      </c>
      <c r="I106" s="29"/>
      <c r="J106" s="26"/>
      <c r="K106" s="14"/>
      <c r="M106" s="31">
        <v>104</v>
      </c>
      <c r="N106" s="33" t="s">
        <v>184</v>
      </c>
      <c r="O106" s="36" t="str">
        <f>IF(COUNTIF('逐梦-箱子'!A$2:A$155,$N106),"AAA",IF(COUNTIF('如梦-箱子'!A$2:A$155,$N106),"BBB",IF(COUNTIF('若梦-箱子'!A$2:A$155,$N106),"CCC",IF(COUNTIF('何梦-箱子'!A$2:A$155,$N106),"DDD",""))))</f>
        <v>AAA</v>
      </c>
    </row>
    <row r="107" spans="1:15">
      <c r="A107" s="28">
        <v>105</v>
      </c>
      <c r="B107" s="26" t="s">
        <v>146</v>
      </c>
      <c r="C107" s="36" t="str">
        <f>IF(COUNTIF('逐梦-箱子'!A$2:A$155,$B107),"AAA",IF(COUNTIF('如梦-箱子'!A$2:A$155,$B107),"BBB",IF(COUNTIF('若梦-箱子'!A$2:A$155,$B107),"CCC",IF(COUNTIF('何梦-箱子'!A$2:A$155,$B107),"DDD",""))))</f>
        <v>DDD</v>
      </c>
      <c r="E107" s="28">
        <v>105</v>
      </c>
      <c r="F107" s="26" t="s">
        <v>198</v>
      </c>
      <c r="G107" s="36" t="str">
        <f>IF(COUNTIF('逐梦-箱子'!A$2:A$155,$F107),"AAA",IF(COUNTIF('如梦-箱子'!A$2:A$155,$F107),"BBB",IF(COUNTIF('若梦-箱子'!A$2:A$155,$F107),"CCC",IF(COUNTIF('何梦-箱子'!A$2:A$155,$F107),"DDD",""))))</f>
        <v>AAA</v>
      </c>
      <c r="I107" s="29"/>
      <c r="J107" s="26"/>
      <c r="K107" s="14"/>
      <c r="M107" s="31">
        <v>105</v>
      </c>
      <c r="N107" s="33" t="s">
        <v>202</v>
      </c>
      <c r="O107" s="36" t="str">
        <f>IF(COUNTIF('逐梦-箱子'!A$2:A$155,$N107),"AAA",IF(COUNTIF('如梦-箱子'!A$2:A$155,$N107),"BBB",IF(COUNTIF('若梦-箱子'!A$2:A$155,$N107),"CCC",IF(COUNTIF('何梦-箱子'!A$2:A$155,$N107),"DDD",""))))</f>
        <v>AAA</v>
      </c>
    </row>
    <row r="108" spans="1:15">
      <c r="A108" s="28">
        <v>106</v>
      </c>
      <c r="B108" s="26" t="s">
        <v>147</v>
      </c>
      <c r="C108" s="36" t="str">
        <f>IF(COUNTIF('逐梦-箱子'!A$2:A$155,$B108),"AAA",IF(COUNTIF('如梦-箱子'!A$2:A$155,$B108),"BBB",IF(COUNTIF('若梦-箱子'!A$2:A$155,$B108),"CCC",IF(COUNTIF('何梦-箱子'!A$2:A$155,$B108),"DDD",""))))</f>
        <v>CCC</v>
      </c>
      <c r="E108" s="28">
        <v>106</v>
      </c>
      <c r="F108" s="26" t="s">
        <v>199</v>
      </c>
      <c r="G108" s="36" t="str">
        <f>IF(COUNTIF('逐梦-箱子'!A$2:A$155,$F108),"AAA",IF(COUNTIF('如梦-箱子'!A$2:A$155,$F108),"BBB",IF(COUNTIF('若梦-箱子'!A$2:A$155,$F108),"CCC",IF(COUNTIF('何梦-箱子'!A$2:A$155,$F108),"DDD",""))))</f>
        <v>CCC</v>
      </c>
      <c r="I108" s="29"/>
      <c r="J108" s="26"/>
      <c r="K108" s="14"/>
      <c r="M108" s="31">
        <v>106</v>
      </c>
      <c r="N108" s="33" t="s">
        <v>97</v>
      </c>
      <c r="O108" s="36" t="str">
        <f>IF(COUNTIF('逐梦-箱子'!A$2:A$155,$N108),"AAA",IF(COUNTIF('如梦-箱子'!A$2:A$155,$N108),"BBB",IF(COUNTIF('若梦-箱子'!A$2:A$155,$N108),"CCC",IF(COUNTIF('何梦-箱子'!A$2:A$155,$N108),"DDD",""))))</f>
        <v>AAA</v>
      </c>
    </row>
    <row r="109" spans="1:15">
      <c r="A109" s="28">
        <v>107</v>
      </c>
      <c r="B109" s="26" t="s">
        <v>148</v>
      </c>
      <c r="C109" s="36" t="str">
        <f>IF(COUNTIF('逐梦-箱子'!A$2:A$155,$B109),"AAA",IF(COUNTIF('如梦-箱子'!A$2:A$155,$B109),"BBB",IF(COUNTIF('若梦-箱子'!A$2:A$155,$B109),"CCC",IF(COUNTIF('何梦-箱子'!A$2:A$155,$B109),"DDD",""))))</f>
        <v>BBB</v>
      </c>
      <c r="E109" s="28">
        <v>107</v>
      </c>
      <c r="F109" s="26" t="s">
        <v>97</v>
      </c>
      <c r="G109" s="36" t="str">
        <f>IF(COUNTIF('逐梦-箱子'!A$2:A$155,$F109),"AAA",IF(COUNTIF('如梦-箱子'!A$2:A$155,$F109),"BBB",IF(COUNTIF('若梦-箱子'!A$2:A$155,$F109),"CCC",IF(COUNTIF('何梦-箱子'!A$2:A$155,$F109),"DDD",""))))</f>
        <v>AAA</v>
      </c>
      <c r="I109" s="29"/>
      <c r="J109" s="26"/>
      <c r="K109" s="14"/>
      <c r="M109" s="31">
        <v>107</v>
      </c>
      <c r="N109" s="33" t="s">
        <v>126</v>
      </c>
      <c r="O109" s="36" t="str">
        <f>IF(COUNTIF('逐梦-箱子'!A$2:A$155,$N109),"AAA",IF(COUNTIF('如梦-箱子'!A$2:A$155,$N109),"BBB",IF(COUNTIF('若梦-箱子'!A$2:A$155,$N109),"CCC",IF(COUNTIF('何梦-箱子'!A$2:A$155,$N109),"DDD",""))))</f>
        <v>AAA</v>
      </c>
    </row>
    <row r="110" spans="1:15">
      <c r="A110" s="28">
        <v>108</v>
      </c>
      <c r="B110" s="26" t="s">
        <v>149</v>
      </c>
      <c r="C110" s="36" t="str">
        <f>IF(COUNTIF('逐梦-箱子'!A$2:A$155,$B110),"AAA",IF(COUNTIF('如梦-箱子'!A$2:A$155,$B110),"BBB",IF(COUNTIF('若梦-箱子'!A$2:A$155,$B110),"CCC",IF(COUNTIF('何梦-箱子'!A$2:A$155,$B110),"DDD",""))))</f>
        <v>CCC</v>
      </c>
      <c r="E110" s="28">
        <v>108</v>
      </c>
      <c r="F110" s="26" t="s">
        <v>110</v>
      </c>
      <c r="G110" s="36" t="str">
        <f>IF(COUNTIF('逐梦-箱子'!A$2:A$155,$F110),"AAA",IF(COUNTIF('如梦-箱子'!A$2:A$155,$F110),"BBB",IF(COUNTIF('若梦-箱子'!A$2:A$155,$F110),"CCC",IF(COUNTIF('何梦-箱子'!A$2:A$155,$F110),"DDD",""))))</f>
        <v>CCC</v>
      </c>
      <c r="I110" s="29"/>
      <c r="J110" s="26"/>
      <c r="K110" s="14"/>
      <c r="M110" s="31">
        <v>108</v>
      </c>
      <c r="N110" s="33" t="s">
        <v>192</v>
      </c>
      <c r="O110" s="36" t="str">
        <f>IF(COUNTIF('逐梦-箱子'!A$2:A$155,$N110),"AAA",IF(COUNTIF('如梦-箱子'!A$2:A$155,$N110),"BBB",IF(COUNTIF('若梦-箱子'!A$2:A$155,$N110),"CCC",IF(COUNTIF('何梦-箱子'!A$2:A$155,$N110),"DDD",""))))</f>
        <v>AAA</v>
      </c>
    </row>
    <row r="111" spans="1:15">
      <c r="A111" s="28">
        <v>109</v>
      </c>
      <c r="B111" s="26" t="s">
        <v>150</v>
      </c>
      <c r="C111" s="36" t="str">
        <f>IF(COUNTIF('逐梦-箱子'!A$2:A$155,$B111),"AAA",IF(COUNTIF('如梦-箱子'!A$2:A$155,$B111),"BBB",IF(COUNTIF('若梦-箱子'!A$2:A$155,$B111),"CCC",IF(COUNTIF('何梦-箱子'!A$2:A$155,$B111),"DDD",""))))</f>
        <v>DDD</v>
      </c>
      <c r="E111" s="28">
        <v>109</v>
      </c>
      <c r="F111" s="26" t="s">
        <v>200</v>
      </c>
      <c r="G111" s="36" t="str">
        <f>IF(COUNTIF('逐梦-箱子'!A$2:A$155,$F111),"AAA",IF(COUNTIF('如梦-箱子'!A$2:A$155,$F111),"BBB",IF(COUNTIF('若梦-箱子'!A$2:A$155,$F111),"CCC",IF(COUNTIF('何梦-箱子'!A$2:A$155,$F111),"DDD",""))))</f>
        <v>CCC</v>
      </c>
      <c r="I111" s="29"/>
      <c r="J111" s="26"/>
      <c r="K111" s="14"/>
      <c r="M111" s="31">
        <v>109</v>
      </c>
      <c r="N111" s="33" t="s">
        <v>182</v>
      </c>
      <c r="O111" s="36" t="str">
        <f>IF(COUNTIF('逐梦-箱子'!A$2:A$155,$N111),"AAA",IF(COUNTIF('如梦-箱子'!A$2:A$155,$N111),"BBB",IF(COUNTIF('若梦-箱子'!A$2:A$155,$N111),"CCC",IF(COUNTIF('何梦-箱子'!A$2:A$155,$N111),"DDD",""))))</f>
        <v>AAA</v>
      </c>
    </row>
    <row r="112" spans="1:15">
      <c r="A112" s="28">
        <v>110</v>
      </c>
      <c r="B112" s="26" t="s">
        <v>151</v>
      </c>
      <c r="C112" s="36" t="str">
        <f>IF(COUNTIF('逐梦-箱子'!A$2:A$155,$B112),"AAA",IF(COUNTIF('如梦-箱子'!A$2:A$155,$B112),"BBB",IF(COUNTIF('若梦-箱子'!A$2:A$155,$B112),"CCC",IF(COUNTIF('何梦-箱子'!A$2:A$155,$B112),"DDD",""))))</f>
        <v>BBB</v>
      </c>
      <c r="E112" s="28">
        <v>110</v>
      </c>
      <c r="F112" s="26" t="s">
        <v>201</v>
      </c>
      <c r="G112" s="36" t="str">
        <f>IF(COUNTIF('逐梦-箱子'!A$2:A$155,$F112),"AAA",IF(COUNTIF('如梦-箱子'!A$2:A$155,$F112),"BBB",IF(COUNTIF('若梦-箱子'!A$2:A$155,$F112),"CCC",IF(COUNTIF('何梦-箱子'!A$2:A$155,$F112),"DDD",""))))</f>
        <v>AAA</v>
      </c>
      <c r="I112" s="29"/>
      <c r="J112" s="26"/>
      <c r="K112" s="14"/>
      <c r="M112" s="31">
        <v>110</v>
      </c>
      <c r="N112" s="33" t="s">
        <v>135</v>
      </c>
      <c r="O112" s="36" t="str">
        <f>IF(COUNTIF('逐梦-箱子'!A$2:A$155,$N112),"AAA",IF(COUNTIF('如梦-箱子'!A$2:A$155,$N112),"BBB",IF(COUNTIF('若梦-箱子'!A$2:A$155,$N112),"CCC",IF(COUNTIF('何梦-箱子'!A$2:A$155,$N112),"DDD",""))))</f>
        <v>AAA</v>
      </c>
    </row>
    <row r="113" spans="1:15">
      <c r="A113" s="28">
        <v>111</v>
      </c>
      <c r="B113" s="26" t="s">
        <v>152</v>
      </c>
      <c r="C113" s="36" t="str">
        <f>IF(COUNTIF('逐梦-箱子'!A$2:A$155,$B113),"AAA",IF(COUNTIF('如梦-箱子'!A$2:A$155,$B113),"BBB",IF(COUNTIF('若梦-箱子'!A$2:A$155,$B113),"CCC",IF(COUNTIF('何梦-箱子'!A$2:A$155,$B113),"DDD",""))))</f>
        <v>CCC</v>
      </c>
      <c r="E113" s="28">
        <v>111</v>
      </c>
      <c r="F113" s="26" t="s">
        <v>202</v>
      </c>
      <c r="G113" s="36" t="str">
        <f>IF(COUNTIF('逐梦-箱子'!A$2:A$155,$F113),"AAA",IF(COUNTIF('如梦-箱子'!A$2:A$155,$F113),"BBB",IF(COUNTIF('若梦-箱子'!A$2:A$155,$F113),"CCC",IF(COUNTIF('何梦-箱子'!A$2:A$155,$F113),"DDD",""))))</f>
        <v>AAA</v>
      </c>
      <c r="I113" s="29"/>
      <c r="J113" s="26"/>
      <c r="K113" s="14"/>
      <c r="M113" s="31">
        <v>111</v>
      </c>
      <c r="N113" s="33" t="s">
        <v>215</v>
      </c>
      <c r="O113" s="36" t="str">
        <f>IF(COUNTIF('逐梦-箱子'!A$2:A$155,$N113),"AAA",IF(COUNTIF('如梦-箱子'!A$2:A$155,$N113),"BBB",IF(COUNTIF('若梦-箱子'!A$2:A$155,$N113),"CCC",IF(COUNTIF('何梦-箱子'!A$2:A$155,$N113),"DDD",""))))</f>
        <v>AAA</v>
      </c>
    </row>
    <row r="114" spans="1:15">
      <c r="A114" s="28">
        <v>112</v>
      </c>
      <c r="B114" s="26" t="s">
        <v>153</v>
      </c>
      <c r="C114" s="36" t="str">
        <f>IF(COUNTIF('逐梦-箱子'!A$2:A$155,$B114),"AAA",IF(COUNTIF('如梦-箱子'!A$2:A$155,$B114),"BBB",IF(COUNTIF('若梦-箱子'!A$2:A$155,$B114),"CCC",IF(COUNTIF('何梦-箱子'!A$2:A$155,$B114),"DDD",""))))</f>
        <v>CCC</v>
      </c>
      <c r="E114" s="28">
        <v>112</v>
      </c>
      <c r="F114" s="26" t="s">
        <v>162</v>
      </c>
      <c r="G114" s="36" t="str">
        <f>IF(COUNTIF('逐梦-箱子'!A$2:A$155,$F114),"AAA",IF(COUNTIF('如梦-箱子'!A$2:A$155,$F114),"BBB",IF(COUNTIF('若梦-箱子'!A$2:A$155,$F114),"CCC",IF(COUNTIF('何梦-箱子'!A$2:A$155,$F114),"DDD",""))))</f>
        <v>CCC</v>
      </c>
      <c r="I114" s="29"/>
      <c r="J114" s="26"/>
      <c r="K114" s="14"/>
      <c r="N114" s="10"/>
      <c r="O114" s="14"/>
    </row>
    <row r="115" spans="1:15">
      <c r="A115" s="28">
        <v>113</v>
      </c>
      <c r="B115" s="26" t="s">
        <v>154</v>
      </c>
      <c r="C115" s="36" t="str">
        <f>IF(COUNTIF('逐梦-箱子'!A$2:A$155,$B115),"AAA",IF(COUNTIF('如梦-箱子'!A$2:A$155,$B115),"BBB",IF(COUNTIF('若梦-箱子'!A$2:A$155,$B115),"CCC",IF(COUNTIF('何梦-箱子'!A$2:A$155,$B115),"DDD",""))))</f>
        <v>DDD</v>
      </c>
      <c r="E115" s="28">
        <v>113</v>
      </c>
      <c r="F115" s="26" t="s">
        <v>129</v>
      </c>
      <c r="G115" s="36" t="str">
        <f>IF(COUNTIF('逐梦-箱子'!A$2:A$155,$F115),"AAA",IF(COUNTIF('如梦-箱子'!A$2:A$155,$F115),"BBB",IF(COUNTIF('若梦-箱子'!A$2:A$155,$F115),"CCC",IF(COUNTIF('何梦-箱子'!A$2:A$155,$F115),"DDD",""))))</f>
        <v>DDD</v>
      </c>
      <c r="I115" s="29"/>
      <c r="J115" s="26"/>
      <c r="K115" s="14"/>
      <c r="N115" s="10"/>
      <c r="O115" s="14"/>
    </row>
    <row r="116" spans="1:15">
      <c r="A116" s="28">
        <v>114</v>
      </c>
      <c r="B116" s="26" t="s">
        <v>155</v>
      </c>
      <c r="C116" s="36" t="str">
        <f>IF(COUNTIF('逐梦-箱子'!A$2:A$155,$B116),"AAA",IF(COUNTIF('如梦-箱子'!A$2:A$155,$B116),"BBB",IF(COUNTIF('若梦-箱子'!A$2:A$155,$B116),"CCC",IF(COUNTIF('何梦-箱子'!A$2:A$155,$B116),"DDD",""))))</f>
        <v>AAA</v>
      </c>
      <c r="E116" s="28">
        <v>114</v>
      </c>
      <c r="F116" s="26" t="s">
        <v>108</v>
      </c>
      <c r="G116" s="36" t="str">
        <f>IF(COUNTIF('逐梦-箱子'!A$2:A$155,$F116),"AAA",IF(COUNTIF('如梦-箱子'!A$2:A$155,$F116),"BBB",IF(COUNTIF('若梦-箱子'!A$2:A$155,$F116),"CCC",IF(COUNTIF('何梦-箱子'!A$2:A$155,$F116),"DDD",""))))</f>
        <v>CCC</v>
      </c>
      <c r="I116" s="29"/>
      <c r="J116" s="26"/>
      <c r="K116" s="14"/>
      <c r="N116" s="10"/>
      <c r="O116" s="14"/>
    </row>
    <row r="117" spans="1:15">
      <c r="A117" s="28">
        <v>115</v>
      </c>
      <c r="B117" s="26" t="s">
        <v>156</v>
      </c>
      <c r="C117" s="36" t="str">
        <f>IF(COUNTIF('逐梦-箱子'!A$2:A$155,$B117),"AAA",IF(COUNTIF('如梦-箱子'!A$2:A$155,$B117),"BBB",IF(COUNTIF('若梦-箱子'!A$2:A$155,$B117),"CCC",IF(COUNTIF('何梦-箱子'!A$2:A$155,$B117),"DDD",""))))</f>
        <v>AAA</v>
      </c>
      <c r="E117" s="28">
        <v>115</v>
      </c>
      <c r="F117" s="26" t="s">
        <v>127</v>
      </c>
      <c r="G117" s="36" t="str">
        <f>IF(COUNTIF('逐梦-箱子'!A$2:A$155,$F117),"AAA",IF(COUNTIF('如梦-箱子'!A$2:A$155,$F117),"BBB",IF(COUNTIF('若梦-箱子'!A$2:A$155,$F117),"CCC",IF(COUNTIF('何梦-箱子'!A$2:A$155,$F117),"DDD",""))))</f>
        <v>CCC</v>
      </c>
      <c r="I117" s="29"/>
      <c r="J117" s="26"/>
      <c r="K117" s="14"/>
      <c r="N117" s="10"/>
      <c r="O117" s="14"/>
    </row>
    <row r="118" spans="1:15">
      <c r="A118" s="28">
        <v>116</v>
      </c>
      <c r="B118" s="26" t="s">
        <v>157</v>
      </c>
      <c r="C118" s="36" t="str">
        <f>IF(COUNTIF('逐梦-箱子'!A$2:A$155,$B118),"AAA",IF(COUNTIF('如梦-箱子'!A$2:A$155,$B118),"BBB",IF(COUNTIF('若梦-箱子'!A$2:A$155,$B118),"CCC",IF(COUNTIF('何梦-箱子'!A$2:A$155,$B118),"DDD",""))))</f>
        <v>AAA</v>
      </c>
      <c r="E118" s="28">
        <v>116</v>
      </c>
      <c r="F118" s="26" t="s">
        <v>203</v>
      </c>
      <c r="G118" s="36" t="str">
        <f>IF(COUNTIF('逐梦-箱子'!A$2:A$155,$F118),"AAA",IF(COUNTIF('如梦-箱子'!A$2:A$155,$F118),"BBB",IF(COUNTIF('若梦-箱子'!A$2:A$155,$F118),"CCC",IF(COUNTIF('何梦-箱子'!A$2:A$155,$F118),"DDD",""))))</f>
        <v>BBB</v>
      </c>
      <c r="I118" s="29"/>
      <c r="J118" s="26"/>
      <c r="N118" s="10"/>
      <c r="O118" s="14"/>
    </row>
    <row r="119" spans="1:15">
      <c r="A119" s="28">
        <v>117</v>
      </c>
      <c r="B119" s="26" t="s">
        <v>158</v>
      </c>
      <c r="C119" s="36" t="str">
        <f>IF(COUNTIF('逐梦-箱子'!A$2:A$155,$B119),"AAA",IF(COUNTIF('如梦-箱子'!A$2:A$155,$B119),"BBB",IF(COUNTIF('若梦-箱子'!A$2:A$155,$B119),"CCC",IF(COUNTIF('何梦-箱子'!A$2:A$155,$B119),"DDD",""))))</f>
        <v>CCC</v>
      </c>
      <c r="E119" s="28">
        <v>117</v>
      </c>
      <c r="F119" s="26" t="s">
        <v>204</v>
      </c>
      <c r="G119" s="36" t="str">
        <f>IF(COUNTIF('逐梦-箱子'!A$2:A$155,$F119),"AAA",IF(COUNTIF('如梦-箱子'!A$2:A$155,$F119),"BBB",IF(COUNTIF('若梦-箱子'!A$2:A$155,$F119),"CCC",IF(COUNTIF('何梦-箱子'!A$2:A$155,$F119),"DDD",""))))</f>
        <v>CCC</v>
      </c>
      <c r="I119" s="29"/>
      <c r="J119" s="26"/>
      <c r="N119" s="10"/>
      <c r="O119" s="14"/>
    </row>
    <row r="120" spans="1:15">
      <c r="A120" s="28">
        <v>118</v>
      </c>
      <c r="B120" s="26" t="s">
        <v>159</v>
      </c>
      <c r="C120" s="36" t="str">
        <f>IF(COUNTIF('逐梦-箱子'!A$2:A$155,$B120),"AAA",IF(COUNTIF('如梦-箱子'!A$2:A$155,$B120),"BBB",IF(COUNTIF('若梦-箱子'!A$2:A$155,$B120),"CCC",IF(COUNTIF('何梦-箱子'!A$2:A$155,$B120),"DDD",""))))</f>
        <v>AAA</v>
      </c>
      <c r="E120" s="28"/>
      <c r="F120" s="26"/>
      <c r="I120" s="29"/>
      <c r="J120" s="26"/>
      <c r="N120" s="10"/>
      <c r="O120" s="14"/>
    </row>
    <row r="121" spans="1:15">
      <c r="A121" s="28">
        <v>119</v>
      </c>
      <c r="B121" s="26" t="s">
        <v>160</v>
      </c>
      <c r="C121" s="36" t="str">
        <f>IF(COUNTIF('逐梦-箱子'!A$2:A$155,$B121),"AAA",IF(COUNTIF('如梦-箱子'!A$2:A$155,$B121),"BBB",IF(COUNTIF('若梦-箱子'!A$2:A$155,$B121),"CCC",IF(COUNTIF('何梦-箱子'!A$2:A$155,$B121),"DDD",""))))</f>
        <v>AAA</v>
      </c>
      <c r="E121" s="28"/>
      <c r="F121" s="26"/>
      <c r="I121" s="29"/>
      <c r="J121" s="26"/>
      <c r="N121" s="10"/>
    </row>
    <row r="122" spans="1:15">
      <c r="A122" s="28">
        <v>120</v>
      </c>
      <c r="B122" s="26" t="s">
        <v>161</v>
      </c>
      <c r="C122" s="36" t="str">
        <f>IF(COUNTIF('逐梦-箱子'!A$2:A$155,$B122),"AAA",IF(COUNTIF('如梦-箱子'!A$2:A$155,$B122),"BBB",IF(COUNTIF('若梦-箱子'!A$2:A$155,$B122),"CCC",IF(COUNTIF('何梦-箱子'!A$2:A$155,$B122),"DDD",""))))</f>
        <v>BBB</v>
      </c>
      <c r="E122" s="28"/>
      <c r="F122" s="26"/>
      <c r="I122" s="29"/>
      <c r="J122" s="26"/>
      <c r="N122" s="10"/>
    </row>
    <row r="123" spans="1:15">
      <c r="A123" s="28">
        <v>121</v>
      </c>
      <c r="B123" s="26" t="s">
        <v>162</v>
      </c>
      <c r="C123" s="36" t="str">
        <f>IF(COUNTIF('逐梦-箱子'!A$2:A$155,$B123),"AAA",IF(COUNTIF('如梦-箱子'!A$2:A$155,$B123),"BBB",IF(COUNTIF('若梦-箱子'!A$2:A$155,$B123),"CCC",IF(COUNTIF('何梦-箱子'!A$2:A$155,$B123),"DDD",""))))</f>
        <v>CCC</v>
      </c>
      <c r="I123" s="29"/>
      <c r="J123" s="26"/>
    </row>
    <row r="124" spans="1:15">
      <c r="A124" s="28">
        <v>122</v>
      </c>
      <c r="B124" s="26" t="s">
        <v>163</v>
      </c>
      <c r="C124" s="36" t="str">
        <f>IF(COUNTIF('逐梦-箱子'!A$2:A$155,$B124),"AAA",IF(COUNTIF('如梦-箱子'!A$2:A$155,$B124),"BBB",IF(COUNTIF('若梦-箱子'!A$2:A$155,$B124),"CCC",IF(COUNTIF('何梦-箱子'!A$2:A$155,$B124),"DDD",""))))</f>
        <v>AAA</v>
      </c>
      <c r="I124" s="29"/>
      <c r="J124" s="26"/>
    </row>
    <row r="125" spans="1:15">
      <c r="A125" s="28">
        <v>123</v>
      </c>
      <c r="B125" s="26" t="s">
        <v>164</v>
      </c>
      <c r="C125" s="36" t="str">
        <f>IF(COUNTIF('逐梦-箱子'!A$2:A$155,$B125),"AAA",IF(COUNTIF('如梦-箱子'!A$2:A$155,$B125),"BBB",IF(COUNTIF('若梦-箱子'!A$2:A$155,$B125),"CCC",IF(COUNTIF('何梦-箱子'!A$2:A$155,$B125),"DDD",""))))</f>
        <v>AAA</v>
      </c>
      <c r="I125" s="29"/>
      <c r="J125" s="26"/>
    </row>
    <row r="126" spans="1:15">
      <c r="A126" s="28">
        <v>124</v>
      </c>
      <c r="B126" s="26" t="s">
        <v>28</v>
      </c>
      <c r="C126" s="36" t="str">
        <f>IF(COUNTIF('逐梦-箱子'!A$2:A$155,$B126),"AAA",IF(COUNTIF('如梦-箱子'!A$2:A$155,$B126),"BBB",IF(COUNTIF('若梦-箱子'!A$2:A$155,$B126),"CCC",IF(COUNTIF('何梦-箱子'!A$2:A$155,$B126),"DDD",""))))</f>
        <v>AAA</v>
      </c>
      <c r="I126" s="29"/>
      <c r="J126" s="26"/>
    </row>
    <row r="127" spans="1:15">
      <c r="I127" s="29"/>
      <c r="J127" s="26"/>
    </row>
    <row r="128" spans="1:15">
      <c r="I128" s="29"/>
      <c r="J128" s="26"/>
    </row>
    <row r="129" spans="9:10">
      <c r="I129" s="29"/>
      <c r="J129" s="26"/>
    </row>
    <row r="130" spans="9:10">
      <c r="I130" s="29"/>
      <c r="J130" s="26"/>
    </row>
    <row r="131" spans="9:10">
      <c r="I131" s="29"/>
      <c r="J131" s="26"/>
    </row>
    <row r="132" spans="9:10">
      <c r="I132" s="29"/>
      <c r="J132" s="26"/>
    </row>
    <row r="133" spans="9:10">
      <c r="I133" s="29"/>
      <c r="J133" s="26"/>
    </row>
    <row r="134" spans="9:10">
      <c r="I134" s="29"/>
      <c r="J134" s="26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2"/>
  <sheetViews>
    <sheetView topLeftCell="A566" workbookViewId="0">
      <selection activeCell="J1" sqref="J1:J592"/>
    </sheetView>
  </sheetViews>
  <sheetFormatPr defaultRowHeight="15"/>
  <cols>
    <col min="1" max="1" width="16.5703125" bestFit="1" customWidth="1"/>
    <col min="2" max="2" width="2" bestFit="1" customWidth="1"/>
    <col min="3" max="3" width="2.140625" bestFit="1" customWidth="1"/>
    <col min="4" max="6" width="2" bestFit="1" customWidth="1"/>
    <col min="7" max="7" width="3" bestFit="1" customWidth="1"/>
    <col min="8" max="8" width="2" bestFit="1" customWidth="1"/>
    <col min="9" max="9" width="10.42578125" bestFit="1" customWidth="1"/>
    <col min="10" max="10" width="46.42578125" bestFit="1" customWidth="1"/>
    <col min="11" max="11" width="43.42578125" customWidth="1"/>
  </cols>
  <sheetData>
    <row r="1" spans="1:11" ht="16.5">
      <c r="A1" s="47" t="s">
        <v>163</v>
      </c>
      <c r="B1" s="47">
        <v>1</v>
      </c>
      <c r="C1" s="49">
        <v>4</v>
      </c>
      <c r="D1" s="48">
        <v>2</v>
      </c>
      <c r="E1" s="48">
        <v>2</v>
      </c>
      <c r="F1" s="48">
        <v>1</v>
      </c>
      <c r="G1" s="48">
        <v>9</v>
      </c>
      <c r="H1" s="48">
        <v>6</v>
      </c>
      <c r="I1" s="45" t="s">
        <v>638</v>
      </c>
      <c r="J1" t="str">
        <f>"'"&amp;A1&amp;"'"&amp;","&amp;"'"&amp;B1&amp;"'"&amp;","&amp;"'"&amp;C1&amp;"'"&amp;","&amp;"'"&amp;D1&amp;"'"&amp;","&amp;"'"&amp;E1&amp;"'"&amp;","&amp;"'"&amp;F1&amp;"'"&amp;","&amp;"'"&amp;G1&amp;"'"&amp;","&amp;"'"&amp;H1&amp;"'"&amp;","&amp;"'"&amp;I1&amp;"'"</f>
        <v>'尐浣熊。','1','4','2','2','1','9','6','2016-07-11'</v>
      </c>
    </row>
    <row r="2" spans="1:11" ht="16.5">
      <c r="A2" s="47" t="s">
        <v>156</v>
      </c>
      <c r="B2" s="47">
        <v>1</v>
      </c>
      <c r="C2" s="49">
        <v>4</v>
      </c>
      <c r="D2" s="48">
        <v>2</v>
      </c>
      <c r="E2" s="48">
        <v>2</v>
      </c>
      <c r="F2" s="48">
        <v>1</v>
      </c>
      <c r="G2" s="48">
        <v>9</v>
      </c>
      <c r="H2" s="48">
        <v>6</v>
      </c>
      <c r="I2" s="45" t="s">
        <v>638</v>
      </c>
      <c r="J2" s="46" t="str">
        <f t="shared" ref="J2:J65" si="0">"'"&amp;A2&amp;"'"&amp;","&amp;"'"&amp;B2&amp;"'"&amp;","&amp;"'"&amp;C2&amp;"'"&amp;","&amp;"'"&amp;D2&amp;"'"&amp;","&amp;"'"&amp;E2&amp;"'"&amp;","&amp;"'"&amp;F2&amp;"'"&amp;","&amp;"'"&amp;G2&amp;"'"&amp;","&amp;"'"&amp;H2&amp;"'"&amp;","&amp;"'"&amp;I2&amp;"'"</f>
        <v>'与尔同销萬古愁','1','4','2','2','1','9','6','2016-07-11'</v>
      </c>
      <c r="K2" s="46"/>
    </row>
    <row r="3" spans="1:11" ht="16.5">
      <c r="A3" s="47" t="s">
        <v>184</v>
      </c>
      <c r="B3" s="47">
        <v>1</v>
      </c>
      <c r="C3" s="49">
        <v>3</v>
      </c>
      <c r="D3" s="48">
        <v>2</v>
      </c>
      <c r="E3" s="48">
        <v>2</v>
      </c>
      <c r="F3" s="48">
        <v>2</v>
      </c>
      <c r="G3" s="48">
        <v>9</v>
      </c>
      <c r="H3" s="48">
        <v>6</v>
      </c>
      <c r="I3" s="45" t="s">
        <v>638</v>
      </c>
      <c r="J3" s="46" t="str">
        <f t="shared" si="0"/>
        <v>'沐伯乾','1','3','2','2','2','9','6','2016-07-11'</v>
      </c>
      <c r="K3" s="46"/>
    </row>
    <row r="4" spans="1:11" ht="16.5">
      <c r="A4" s="47" t="s">
        <v>28</v>
      </c>
      <c r="B4" s="47">
        <v>1</v>
      </c>
      <c r="C4" s="49">
        <v>4</v>
      </c>
      <c r="D4" s="48">
        <v>1</v>
      </c>
      <c r="E4" s="48">
        <v>2</v>
      </c>
      <c r="F4" s="48">
        <v>1</v>
      </c>
      <c r="G4" s="48">
        <v>8</v>
      </c>
      <c r="H4" s="48">
        <v>6</v>
      </c>
      <c r="I4" s="45" t="s">
        <v>638</v>
      </c>
      <c r="J4" s="46" t="str">
        <f t="shared" si="0"/>
        <v>'Mn丶猫猫君','1','4','1','2','1','8','6','2016-07-11'</v>
      </c>
      <c r="K4" s="46"/>
    </row>
    <row r="5" spans="1:11" ht="16.5">
      <c r="A5" s="47" t="s">
        <v>187</v>
      </c>
      <c r="B5" s="47">
        <v>1</v>
      </c>
      <c r="C5" s="49">
        <v>3</v>
      </c>
      <c r="D5" s="48">
        <v>2</v>
      </c>
      <c r="E5" s="48">
        <v>2</v>
      </c>
      <c r="F5" s="48">
        <v>1</v>
      </c>
      <c r="G5" s="48">
        <v>8</v>
      </c>
      <c r="H5" s="48">
        <v>6</v>
      </c>
      <c r="I5" s="45" t="s">
        <v>638</v>
      </c>
      <c r="J5" s="46" t="str">
        <f t="shared" si="0"/>
        <v>'明年今日奕十年','1','3','2','2','1','8','6','2016-07-11'</v>
      </c>
      <c r="K5" s="46"/>
    </row>
    <row r="6" spans="1:11" ht="16.5">
      <c r="A6" s="47" t="s">
        <v>66</v>
      </c>
      <c r="B6" s="47">
        <v>1</v>
      </c>
      <c r="C6" s="49">
        <v>4</v>
      </c>
      <c r="D6" s="48">
        <v>2</v>
      </c>
      <c r="E6" s="48">
        <v>2</v>
      </c>
      <c r="F6" s="48">
        <v>0</v>
      </c>
      <c r="G6" s="48">
        <v>8</v>
      </c>
      <c r="H6" s="48">
        <v>6</v>
      </c>
      <c r="I6" s="45" t="s">
        <v>638</v>
      </c>
      <c r="J6" s="46" t="str">
        <f t="shared" si="0"/>
        <v>'梦觞丶','1','4','2','2','0','8','6','2016-07-11'</v>
      </c>
      <c r="K6" s="46"/>
    </row>
    <row r="7" spans="1:11" ht="16.5">
      <c r="A7" s="47" t="s">
        <v>45</v>
      </c>
      <c r="B7" s="47">
        <v>1</v>
      </c>
      <c r="C7" s="49">
        <v>3</v>
      </c>
      <c r="D7" s="48">
        <v>1</v>
      </c>
      <c r="E7" s="48">
        <v>2</v>
      </c>
      <c r="F7" s="48">
        <v>2</v>
      </c>
      <c r="G7" s="48">
        <v>8</v>
      </c>
      <c r="H7" s="48">
        <v>6</v>
      </c>
      <c r="I7" s="45" t="s">
        <v>638</v>
      </c>
      <c r="J7" s="46" t="str">
        <f t="shared" si="0"/>
        <v>'零拾','1','3','1','2','2','8','6','2016-07-11'</v>
      </c>
      <c r="K7" s="46"/>
    </row>
    <row r="8" spans="1:11" ht="16.5">
      <c r="A8" s="47" t="s">
        <v>109</v>
      </c>
      <c r="B8" s="47">
        <v>1</v>
      </c>
      <c r="C8" s="49">
        <v>4</v>
      </c>
      <c r="D8" s="48">
        <v>2</v>
      </c>
      <c r="E8" s="48">
        <v>2</v>
      </c>
      <c r="F8" s="48">
        <v>0</v>
      </c>
      <c r="G8" s="48">
        <v>8</v>
      </c>
      <c r="H8" s="48">
        <v>6</v>
      </c>
      <c r="I8" s="45" t="s">
        <v>638</v>
      </c>
      <c r="J8" s="46" t="str">
        <f t="shared" si="0"/>
        <v>'只想做个好人','1','4','2','2','0','8','6','2016-07-11'</v>
      </c>
      <c r="K8" s="46"/>
    </row>
    <row r="9" spans="1:11" ht="16.5">
      <c r="A9" s="47" t="s">
        <v>58</v>
      </c>
      <c r="B9" s="47">
        <v>1</v>
      </c>
      <c r="C9" s="49">
        <v>4</v>
      </c>
      <c r="D9" s="48">
        <v>0</v>
      </c>
      <c r="E9" s="48">
        <v>2</v>
      </c>
      <c r="F9" s="48">
        <v>2</v>
      </c>
      <c r="G9" s="48">
        <v>8</v>
      </c>
      <c r="H9" s="48">
        <v>6</v>
      </c>
      <c r="I9" s="45" t="s">
        <v>638</v>
      </c>
      <c r="J9" s="46" t="str">
        <f t="shared" si="0"/>
        <v>'浪迹小秦','1','4','0','2','2','8','6','2016-07-11'</v>
      </c>
      <c r="K9" s="46"/>
    </row>
    <row r="10" spans="1:11" ht="16.5">
      <c r="A10" s="47" t="s">
        <v>82</v>
      </c>
      <c r="B10" s="47">
        <v>1</v>
      </c>
      <c r="C10" s="49">
        <v>4</v>
      </c>
      <c r="D10" s="48">
        <v>2</v>
      </c>
      <c r="E10" s="48">
        <v>1</v>
      </c>
      <c r="F10" s="48">
        <v>0</v>
      </c>
      <c r="G10" s="48">
        <v>7</v>
      </c>
      <c r="H10" s="48">
        <v>6</v>
      </c>
      <c r="I10" s="45" t="s">
        <v>638</v>
      </c>
      <c r="J10" s="46" t="str">
        <f t="shared" si="0"/>
        <v>'折扇浪漫','1','4','2','1','0','7','6','2016-07-11'</v>
      </c>
      <c r="K10" s="46"/>
    </row>
    <row r="11" spans="1:11" ht="16.5">
      <c r="A11" s="47" t="s">
        <v>67</v>
      </c>
      <c r="B11" s="47">
        <v>1</v>
      </c>
      <c r="C11" s="49">
        <v>4</v>
      </c>
      <c r="D11" s="48">
        <v>2</v>
      </c>
      <c r="E11" s="48">
        <v>1</v>
      </c>
      <c r="F11" s="48">
        <v>0</v>
      </c>
      <c r="G11" s="48">
        <v>7</v>
      </c>
      <c r="H11" s="48">
        <v>6</v>
      </c>
      <c r="I11" s="45" t="s">
        <v>638</v>
      </c>
      <c r="J11" s="46" t="str">
        <f t="shared" si="0"/>
        <v>'机智勇敢的小明','1','4','2','1','0','7','6','2016-07-11'</v>
      </c>
      <c r="K11" s="46"/>
    </row>
    <row r="12" spans="1:11" ht="16.5">
      <c r="A12" s="47" t="s">
        <v>159</v>
      </c>
      <c r="B12" s="47">
        <v>1</v>
      </c>
      <c r="C12" s="49">
        <v>3</v>
      </c>
      <c r="D12" s="48">
        <v>2</v>
      </c>
      <c r="E12" s="48">
        <v>2</v>
      </c>
      <c r="F12" s="48">
        <v>0</v>
      </c>
      <c r="G12" s="48">
        <v>7</v>
      </c>
      <c r="H12" s="48">
        <v>6</v>
      </c>
      <c r="I12" s="45" t="s">
        <v>638</v>
      </c>
      <c r="J12" s="46" t="str">
        <f t="shared" si="0"/>
        <v>'百里轩翊','1','3','2','2','0','7','6','2016-07-11'</v>
      </c>
      <c r="K12" s="46"/>
    </row>
    <row r="13" spans="1:11" ht="16.5">
      <c r="A13" s="47" t="s">
        <v>202</v>
      </c>
      <c r="B13" s="47">
        <v>1</v>
      </c>
      <c r="C13" s="49">
        <v>2</v>
      </c>
      <c r="D13" s="48">
        <v>2</v>
      </c>
      <c r="E13" s="48">
        <v>2</v>
      </c>
      <c r="F13" s="48">
        <v>1</v>
      </c>
      <c r="G13" s="48">
        <v>7</v>
      </c>
      <c r="H13" s="48">
        <v>6</v>
      </c>
      <c r="I13" s="45" t="s">
        <v>638</v>
      </c>
      <c r="J13" s="46" t="str">
        <f t="shared" si="0"/>
        <v>'浪琴','1','2','2','2','1','7','6','2016-07-11'</v>
      </c>
      <c r="K13" s="46"/>
    </row>
    <row r="14" spans="1:11" ht="16.5">
      <c r="A14" s="47" t="s">
        <v>126</v>
      </c>
      <c r="B14" s="47">
        <v>1</v>
      </c>
      <c r="C14" s="49">
        <v>3</v>
      </c>
      <c r="D14" s="48">
        <v>2</v>
      </c>
      <c r="E14" s="48">
        <v>2</v>
      </c>
      <c r="F14" s="48">
        <v>0</v>
      </c>
      <c r="G14" s="48">
        <v>7</v>
      </c>
      <c r="H14" s="48">
        <v>6</v>
      </c>
      <c r="I14" s="45" t="s">
        <v>638</v>
      </c>
      <c r="J14" s="46" t="str">
        <f t="shared" si="0"/>
        <v>'青丝枫凌','1','3','2','2','0','7','6','2016-07-11'</v>
      </c>
      <c r="K14" s="46"/>
    </row>
    <row r="15" spans="1:11" ht="16.5">
      <c r="A15" s="47" t="s">
        <v>164</v>
      </c>
      <c r="B15" s="47">
        <v>1</v>
      </c>
      <c r="C15" s="49">
        <v>4</v>
      </c>
      <c r="D15" s="48">
        <v>1</v>
      </c>
      <c r="E15" s="48">
        <v>1</v>
      </c>
      <c r="F15" s="48">
        <v>0</v>
      </c>
      <c r="G15" s="48">
        <v>6</v>
      </c>
      <c r="H15" s="48">
        <v>6</v>
      </c>
      <c r="I15" s="45" t="s">
        <v>638</v>
      </c>
      <c r="J15" s="46" t="str">
        <f t="shared" si="0"/>
        <v>'張君雅。','1','4','1','1','0','6','6','2016-07-11'</v>
      </c>
      <c r="K15" s="46"/>
    </row>
    <row r="16" spans="1:11" ht="16.5">
      <c r="A16" s="47" t="s">
        <v>104</v>
      </c>
      <c r="B16" s="47">
        <v>1</v>
      </c>
      <c r="C16" s="49">
        <v>3</v>
      </c>
      <c r="D16" s="48">
        <v>1</v>
      </c>
      <c r="E16" s="48">
        <v>2</v>
      </c>
      <c r="F16" s="48">
        <v>0</v>
      </c>
      <c r="G16" s="48">
        <v>6</v>
      </c>
      <c r="H16" s="48">
        <v>6</v>
      </c>
      <c r="I16" s="45" t="s">
        <v>638</v>
      </c>
      <c r="J16" s="46" t="str">
        <f t="shared" si="0"/>
        <v>'吕小栋','1','3','1','2','0','6','6','2016-07-11'</v>
      </c>
      <c r="K16" s="46"/>
    </row>
    <row r="17" spans="1:11" ht="16.5">
      <c r="A17" s="47" t="s">
        <v>97</v>
      </c>
      <c r="B17" s="47">
        <v>1</v>
      </c>
      <c r="C17" s="49">
        <v>3</v>
      </c>
      <c r="D17" s="48">
        <v>0</v>
      </c>
      <c r="E17" s="48">
        <v>2</v>
      </c>
      <c r="F17" s="48">
        <v>1</v>
      </c>
      <c r="G17" s="48">
        <v>6</v>
      </c>
      <c r="H17" s="48">
        <v>6</v>
      </c>
      <c r="I17" s="45" t="s">
        <v>638</v>
      </c>
      <c r="J17" s="46" t="str">
        <f t="shared" si="0"/>
        <v>'大眼睛秋秋','1','3','0','2','1','6','6','2016-07-11'</v>
      </c>
      <c r="K17" s="46"/>
    </row>
    <row r="18" spans="1:11" ht="16.5">
      <c r="A18" s="47" t="s">
        <v>157</v>
      </c>
      <c r="B18" s="47">
        <v>1</v>
      </c>
      <c r="C18" s="49">
        <v>3</v>
      </c>
      <c r="D18" s="48">
        <v>1</v>
      </c>
      <c r="E18" s="48">
        <v>2</v>
      </c>
      <c r="F18" s="48">
        <v>0</v>
      </c>
      <c r="G18" s="48">
        <v>6</v>
      </c>
      <c r="H18" s="48">
        <v>6</v>
      </c>
      <c r="I18" s="45" t="s">
        <v>638</v>
      </c>
      <c r="J18" s="46" t="str">
        <f t="shared" si="0"/>
        <v>'SouLmAte、小狼','1','3','1','2','0','6','6','2016-07-11'</v>
      </c>
    </row>
    <row r="19" spans="1:11" ht="16.5">
      <c r="A19" s="47" t="s">
        <v>186</v>
      </c>
      <c r="B19" s="47">
        <v>1</v>
      </c>
      <c r="C19" s="49">
        <v>3</v>
      </c>
      <c r="D19" s="48">
        <v>1</v>
      </c>
      <c r="E19" s="48">
        <v>2</v>
      </c>
      <c r="F19" s="48">
        <v>0</v>
      </c>
      <c r="G19" s="48">
        <v>6</v>
      </c>
      <c r="H19" s="48">
        <v>6</v>
      </c>
      <c r="I19" s="45" t="s">
        <v>638</v>
      </c>
      <c r="J19" s="46" t="str">
        <f t="shared" si="0"/>
        <v>'迟歌','1','3','1','2','0','6','6','2016-07-11'</v>
      </c>
    </row>
    <row r="20" spans="1:11" ht="16.5">
      <c r="A20" s="47" t="s">
        <v>182</v>
      </c>
      <c r="B20" s="47">
        <v>1</v>
      </c>
      <c r="C20" s="49">
        <v>2</v>
      </c>
      <c r="D20" s="48">
        <v>1</v>
      </c>
      <c r="E20" s="48">
        <v>2</v>
      </c>
      <c r="F20" s="48">
        <v>1</v>
      </c>
      <c r="G20" s="48">
        <v>6</v>
      </c>
      <c r="H20" s="48">
        <v>6</v>
      </c>
      <c r="I20" s="45" t="s">
        <v>638</v>
      </c>
      <c r="J20" s="46" t="str">
        <f t="shared" si="0"/>
        <v>'ޓ一梦换须臾','1','2','1','2','1','6','6','2016-07-11'</v>
      </c>
    </row>
    <row r="21" spans="1:11" ht="16.5">
      <c r="A21" s="47" t="s">
        <v>50</v>
      </c>
      <c r="B21" s="47">
        <v>1</v>
      </c>
      <c r="C21" s="49">
        <v>4</v>
      </c>
      <c r="D21" s="48">
        <v>2</v>
      </c>
      <c r="E21" s="48">
        <v>0</v>
      </c>
      <c r="F21" s="48">
        <v>0</v>
      </c>
      <c r="G21" s="48">
        <v>6</v>
      </c>
      <c r="H21" s="48">
        <v>6</v>
      </c>
      <c r="I21" s="45" t="s">
        <v>638</v>
      </c>
      <c r="J21" s="46" t="str">
        <f t="shared" si="0"/>
        <v>'墨河','1','4','2','0','0','6','6','2016-07-11'</v>
      </c>
    </row>
    <row r="22" spans="1:11" ht="16.5">
      <c r="A22" s="47" t="s">
        <v>168</v>
      </c>
      <c r="B22" s="47">
        <v>1</v>
      </c>
      <c r="C22" s="49">
        <v>2</v>
      </c>
      <c r="D22" s="48">
        <v>1</v>
      </c>
      <c r="E22" s="48">
        <v>2</v>
      </c>
      <c r="F22" s="48">
        <v>0</v>
      </c>
      <c r="G22" s="48">
        <v>5</v>
      </c>
      <c r="H22" s="48">
        <v>5</v>
      </c>
      <c r="I22" s="45" t="s">
        <v>638</v>
      </c>
      <c r="J22" s="46" t="str">
        <f t="shared" si="0"/>
        <v>'小阿淮呀','1','2','1','2','0','5','5','2016-07-11'</v>
      </c>
    </row>
    <row r="23" spans="1:11" ht="16.5">
      <c r="A23" s="47" t="s">
        <v>220</v>
      </c>
      <c r="B23" s="47">
        <v>1</v>
      </c>
      <c r="C23" s="49">
        <v>0</v>
      </c>
      <c r="D23" s="48">
        <v>2</v>
      </c>
      <c r="E23" s="48">
        <v>2</v>
      </c>
      <c r="F23" s="48">
        <v>1</v>
      </c>
      <c r="G23" s="48">
        <v>5</v>
      </c>
      <c r="H23" s="48">
        <v>5</v>
      </c>
      <c r="I23" s="45" t="s">
        <v>638</v>
      </c>
      <c r="J23" s="46" t="str">
        <f t="shared" si="0"/>
        <v>'娇软の小屁股','1','0','2','2','1','5','5','2016-07-11'</v>
      </c>
    </row>
    <row r="24" spans="1:11" ht="16.5">
      <c r="A24" s="47" t="s">
        <v>192</v>
      </c>
      <c r="B24" s="47">
        <v>1</v>
      </c>
      <c r="C24" s="49">
        <v>2</v>
      </c>
      <c r="D24" s="48">
        <v>2</v>
      </c>
      <c r="E24" s="48">
        <v>0</v>
      </c>
      <c r="F24" s="48">
        <v>0</v>
      </c>
      <c r="G24" s="48">
        <v>4</v>
      </c>
      <c r="H24" s="48">
        <v>4</v>
      </c>
      <c r="I24" s="45" t="s">
        <v>638</v>
      </c>
      <c r="J24" s="46" t="str">
        <f t="shared" si="0"/>
        <v>'暮雪醉逍遥','1','2','2','0','0','4','4','2016-07-11'</v>
      </c>
    </row>
    <row r="25" spans="1:11" ht="16.5">
      <c r="A25" s="47" t="s">
        <v>135</v>
      </c>
      <c r="B25" s="47">
        <v>1</v>
      </c>
      <c r="C25" s="49">
        <v>2</v>
      </c>
      <c r="D25" s="48">
        <v>0</v>
      </c>
      <c r="E25" s="48">
        <v>2</v>
      </c>
      <c r="F25" s="48">
        <v>0</v>
      </c>
      <c r="G25" s="48">
        <v>4</v>
      </c>
      <c r="H25" s="48">
        <v>4</v>
      </c>
      <c r="I25" s="45" t="s">
        <v>638</v>
      </c>
      <c r="J25" s="46" t="str">
        <f t="shared" si="0"/>
        <v>'时钟轻摇孤独','1','2','0','2','0','4','4','2016-07-11'</v>
      </c>
    </row>
    <row r="26" spans="1:11" ht="16.5">
      <c r="A26" s="47" t="s">
        <v>142</v>
      </c>
      <c r="B26" s="47">
        <v>1</v>
      </c>
      <c r="C26" s="49">
        <v>3</v>
      </c>
      <c r="D26" s="48">
        <v>1</v>
      </c>
      <c r="E26" s="48">
        <v>0</v>
      </c>
      <c r="F26" s="48">
        <v>0</v>
      </c>
      <c r="G26" s="48">
        <v>4</v>
      </c>
      <c r="H26" s="48">
        <v>4</v>
      </c>
      <c r="I26" s="45" t="s">
        <v>638</v>
      </c>
      <c r="J26" s="46" t="str">
        <f t="shared" si="0"/>
        <v>'除了帅还有酷','1','3','1','0','0','4','4','2016-07-11'</v>
      </c>
    </row>
    <row r="27" spans="1:11" ht="16.5">
      <c r="A27" s="47" t="s">
        <v>190</v>
      </c>
      <c r="B27" s="47">
        <v>1</v>
      </c>
      <c r="C27" s="49">
        <v>1</v>
      </c>
      <c r="D27" s="48">
        <v>1</v>
      </c>
      <c r="E27" s="48">
        <v>2</v>
      </c>
      <c r="F27" s="48">
        <v>0</v>
      </c>
      <c r="G27" s="48">
        <v>4</v>
      </c>
      <c r="H27" s="48">
        <v>4</v>
      </c>
      <c r="I27" s="45" t="s">
        <v>638</v>
      </c>
      <c r="J27" s="46" t="str">
        <f t="shared" si="0"/>
        <v>'陈凌风','1','1','1','2','0','4','4','2016-07-11'</v>
      </c>
    </row>
    <row r="28" spans="1:11" ht="16.5">
      <c r="A28" s="47" t="s">
        <v>85</v>
      </c>
      <c r="B28" s="47">
        <v>1</v>
      </c>
      <c r="C28" s="49">
        <v>1</v>
      </c>
      <c r="D28" s="48">
        <v>0</v>
      </c>
      <c r="E28" s="48">
        <v>2</v>
      </c>
      <c r="F28" s="48">
        <v>0</v>
      </c>
      <c r="G28" s="48">
        <v>3</v>
      </c>
      <c r="H28" s="48">
        <v>3</v>
      </c>
      <c r="I28" s="45" t="s">
        <v>638</v>
      </c>
      <c r="J28" s="46" t="str">
        <f t="shared" si="0"/>
        <v>'晓晨晨晨','1','1','0','2','0','3','3','2016-07-11'</v>
      </c>
    </row>
    <row r="29" spans="1:11" ht="16.5">
      <c r="A29" s="47" t="s">
        <v>239</v>
      </c>
      <c r="B29" s="47">
        <v>1</v>
      </c>
      <c r="C29" s="49">
        <v>1</v>
      </c>
      <c r="D29" s="48">
        <v>0</v>
      </c>
      <c r="E29" s="48">
        <v>2</v>
      </c>
      <c r="F29" s="48">
        <v>0</v>
      </c>
      <c r="G29" s="48">
        <v>3</v>
      </c>
      <c r="H29" s="48">
        <v>3</v>
      </c>
      <c r="I29" s="45" t="s">
        <v>638</v>
      </c>
      <c r="J29" s="46" t="str">
        <f t="shared" si="0"/>
        <v>'冷霜刃','1','1','0','2','0','3','3','2016-07-11'</v>
      </c>
    </row>
    <row r="30" spans="1:11" ht="16.5">
      <c r="A30" s="47" t="s">
        <v>238</v>
      </c>
      <c r="B30" s="47">
        <v>1</v>
      </c>
      <c r="C30" s="49">
        <v>1</v>
      </c>
      <c r="D30" s="48">
        <v>0</v>
      </c>
      <c r="E30" s="48">
        <v>2</v>
      </c>
      <c r="F30" s="48">
        <v>0</v>
      </c>
      <c r="G30" s="48">
        <v>3</v>
      </c>
      <c r="H30" s="48">
        <v>3</v>
      </c>
      <c r="I30" s="45" t="s">
        <v>638</v>
      </c>
      <c r="J30" s="46" t="str">
        <f t="shared" si="0"/>
        <v>'异逍遥','1','1','0','2','0','3','3','2016-07-11'</v>
      </c>
    </row>
    <row r="31" spans="1:11" ht="16.5">
      <c r="A31" s="47" t="s">
        <v>215</v>
      </c>
      <c r="B31" s="47">
        <v>1</v>
      </c>
      <c r="C31" s="49">
        <v>2</v>
      </c>
      <c r="D31" s="48">
        <v>1</v>
      </c>
      <c r="E31" s="48">
        <v>0</v>
      </c>
      <c r="F31" s="48">
        <v>0</v>
      </c>
      <c r="G31" s="48">
        <v>3</v>
      </c>
      <c r="H31" s="48">
        <v>3</v>
      </c>
      <c r="I31" s="45" t="s">
        <v>638</v>
      </c>
      <c r="J31" s="46" t="str">
        <f t="shared" si="0"/>
        <v>'张灵风','1','2','1','0','0','3','3','2016-07-11'</v>
      </c>
    </row>
    <row r="32" spans="1:11" ht="16.5">
      <c r="A32" s="47" t="s">
        <v>196</v>
      </c>
      <c r="B32" s="47">
        <v>1</v>
      </c>
      <c r="C32" s="49">
        <v>3</v>
      </c>
      <c r="D32" s="48">
        <v>0</v>
      </c>
      <c r="E32" s="48">
        <v>0</v>
      </c>
      <c r="F32" s="48">
        <v>0</v>
      </c>
      <c r="G32" s="48">
        <v>3</v>
      </c>
      <c r="H32" s="48">
        <v>3</v>
      </c>
      <c r="I32" s="45" t="s">
        <v>638</v>
      </c>
      <c r="J32" s="46" t="str">
        <f t="shared" si="0"/>
        <v>'我是天香的啊','1','3','0','0','0','3','3','2016-07-11'</v>
      </c>
    </row>
    <row r="33" spans="1:10" ht="16.5">
      <c r="A33" s="47" t="s">
        <v>71</v>
      </c>
      <c r="B33" s="47">
        <v>1</v>
      </c>
      <c r="C33" s="49">
        <v>1</v>
      </c>
      <c r="D33" s="48">
        <v>0</v>
      </c>
      <c r="E33" s="48">
        <v>1</v>
      </c>
      <c r="F33" s="48">
        <v>0</v>
      </c>
      <c r="G33" s="48">
        <v>2</v>
      </c>
      <c r="H33" s="48">
        <v>2</v>
      </c>
      <c r="I33" s="45" t="s">
        <v>638</v>
      </c>
      <c r="J33" s="46" t="str">
        <f t="shared" si="0"/>
        <v>'袅袅余音灬','1','1','0','1','0','2','2','2016-07-11'</v>
      </c>
    </row>
    <row r="34" spans="1:10" ht="16.5">
      <c r="A34" s="47" t="s">
        <v>276</v>
      </c>
      <c r="B34" s="47">
        <v>1</v>
      </c>
      <c r="C34" s="49">
        <v>0</v>
      </c>
      <c r="D34" s="48">
        <v>0</v>
      </c>
      <c r="E34" s="48">
        <v>2</v>
      </c>
      <c r="F34" s="48">
        <v>0</v>
      </c>
      <c r="G34" s="48">
        <v>2</v>
      </c>
      <c r="H34" s="48">
        <v>2</v>
      </c>
      <c r="I34" s="45" t="s">
        <v>638</v>
      </c>
      <c r="J34" s="46" t="str">
        <f t="shared" si="0"/>
        <v>'柒叶浅','1','0','0','2','0','2','2','2016-07-11'</v>
      </c>
    </row>
    <row r="35" spans="1:10" ht="16.5">
      <c r="A35" s="47" t="s">
        <v>188</v>
      </c>
      <c r="B35" s="47">
        <v>1</v>
      </c>
      <c r="C35" s="49">
        <v>2</v>
      </c>
      <c r="D35" s="48">
        <v>0</v>
      </c>
      <c r="E35" s="48">
        <v>0</v>
      </c>
      <c r="F35" s="48">
        <v>0</v>
      </c>
      <c r="G35" s="48">
        <v>2</v>
      </c>
      <c r="H35" s="48">
        <v>2</v>
      </c>
      <c r="I35" s="45" t="s">
        <v>638</v>
      </c>
      <c r="J35" s="46" t="str">
        <f t="shared" si="0"/>
        <v>'花兮兮兮兮','1','2','0','0','0','2','2','2016-07-11'</v>
      </c>
    </row>
    <row r="36" spans="1:10" ht="16.5">
      <c r="A36" s="47" t="s">
        <v>54</v>
      </c>
      <c r="B36" s="47">
        <v>1</v>
      </c>
      <c r="C36" s="49">
        <v>2</v>
      </c>
      <c r="D36" s="48">
        <v>0</v>
      </c>
      <c r="E36" s="48">
        <v>0</v>
      </c>
      <c r="F36" s="48">
        <v>0</v>
      </c>
      <c r="G36" s="48">
        <v>2</v>
      </c>
      <c r="H36" s="48">
        <v>2</v>
      </c>
      <c r="I36" s="45" t="s">
        <v>638</v>
      </c>
      <c r="J36" s="46" t="str">
        <f t="shared" si="0"/>
        <v>'素蝶','1','2','0','0','0','2','2','2016-07-11'</v>
      </c>
    </row>
    <row r="37" spans="1:10" ht="16.5">
      <c r="A37" s="47" t="s">
        <v>224</v>
      </c>
      <c r="B37" s="47">
        <v>1</v>
      </c>
      <c r="C37" s="49">
        <v>0</v>
      </c>
      <c r="D37" s="48">
        <v>0</v>
      </c>
      <c r="E37" s="48">
        <v>0</v>
      </c>
      <c r="F37" s="48">
        <v>2</v>
      </c>
      <c r="G37" s="48">
        <v>2</v>
      </c>
      <c r="H37" s="48">
        <v>2</v>
      </c>
      <c r="I37" s="45" t="s">
        <v>638</v>
      </c>
      <c r="J37" s="46" t="str">
        <f t="shared" si="0"/>
        <v>'江湖多寂莫丶人','1','0','0','0','2','2','2','2016-07-11'</v>
      </c>
    </row>
    <row r="38" spans="1:10" ht="16.5">
      <c r="A38" s="47" t="s">
        <v>251</v>
      </c>
      <c r="B38" s="47">
        <v>1</v>
      </c>
      <c r="C38" s="49">
        <v>0</v>
      </c>
      <c r="D38" s="48">
        <v>2</v>
      </c>
      <c r="E38" s="48">
        <v>0</v>
      </c>
      <c r="F38" s="48">
        <v>0</v>
      </c>
      <c r="G38" s="48">
        <v>2</v>
      </c>
      <c r="H38" s="48">
        <v>2</v>
      </c>
      <c r="I38" s="45" t="s">
        <v>638</v>
      </c>
      <c r="J38" s="46" t="str">
        <f t="shared" si="0"/>
        <v>'浪迹小寿','1','0','2','0','0','2','2','2016-07-11'</v>
      </c>
    </row>
    <row r="39" spans="1:10" ht="16.5">
      <c r="A39" s="47" t="s">
        <v>141</v>
      </c>
      <c r="B39" s="47">
        <v>1</v>
      </c>
      <c r="C39" s="49">
        <v>2</v>
      </c>
      <c r="D39" s="48">
        <v>0</v>
      </c>
      <c r="E39" s="48">
        <v>0</v>
      </c>
      <c r="F39" s="48">
        <v>0</v>
      </c>
      <c r="G39" s="48">
        <v>2</v>
      </c>
      <c r="H39" s="48">
        <v>2</v>
      </c>
      <c r="I39" s="45" t="s">
        <v>638</v>
      </c>
      <c r="J39" s="46" t="str">
        <f t="shared" si="0"/>
        <v>'飞舞的菊花','1','2','0','0','0','2','2','2016-07-11'</v>
      </c>
    </row>
    <row r="40" spans="1:10" ht="16.5">
      <c r="A40" s="47" t="s">
        <v>189</v>
      </c>
      <c r="B40" s="47">
        <v>1</v>
      </c>
      <c r="C40" s="49">
        <v>1</v>
      </c>
      <c r="D40" s="48">
        <v>1</v>
      </c>
      <c r="E40" s="48">
        <v>0</v>
      </c>
      <c r="F40" s="48">
        <v>0</v>
      </c>
      <c r="G40" s="48">
        <v>2</v>
      </c>
      <c r="H40" s="48">
        <v>2</v>
      </c>
      <c r="I40" s="45" t="s">
        <v>638</v>
      </c>
      <c r="J40" s="46" t="str">
        <f t="shared" si="0"/>
        <v>'跑调的张学友','1','1','1','0','0','2','2','2016-07-11'</v>
      </c>
    </row>
    <row r="41" spans="1:10" ht="16.5">
      <c r="A41" s="47" t="s">
        <v>76</v>
      </c>
      <c r="B41" s="47">
        <v>1</v>
      </c>
      <c r="C41" s="49">
        <v>2</v>
      </c>
      <c r="D41" s="48">
        <v>0</v>
      </c>
      <c r="E41" s="48">
        <v>0</v>
      </c>
      <c r="F41" s="48">
        <v>0</v>
      </c>
      <c r="G41" s="48">
        <v>2</v>
      </c>
      <c r="H41" s="48">
        <v>2</v>
      </c>
      <c r="I41" s="45" t="s">
        <v>638</v>
      </c>
      <c r="J41" s="46" t="str">
        <f t="shared" si="0"/>
        <v>'这下可好啦','1','2','0','0','0','2','2','2016-07-11'</v>
      </c>
    </row>
    <row r="42" spans="1:10" ht="16.5">
      <c r="A42" s="47" t="s">
        <v>201</v>
      </c>
      <c r="B42" s="47">
        <v>1</v>
      </c>
      <c r="C42" s="49">
        <v>1</v>
      </c>
      <c r="D42" s="48">
        <v>0</v>
      </c>
      <c r="E42" s="48">
        <v>0</v>
      </c>
      <c r="F42" s="48">
        <v>0</v>
      </c>
      <c r="G42" s="48">
        <v>1</v>
      </c>
      <c r="H42" s="48">
        <v>1</v>
      </c>
      <c r="I42" s="45" t="s">
        <v>638</v>
      </c>
      <c r="J42" s="46" t="str">
        <f t="shared" si="0"/>
        <v>'齿虎','1','1','0','0','0','1','1','2016-07-11'</v>
      </c>
    </row>
    <row r="43" spans="1:10" ht="16.5">
      <c r="A43" s="47" t="s">
        <v>172</v>
      </c>
      <c r="B43" s="47">
        <v>1</v>
      </c>
      <c r="C43" s="49">
        <v>1</v>
      </c>
      <c r="D43" s="48">
        <v>0</v>
      </c>
      <c r="E43" s="48">
        <v>0</v>
      </c>
      <c r="F43" s="48">
        <v>0</v>
      </c>
      <c r="G43" s="48">
        <v>1</v>
      </c>
      <c r="H43" s="48">
        <v>1</v>
      </c>
      <c r="I43" s="45" t="s">
        <v>638</v>
      </c>
      <c r="J43" s="46" t="str">
        <f t="shared" si="0"/>
        <v>'南宫絮语','1','1','0','0','0','1','1','2016-07-11'</v>
      </c>
    </row>
    <row r="44" spans="1:10" ht="16.5">
      <c r="A44" s="47" t="s">
        <v>252</v>
      </c>
      <c r="B44" s="47">
        <v>1</v>
      </c>
      <c r="C44" s="49">
        <v>0</v>
      </c>
      <c r="D44" s="48">
        <v>1</v>
      </c>
      <c r="E44" s="48">
        <v>0</v>
      </c>
      <c r="F44" s="48">
        <v>0</v>
      </c>
      <c r="G44" s="48">
        <v>1</v>
      </c>
      <c r="H44" s="48">
        <v>1</v>
      </c>
      <c r="I44" s="45" t="s">
        <v>638</v>
      </c>
      <c r="J44" s="46" t="str">
        <f t="shared" si="0"/>
        <v>'天下悍刀出北凉','1','0','1','0','0','1','1','2016-07-11'</v>
      </c>
    </row>
    <row r="45" spans="1:10" ht="16.5">
      <c r="A45" s="47" t="s">
        <v>198</v>
      </c>
      <c r="B45" s="47">
        <v>1</v>
      </c>
      <c r="C45" s="49">
        <v>1</v>
      </c>
      <c r="D45" s="48">
        <v>0</v>
      </c>
      <c r="E45" s="48">
        <v>0</v>
      </c>
      <c r="F45" s="48">
        <v>0</v>
      </c>
      <c r="G45" s="48">
        <v>1</v>
      </c>
      <c r="H45" s="48">
        <v>1</v>
      </c>
      <c r="I45" s="45" t="s">
        <v>638</v>
      </c>
      <c r="J45" s="46" t="str">
        <f t="shared" si="0"/>
        <v>'巡山的人','1','1','0','0','0','1','1','2016-07-11'</v>
      </c>
    </row>
    <row r="46" spans="1:10" ht="16.5">
      <c r="A46" s="47" t="s">
        <v>160</v>
      </c>
      <c r="B46" s="47">
        <v>1</v>
      </c>
      <c r="C46" s="49">
        <v>1</v>
      </c>
      <c r="D46" s="48">
        <v>0</v>
      </c>
      <c r="E46" s="48">
        <v>0</v>
      </c>
      <c r="F46" s="48">
        <v>0</v>
      </c>
      <c r="G46" s="48">
        <v>1</v>
      </c>
      <c r="H46" s="48">
        <v>1</v>
      </c>
      <c r="I46" s="45" t="s">
        <v>638</v>
      </c>
      <c r="J46" s="46" t="str">
        <f t="shared" si="0"/>
        <v>'神荼夜','1','1','0','0','0','1','1','2016-07-11'</v>
      </c>
    </row>
    <row r="47" spans="1:10" ht="16.5">
      <c r="A47" s="47" t="s">
        <v>155</v>
      </c>
      <c r="B47" s="47">
        <v>1</v>
      </c>
      <c r="C47" s="49">
        <v>1</v>
      </c>
      <c r="D47" s="48">
        <v>0</v>
      </c>
      <c r="E47" s="48">
        <v>0</v>
      </c>
      <c r="F47" s="48">
        <v>0</v>
      </c>
      <c r="G47" s="48">
        <v>1</v>
      </c>
      <c r="H47" s="48">
        <v>1</v>
      </c>
      <c r="I47" s="45" t="s">
        <v>638</v>
      </c>
      <c r="J47" s="46" t="str">
        <f t="shared" si="0"/>
        <v>'破穿','1','1','0','0','0','1','1','2016-07-11'</v>
      </c>
    </row>
    <row r="48" spans="1:10" ht="16.5">
      <c r="A48" s="47" t="s">
        <v>316</v>
      </c>
      <c r="B48" s="47">
        <v>1</v>
      </c>
      <c r="C48" s="49">
        <v>0</v>
      </c>
      <c r="D48" s="48">
        <v>1</v>
      </c>
      <c r="E48" s="48">
        <v>0</v>
      </c>
      <c r="F48" s="48">
        <v>0</v>
      </c>
      <c r="G48" s="48">
        <v>1</v>
      </c>
      <c r="H48" s="48">
        <v>1</v>
      </c>
      <c r="I48" s="45" t="s">
        <v>638</v>
      </c>
      <c r="J48" s="46" t="str">
        <f t="shared" si="0"/>
        <v>'青丶玄','1','0','1','0','0','1','1','2016-07-11'</v>
      </c>
    </row>
    <row r="49" spans="1:10" ht="16.5">
      <c r="A49" s="47" t="s">
        <v>68</v>
      </c>
      <c r="B49" s="47">
        <v>1</v>
      </c>
      <c r="C49" s="49">
        <v>1</v>
      </c>
      <c r="D49" s="48">
        <v>0</v>
      </c>
      <c r="E49" s="48">
        <v>0</v>
      </c>
      <c r="F49" s="48">
        <v>0</v>
      </c>
      <c r="G49" s="48">
        <v>1</v>
      </c>
      <c r="H49" s="48">
        <v>1</v>
      </c>
      <c r="I49" s="45" t="s">
        <v>638</v>
      </c>
      <c r="J49" s="46" t="str">
        <f t="shared" si="0"/>
        <v>'蘃','1','1','0','0','0','1','1','2016-07-11'</v>
      </c>
    </row>
    <row r="50" spans="1:10" ht="16.5">
      <c r="A50" s="47" t="s">
        <v>337</v>
      </c>
      <c r="B50" s="47">
        <v>1</v>
      </c>
      <c r="C50" s="49">
        <v>0</v>
      </c>
      <c r="D50" s="48">
        <v>1</v>
      </c>
      <c r="E50" s="48">
        <v>0</v>
      </c>
      <c r="F50" s="48">
        <v>0</v>
      </c>
      <c r="G50" s="48">
        <v>1</v>
      </c>
      <c r="H50" s="48">
        <v>1</v>
      </c>
      <c r="I50" s="45" t="s">
        <v>638</v>
      </c>
      <c r="J50" s="46" t="str">
        <f t="shared" si="0"/>
        <v>'老滚','1','0','1','0','0','1','1','2016-07-11'</v>
      </c>
    </row>
    <row r="51" spans="1:10" ht="16.5">
      <c r="A51" s="47" t="s">
        <v>253</v>
      </c>
      <c r="B51" s="47">
        <v>1</v>
      </c>
      <c r="C51" s="49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5" t="s">
        <v>638</v>
      </c>
      <c r="J51" s="46" t="str">
        <f t="shared" si="0"/>
        <v>'龍父','1','0','0','0','0','0','0','2016-07-11'</v>
      </c>
    </row>
    <row r="52" spans="1:10" ht="16.5">
      <c r="A52" s="47" t="s">
        <v>254</v>
      </c>
      <c r="B52" s="47">
        <v>1</v>
      </c>
      <c r="C52" s="49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5" t="s">
        <v>638</v>
      </c>
      <c r="J52" s="46" t="str">
        <f t="shared" si="0"/>
        <v>'冷无情丶天','1','0','0','0','0','0','0','2016-07-11'</v>
      </c>
    </row>
    <row r="53" spans="1:10" ht="16.5">
      <c r="A53" s="47" t="s">
        <v>255</v>
      </c>
      <c r="B53" s="47">
        <v>1</v>
      </c>
      <c r="C53" s="49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5" t="s">
        <v>638</v>
      </c>
      <c r="J53" s="46" t="str">
        <f t="shared" si="0"/>
        <v>'谁家娇妻守空房','1','0','0','0','0','0','0','2016-07-11'</v>
      </c>
    </row>
    <row r="54" spans="1:10" ht="16.5">
      <c r="A54" s="47" t="s">
        <v>256</v>
      </c>
      <c r="B54" s="47">
        <v>1</v>
      </c>
      <c r="C54" s="49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5" t="s">
        <v>638</v>
      </c>
      <c r="J54" s="46" t="str">
        <f t="shared" si="0"/>
        <v>'一飚一','1','0','0','0','0','0','0','2016-07-11'</v>
      </c>
    </row>
    <row r="55" spans="1:10" ht="16.5">
      <c r="A55" s="47" t="s">
        <v>257</v>
      </c>
      <c r="B55" s="47">
        <v>1</v>
      </c>
      <c r="C55" s="49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5" t="s">
        <v>638</v>
      </c>
      <c r="J55" s="46" t="str">
        <f t="shared" si="0"/>
        <v>'唐钰名','1','0','0','0','0','0','0','2016-07-11'</v>
      </c>
    </row>
    <row r="56" spans="1:10" ht="16.5">
      <c r="A56" s="47" t="s">
        <v>258</v>
      </c>
      <c r="B56" s="47">
        <v>1</v>
      </c>
      <c r="C56" s="49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5" t="s">
        <v>638</v>
      </c>
      <c r="J56" s="46" t="str">
        <f t="shared" si="0"/>
        <v>'遇见再见','1','0','0','0','0','0','0','2016-07-11'</v>
      </c>
    </row>
    <row r="57" spans="1:10" ht="16.5">
      <c r="A57" s="47" t="s">
        <v>259</v>
      </c>
      <c r="B57" s="47">
        <v>1</v>
      </c>
      <c r="C57" s="49">
        <v>0</v>
      </c>
      <c r="D57" s="48">
        <v>0</v>
      </c>
      <c r="E57" s="48">
        <v>0</v>
      </c>
      <c r="F57" s="48">
        <v>0</v>
      </c>
      <c r="G57" s="48">
        <v>0</v>
      </c>
      <c r="H57" s="48">
        <v>0</v>
      </c>
      <c r="I57" s="45" t="s">
        <v>638</v>
      </c>
      <c r="J57" s="46" t="str">
        <f t="shared" si="0"/>
        <v>'Needle','1','0','0','0','0','0','0','2016-07-11'</v>
      </c>
    </row>
    <row r="58" spans="1:10" ht="16.5">
      <c r="A58" s="47" t="s">
        <v>260</v>
      </c>
      <c r="B58" s="47">
        <v>1</v>
      </c>
      <c r="C58" s="49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5" t="s">
        <v>638</v>
      </c>
      <c r="J58" s="46" t="str">
        <f t="shared" si="0"/>
        <v>'颓废老男人','1','0','0','0','0','0','0','2016-07-11'</v>
      </c>
    </row>
    <row r="59" spans="1:10" ht="16.5">
      <c r="A59" s="47" t="s">
        <v>261</v>
      </c>
      <c r="B59" s="47">
        <v>1</v>
      </c>
      <c r="C59" s="49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5" t="s">
        <v>638</v>
      </c>
      <c r="J59" s="46" t="str">
        <f t="shared" si="0"/>
        <v>'格斗小佳','1','0','0','0','0','0','0','2016-07-11'</v>
      </c>
    </row>
    <row r="60" spans="1:10" ht="16.5">
      <c r="A60" s="47" t="s">
        <v>262</v>
      </c>
      <c r="B60" s="47">
        <v>1</v>
      </c>
      <c r="C60" s="49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5" t="s">
        <v>638</v>
      </c>
      <c r="J60" s="46" t="str">
        <f t="shared" si="0"/>
        <v>'丨哆唻咪发唆','1','0','0','0','0','0','0','2016-07-11'</v>
      </c>
    </row>
    <row r="61" spans="1:10" ht="16.5">
      <c r="A61" s="47" t="s">
        <v>263</v>
      </c>
      <c r="B61" s="47">
        <v>1</v>
      </c>
      <c r="C61" s="49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5" t="s">
        <v>638</v>
      </c>
      <c r="J61" s="46" t="str">
        <f t="shared" si="0"/>
        <v>'北夕寒笙丶','1','0','0','0','0','0','0','2016-07-11'</v>
      </c>
    </row>
    <row r="62" spans="1:10" ht="16.5">
      <c r="A62" s="47" t="s">
        <v>264</v>
      </c>
      <c r="B62" s="47">
        <v>1</v>
      </c>
      <c r="C62" s="49">
        <v>0</v>
      </c>
      <c r="D62" s="48">
        <v>0</v>
      </c>
      <c r="E62" s="48">
        <v>0</v>
      </c>
      <c r="F62" s="48">
        <v>0</v>
      </c>
      <c r="G62" s="48">
        <v>0</v>
      </c>
      <c r="H62" s="48">
        <v>0</v>
      </c>
      <c r="I62" s="45" t="s">
        <v>638</v>
      </c>
      <c r="J62" s="46" t="str">
        <f t="shared" si="0"/>
        <v>'晚街听风','1','0','0','0','0','0','0','2016-07-11'</v>
      </c>
    </row>
    <row r="63" spans="1:10" ht="16.5">
      <c r="A63" s="47" t="s">
        <v>265</v>
      </c>
      <c r="B63" s="47">
        <v>1</v>
      </c>
      <c r="C63" s="49">
        <v>0</v>
      </c>
      <c r="D63" s="48">
        <v>0</v>
      </c>
      <c r="E63" s="48">
        <v>0</v>
      </c>
      <c r="F63" s="48">
        <v>0</v>
      </c>
      <c r="G63" s="48">
        <v>0</v>
      </c>
      <c r="H63" s="48">
        <v>0</v>
      </c>
      <c r="I63" s="45" t="s">
        <v>638</v>
      </c>
      <c r="J63" s="46" t="str">
        <f t="shared" si="0"/>
        <v>'眉间一点白','1','0','0','0','0','0','0','2016-07-11'</v>
      </c>
    </row>
    <row r="64" spans="1:10" ht="16.5">
      <c r="A64" s="47" t="s">
        <v>266</v>
      </c>
      <c r="B64" s="47">
        <v>1</v>
      </c>
      <c r="C64" s="49">
        <v>0</v>
      </c>
      <c r="D64" s="48">
        <v>0</v>
      </c>
      <c r="E64" s="48">
        <v>0</v>
      </c>
      <c r="F64" s="48">
        <v>0</v>
      </c>
      <c r="G64" s="48">
        <v>0</v>
      </c>
      <c r="H64" s="48">
        <v>0</v>
      </c>
      <c r="I64" s="45" t="s">
        <v>638</v>
      </c>
      <c r="J64" s="46" t="str">
        <f t="shared" si="0"/>
        <v>'澪澪','1','0','0','0','0','0','0','2016-07-11'</v>
      </c>
    </row>
    <row r="65" spans="1:10" ht="16.5">
      <c r="A65" s="47" t="s">
        <v>267</v>
      </c>
      <c r="B65" s="47">
        <v>1</v>
      </c>
      <c r="C65" s="49">
        <v>0</v>
      </c>
      <c r="D65" s="48">
        <v>0</v>
      </c>
      <c r="E65" s="48">
        <v>0</v>
      </c>
      <c r="F65" s="48">
        <v>0</v>
      </c>
      <c r="G65" s="48">
        <v>0</v>
      </c>
      <c r="H65" s="48">
        <v>0</v>
      </c>
      <c r="I65" s="45" t="s">
        <v>638</v>
      </c>
      <c r="J65" s="46" t="str">
        <f t="shared" si="0"/>
        <v>'隔花初见君一笑','1','0','0','0','0','0','0','2016-07-11'</v>
      </c>
    </row>
    <row r="66" spans="1:10" ht="16.5">
      <c r="A66" s="47" t="s">
        <v>268</v>
      </c>
      <c r="B66" s="47">
        <v>1</v>
      </c>
      <c r="C66" s="49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5" t="s">
        <v>638</v>
      </c>
      <c r="J66" s="46" t="str">
        <f t="shared" ref="J66:J129" si="1">"'"&amp;A66&amp;"'"&amp;","&amp;"'"&amp;B66&amp;"'"&amp;","&amp;"'"&amp;C66&amp;"'"&amp;","&amp;"'"&amp;D66&amp;"'"&amp;","&amp;"'"&amp;E66&amp;"'"&amp;","&amp;"'"&amp;F66&amp;"'"&amp;","&amp;"'"&amp;G66&amp;"'"&amp;","&amp;"'"&amp;H66&amp;"'"&amp;","&amp;"'"&amp;I66&amp;"'"</f>
        <v>'冷殘心','1','0','0','0','0','0','0','2016-07-11'</v>
      </c>
    </row>
    <row r="67" spans="1:10" ht="16.5">
      <c r="A67" s="47" t="s">
        <v>269</v>
      </c>
      <c r="B67" s="47">
        <v>1</v>
      </c>
      <c r="C67" s="49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5" t="s">
        <v>638</v>
      </c>
      <c r="J67" s="46" t="str">
        <f t="shared" si="1"/>
        <v>'玉面天魁','1','0','0','0','0','0','0','2016-07-11'</v>
      </c>
    </row>
    <row r="68" spans="1:10" ht="16.5">
      <c r="A68" s="47" t="s">
        <v>270</v>
      </c>
      <c r="B68" s="47">
        <v>1</v>
      </c>
      <c r="C68" s="49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5" t="s">
        <v>638</v>
      </c>
      <c r="J68" s="46" t="str">
        <f t="shared" si="1"/>
        <v>'婠竹海','1','0','0','0','0','0','0','2016-07-11'</v>
      </c>
    </row>
    <row r="69" spans="1:10" ht="16.5">
      <c r="A69" s="47" t="s">
        <v>271</v>
      </c>
      <c r="B69" s="47">
        <v>1</v>
      </c>
      <c r="C69" s="49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5" t="s">
        <v>638</v>
      </c>
      <c r="J69" s="46" t="str">
        <f t="shared" si="1"/>
        <v>'唐门仐少','1','0','0','0','0','0','0','2016-07-11'</v>
      </c>
    </row>
    <row r="70" spans="1:10" ht="16.5">
      <c r="A70" s="47" t="s">
        <v>272</v>
      </c>
      <c r="B70" s="47">
        <v>1</v>
      </c>
      <c r="C70" s="49">
        <v>0</v>
      </c>
      <c r="D70" s="48">
        <v>0</v>
      </c>
      <c r="E70" s="48">
        <v>0</v>
      </c>
      <c r="F70" s="48">
        <v>0</v>
      </c>
      <c r="G70" s="48">
        <v>0</v>
      </c>
      <c r="H70" s="48">
        <v>0</v>
      </c>
      <c r="I70" s="45" t="s">
        <v>638</v>
      </c>
      <c r="J70" s="46" t="str">
        <f t="shared" si="1"/>
        <v>'我纯文字','1','0','0','0','0','0','0','2016-07-11'</v>
      </c>
    </row>
    <row r="71" spans="1:10" ht="16.5">
      <c r="A71" s="47" t="s">
        <v>273</v>
      </c>
      <c r="B71" s="47">
        <v>1</v>
      </c>
      <c r="C71" s="49">
        <v>0</v>
      </c>
      <c r="D71" s="48">
        <v>0</v>
      </c>
      <c r="E71" s="48">
        <v>0</v>
      </c>
      <c r="F71" s="48">
        <v>0</v>
      </c>
      <c r="G71" s="48">
        <v>0</v>
      </c>
      <c r="H71" s="48">
        <v>0</v>
      </c>
      <c r="I71" s="45" t="s">
        <v>638</v>
      </c>
      <c r="J71" s="46" t="str">
        <f t="shared" si="1"/>
        <v>'慕落弦','1','0','0','0','0','0','0','2016-07-11'</v>
      </c>
    </row>
    <row r="72" spans="1:10" ht="16.5">
      <c r="A72" s="47" t="s">
        <v>274</v>
      </c>
      <c r="B72" s="47">
        <v>1</v>
      </c>
      <c r="C72" s="49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5" t="s">
        <v>638</v>
      </c>
      <c r="J72" s="46" t="str">
        <f t="shared" si="1"/>
        <v>'裂劈天','1','0','0','0','0','0','0','2016-07-11'</v>
      </c>
    </row>
    <row r="73" spans="1:10" ht="16.5">
      <c r="A73" s="47" t="s">
        <v>275</v>
      </c>
      <c r="B73" s="47">
        <v>1</v>
      </c>
      <c r="C73" s="49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5" t="s">
        <v>638</v>
      </c>
      <c r="J73" s="46" t="str">
        <f t="shared" si="1"/>
        <v>'ParTing丶X','1','0','0','0','0','0','0','2016-07-11'</v>
      </c>
    </row>
    <row r="74" spans="1:10" ht="16.5">
      <c r="A74" s="47" t="s">
        <v>277</v>
      </c>
      <c r="B74" s="47">
        <v>1</v>
      </c>
      <c r="C74" s="49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5" t="s">
        <v>638</v>
      </c>
      <c r="J74" s="46" t="str">
        <f t="shared" si="1"/>
        <v>'陌上花开丶彦','1','0','0','0','0','0','0','2016-07-11'</v>
      </c>
    </row>
    <row r="75" spans="1:10" ht="16.5">
      <c r="A75" s="47" t="s">
        <v>278</v>
      </c>
      <c r="B75" s="47">
        <v>1</v>
      </c>
      <c r="C75" s="49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5" t="s">
        <v>638</v>
      </c>
      <c r="J75" s="46" t="str">
        <f t="shared" si="1"/>
        <v>'劳资好萌好可爱','1','0','0','0','0','0','0','2016-07-11'</v>
      </c>
    </row>
    <row r="76" spans="1:10" ht="16.5">
      <c r="A76" s="47" t="s">
        <v>279</v>
      </c>
      <c r="B76" s="47">
        <v>1</v>
      </c>
      <c r="C76" s="49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5" t="s">
        <v>638</v>
      </c>
      <c r="J76" s="46" t="str">
        <f t="shared" si="1"/>
        <v>'无所不能小奇葩','1','0','0','0','0','0','0','2016-07-11'</v>
      </c>
    </row>
    <row r="77" spans="1:10" ht="16.5">
      <c r="A77" s="47" t="s">
        <v>280</v>
      </c>
      <c r="B77" s="47">
        <v>1</v>
      </c>
      <c r="C77" s="49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5" t="s">
        <v>638</v>
      </c>
      <c r="J77" s="46" t="str">
        <f t="shared" si="1"/>
        <v>'呀丶不要杀我','1','0','0','0','0','0','0','2016-07-11'</v>
      </c>
    </row>
    <row r="78" spans="1:10" ht="16.5">
      <c r="A78" s="47" t="s">
        <v>281</v>
      </c>
      <c r="B78" s="47">
        <v>1</v>
      </c>
      <c r="C78" s="49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5" t="s">
        <v>638</v>
      </c>
      <c r="J78" s="46" t="str">
        <f t="shared" si="1"/>
        <v>'秋叶微寒','1','0','0','0','0','0','0','2016-07-11'</v>
      </c>
    </row>
    <row r="79" spans="1:10" ht="16.5">
      <c r="A79" s="47" t="s">
        <v>282</v>
      </c>
      <c r="B79" s="47">
        <v>1</v>
      </c>
      <c r="C79" s="49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5" t="s">
        <v>638</v>
      </c>
      <c r="J79" s="46" t="str">
        <f t="shared" si="1"/>
        <v>'明月多情笑我怪','1','0','0','0','0','0','0','2016-07-11'</v>
      </c>
    </row>
    <row r="80" spans="1:10" ht="16.5">
      <c r="A80" s="47" t="s">
        <v>283</v>
      </c>
      <c r="B80" s="47">
        <v>1</v>
      </c>
      <c r="C80" s="49">
        <v>0</v>
      </c>
      <c r="D80" s="48">
        <v>0</v>
      </c>
      <c r="E80" s="48">
        <v>0</v>
      </c>
      <c r="F80" s="48">
        <v>0</v>
      </c>
      <c r="G80" s="48">
        <v>0</v>
      </c>
      <c r="H80" s="48">
        <v>0</v>
      </c>
      <c r="I80" s="45" t="s">
        <v>638</v>
      </c>
      <c r="J80" s="46" t="str">
        <f t="shared" si="1"/>
        <v>'箫中剑丶','1','0','0','0','0','0','0','2016-07-11'</v>
      </c>
    </row>
    <row r="81" spans="1:10" ht="16.5">
      <c r="A81" s="47" t="s">
        <v>284</v>
      </c>
      <c r="B81" s="47">
        <v>1</v>
      </c>
      <c r="C81" s="49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5" t="s">
        <v>638</v>
      </c>
      <c r="J81" s="46" t="str">
        <f t="shared" si="1"/>
        <v>'凰荼歌','1','0','0','0','0','0','0','2016-07-11'</v>
      </c>
    </row>
    <row r="82" spans="1:10" ht="16.5">
      <c r="A82" s="47" t="s">
        <v>285</v>
      </c>
      <c r="B82" s="47">
        <v>1</v>
      </c>
      <c r="C82" s="49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5" t="s">
        <v>638</v>
      </c>
      <c r="J82" s="46" t="str">
        <f t="shared" si="1"/>
        <v>'傲气孤狼','1','0','0','0','0','0','0','2016-07-11'</v>
      </c>
    </row>
    <row r="83" spans="1:10" ht="16.5">
      <c r="A83" s="47" t="s">
        <v>286</v>
      </c>
      <c r="B83" s="47">
        <v>1</v>
      </c>
      <c r="C83" s="49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5" t="s">
        <v>638</v>
      </c>
      <c r="J83" s="46" t="str">
        <f t="shared" si="1"/>
        <v>'神么刀','1','0','0','0','0','0','0','2016-07-11'</v>
      </c>
    </row>
    <row r="84" spans="1:10" ht="16.5">
      <c r="A84" s="47" t="s">
        <v>287</v>
      </c>
      <c r="B84" s="47">
        <v>1</v>
      </c>
      <c r="C84" s="49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5" t="s">
        <v>638</v>
      </c>
      <c r="J84" s="46" t="str">
        <f t="shared" si="1"/>
        <v>'道运良','1','0','0','0','0','0','0','2016-07-11'</v>
      </c>
    </row>
    <row r="85" spans="1:10" ht="16.5">
      <c r="A85" s="47" t="s">
        <v>288</v>
      </c>
      <c r="B85" s="47">
        <v>1</v>
      </c>
      <c r="C85" s="49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5" t="s">
        <v>638</v>
      </c>
      <c r="J85" s="46" t="str">
        <f t="shared" si="1"/>
        <v>'雙生逐梦','1','0','0','0','0','0','0','2016-07-11'</v>
      </c>
    </row>
    <row r="86" spans="1:10" ht="16.5">
      <c r="A86" s="47" t="s">
        <v>289</v>
      </c>
      <c r="B86" s="47">
        <v>1</v>
      </c>
      <c r="C86" s="49">
        <v>0</v>
      </c>
      <c r="D86" s="48">
        <v>0</v>
      </c>
      <c r="E86" s="48">
        <v>0</v>
      </c>
      <c r="F86" s="48">
        <v>0</v>
      </c>
      <c r="G86" s="48">
        <v>0</v>
      </c>
      <c r="H86" s="48">
        <v>0</v>
      </c>
      <c r="I86" s="45" t="s">
        <v>638</v>
      </c>
      <c r="J86" s="46" t="str">
        <f t="shared" si="1"/>
        <v>'少华丶','1','0','0','0','0','0','0','2016-07-11'</v>
      </c>
    </row>
    <row r="87" spans="1:10" ht="16.5">
      <c r="A87" s="47" t="s">
        <v>290</v>
      </c>
      <c r="B87" s="47">
        <v>1</v>
      </c>
      <c r="C87" s="49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5" t="s">
        <v>638</v>
      </c>
      <c r="J87" s="46" t="str">
        <f t="shared" si="1"/>
        <v>'琴瑟愿与','1','0','0','0','0','0','0','2016-07-11'</v>
      </c>
    </row>
    <row r="88" spans="1:10" ht="16.5">
      <c r="A88" s="47" t="s">
        <v>291</v>
      </c>
      <c r="B88" s="47">
        <v>1</v>
      </c>
      <c r="C88" s="49">
        <v>0</v>
      </c>
      <c r="D88" s="48">
        <v>0</v>
      </c>
      <c r="E88" s="48">
        <v>0</v>
      </c>
      <c r="F88" s="48">
        <v>0</v>
      </c>
      <c r="G88" s="48">
        <v>0</v>
      </c>
      <c r="H88" s="48">
        <v>0</v>
      </c>
      <c r="I88" s="45" t="s">
        <v>638</v>
      </c>
      <c r="J88" s="46" t="str">
        <f t="shared" si="1"/>
        <v>'丶若芷','1','0','0','0','0','0','0','2016-07-11'</v>
      </c>
    </row>
    <row r="89" spans="1:10" ht="16.5">
      <c r="A89" s="47" t="s">
        <v>292</v>
      </c>
      <c r="B89" s="47">
        <v>1</v>
      </c>
      <c r="C89" s="49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5" t="s">
        <v>638</v>
      </c>
      <c r="J89" s="46" t="str">
        <f t="shared" si="1"/>
        <v>'薛涛笺','1','0','0','0','0','0','0','2016-07-11'</v>
      </c>
    </row>
    <row r="90" spans="1:10" ht="16.5">
      <c r="A90" s="47" t="s">
        <v>293</v>
      </c>
      <c r="B90" s="47">
        <v>1</v>
      </c>
      <c r="C90" s="49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5" t="s">
        <v>638</v>
      </c>
      <c r="J90" s="46" t="str">
        <f t="shared" si="1"/>
        <v>'苍昊天','1','0','0','0','0','0','0','2016-07-11'</v>
      </c>
    </row>
    <row r="91" spans="1:10" ht="16.5">
      <c r="A91" s="47" t="s">
        <v>294</v>
      </c>
      <c r="B91" s="47">
        <v>1</v>
      </c>
      <c r="C91" s="49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5" t="s">
        <v>638</v>
      </c>
      <c r="J91" s="46" t="str">
        <f t="shared" si="1"/>
        <v>'妄皈','1','0','0','0','0','0','0','2016-07-11'</v>
      </c>
    </row>
    <row r="92" spans="1:10" ht="16.5">
      <c r="A92" s="47" t="s">
        <v>295</v>
      </c>
      <c r="B92" s="47">
        <v>1</v>
      </c>
      <c r="C92" s="49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5" t="s">
        <v>638</v>
      </c>
      <c r="J92" s="46" t="str">
        <f t="shared" si="1"/>
        <v>'独孤沐白','1','0','0','0','0','0','0','2016-07-11'</v>
      </c>
    </row>
    <row r="93" spans="1:10" ht="16.5">
      <c r="A93" s="47" t="s">
        <v>296</v>
      </c>
      <c r="B93" s="47">
        <v>1</v>
      </c>
      <c r="C93" s="49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5" t="s">
        <v>638</v>
      </c>
      <c r="J93" s="46" t="str">
        <f t="shared" si="1"/>
        <v>'一直梨花压海棠','1','0','0','0','0','0','0','2016-07-11'</v>
      </c>
    </row>
    <row r="94" spans="1:10" ht="16.5">
      <c r="A94" s="47" t="s">
        <v>297</v>
      </c>
      <c r="B94" s="47">
        <v>1</v>
      </c>
      <c r="C94" s="49">
        <v>0</v>
      </c>
      <c r="D94" s="48">
        <v>0</v>
      </c>
      <c r="E94" s="48">
        <v>0</v>
      </c>
      <c r="F94" s="48">
        <v>0</v>
      </c>
      <c r="G94" s="48">
        <v>0</v>
      </c>
      <c r="H94" s="48">
        <v>0</v>
      </c>
      <c r="I94" s="45" t="s">
        <v>638</v>
      </c>
      <c r="J94" s="46" t="str">
        <f t="shared" si="1"/>
        <v>'喝脉动割动脉','1','0','0','0','0','0','0','2016-07-11'</v>
      </c>
    </row>
    <row r="95" spans="1:10" ht="16.5">
      <c r="A95" s="47" t="s">
        <v>298</v>
      </c>
      <c r="B95" s="47">
        <v>1</v>
      </c>
      <c r="C95" s="49">
        <v>0</v>
      </c>
      <c r="D95" s="48">
        <v>0</v>
      </c>
      <c r="E95" s="48">
        <v>0</v>
      </c>
      <c r="F95" s="48">
        <v>0</v>
      </c>
      <c r="G95" s="48">
        <v>0</v>
      </c>
      <c r="H95" s="48">
        <v>0</v>
      </c>
      <c r="I95" s="45" t="s">
        <v>638</v>
      </c>
      <c r="J95" s="46" t="str">
        <f t="shared" si="1"/>
        <v>'顾云深','1','0','0','0','0','0','0','2016-07-11'</v>
      </c>
    </row>
    <row r="96" spans="1:10" ht="16.5">
      <c r="A96" s="47" t="s">
        <v>299</v>
      </c>
      <c r="B96" s="47">
        <v>1</v>
      </c>
      <c r="C96" s="49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5" t="s">
        <v>638</v>
      </c>
      <c r="J96" s="46" t="str">
        <f t="shared" si="1"/>
        <v>'傲江湖','1','0','0','0','0','0','0','2016-07-11'</v>
      </c>
    </row>
    <row r="97" spans="1:10" ht="16.5">
      <c r="A97" s="47" t="s">
        <v>300</v>
      </c>
      <c r="B97" s="47">
        <v>1</v>
      </c>
      <c r="C97" s="49">
        <v>0</v>
      </c>
      <c r="D97" s="48">
        <v>0</v>
      </c>
      <c r="E97" s="48">
        <v>0</v>
      </c>
      <c r="F97" s="48">
        <v>0</v>
      </c>
      <c r="G97" s="48">
        <v>0</v>
      </c>
      <c r="H97" s="48">
        <v>0</v>
      </c>
      <c r="I97" s="45" t="s">
        <v>638</v>
      </c>
      <c r="J97" s="46" t="str">
        <f t="shared" si="1"/>
        <v>'絮絮叨叨的刀','1','0','0','0','0','0','0','2016-07-11'</v>
      </c>
    </row>
    <row r="98" spans="1:10" ht="16.5">
      <c r="A98" s="47" t="s">
        <v>301</v>
      </c>
      <c r="B98" s="47">
        <v>1</v>
      </c>
      <c r="C98" s="49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5" t="s">
        <v>638</v>
      </c>
      <c r="J98" s="46" t="str">
        <f t="shared" si="1"/>
        <v>'墨如渊','1','0','0','0','0','0','0','2016-07-11'</v>
      </c>
    </row>
    <row r="99" spans="1:10" ht="16.5">
      <c r="A99" s="47" t="s">
        <v>302</v>
      </c>
      <c r="B99" s="47">
        <v>1</v>
      </c>
      <c r="C99" s="49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5" t="s">
        <v>638</v>
      </c>
      <c r="J99" s="46" t="str">
        <f t="shared" si="1"/>
        <v>'太极神尊','1','0','0','0','0','0','0','2016-07-11'</v>
      </c>
    </row>
    <row r="100" spans="1:10" ht="16.5">
      <c r="A100" s="47" t="s">
        <v>303</v>
      </c>
      <c r="B100" s="47">
        <v>1</v>
      </c>
      <c r="C100" s="49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5" t="s">
        <v>638</v>
      </c>
      <c r="J100" s="46" t="str">
        <f t="shared" si="1"/>
        <v>'白素。','1','0','0','0','0','0','0','2016-07-11'</v>
      </c>
    </row>
    <row r="101" spans="1:10" ht="16.5">
      <c r="A101" s="47" t="s">
        <v>304</v>
      </c>
      <c r="B101" s="47">
        <v>1</v>
      </c>
      <c r="C101" s="49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5" t="s">
        <v>638</v>
      </c>
      <c r="J101" s="46" t="str">
        <f t="shared" si="1"/>
        <v>'练武风化','1','0','0','0','0','0','0','2016-07-11'</v>
      </c>
    </row>
    <row r="102" spans="1:10" ht="16.5">
      <c r="A102" s="47" t="s">
        <v>305</v>
      </c>
      <c r="B102" s="47">
        <v>1</v>
      </c>
      <c r="C102" s="49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5" t="s">
        <v>638</v>
      </c>
      <c r="J102" s="46" t="str">
        <f t="shared" si="1"/>
        <v>'沐玉洁','1','0','0','0','0','0','0','2016-07-11'</v>
      </c>
    </row>
    <row r="103" spans="1:10" ht="16.5">
      <c r="A103" s="47" t="s">
        <v>306</v>
      </c>
      <c r="B103" s="47">
        <v>1</v>
      </c>
      <c r="C103" s="49">
        <v>0</v>
      </c>
      <c r="D103" s="48">
        <v>0</v>
      </c>
      <c r="E103" s="48">
        <v>0</v>
      </c>
      <c r="F103" s="48">
        <v>0</v>
      </c>
      <c r="G103" s="48">
        <v>0</v>
      </c>
      <c r="H103" s="48">
        <v>0</v>
      </c>
      <c r="I103" s="45" t="s">
        <v>638</v>
      </c>
      <c r="J103" s="46" t="str">
        <f t="shared" si="1"/>
        <v>'帝喾','1','0','0','0','0','0','0','2016-07-11'</v>
      </c>
    </row>
    <row r="104" spans="1:10" ht="16.5">
      <c r="A104" s="47" t="s">
        <v>307</v>
      </c>
      <c r="B104" s="47">
        <v>1</v>
      </c>
      <c r="C104" s="49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5" t="s">
        <v>638</v>
      </c>
      <c r="J104" s="46" t="str">
        <f t="shared" si="1"/>
        <v>'晚下','1','0','0','0','0','0','0','2016-07-11'</v>
      </c>
    </row>
    <row r="105" spans="1:10" ht="16.5">
      <c r="A105" s="47" t="s">
        <v>308</v>
      </c>
      <c r="B105" s="47">
        <v>1</v>
      </c>
      <c r="C105" s="49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5" t="s">
        <v>638</v>
      </c>
      <c r="J105" s="46" t="str">
        <f t="shared" si="1"/>
        <v>'牧羊﹣','1','0','0','0','0','0','0','2016-07-11'</v>
      </c>
    </row>
    <row r="106" spans="1:10" ht="16.5">
      <c r="A106" s="47" t="s">
        <v>309</v>
      </c>
      <c r="B106" s="47">
        <v>1</v>
      </c>
      <c r="C106" s="49">
        <v>0</v>
      </c>
      <c r="D106" s="48">
        <v>0</v>
      </c>
      <c r="E106" s="48">
        <v>0</v>
      </c>
      <c r="F106" s="48">
        <v>0</v>
      </c>
      <c r="G106" s="48">
        <v>0</v>
      </c>
      <c r="H106" s="48">
        <v>0</v>
      </c>
      <c r="I106" s="45" t="s">
        <v>638</v>
      </c>
      <c r="J106" s="46" t="str">
        <f t="shared" si="1"/>
        <v>'祗园之舞','1','0','0','0','0','0','0','2016-07-11'</v>
      </c>
    </row>
    <row r="107" spans="1:10" ht="16.5">
      <c r="A107" s="47" t="s">
        <v>310</v>
      </c>
      <c r="B107" s="47">
        <v>1</v>
      </c>
      <c r="C107" s="49">
        <v>0</v>
      </c>
      <c r="D107" s="48">
        <v>0</v>
      </c>
      <c r="E107" s="48">
        <v>0</v>
      </c>
      <c r="F107" s="48">
        <v>0</v>
      </c>
      <c r="G107" s="48">
        <v>0</v>
      </c>
      <c r="H107" s="48">
        <v>0</v>
      </c>
      <c r="I107" s="45" t="s">
        <v>638</v>
      </c>
      <c r="J107" s="46" t="str">
        <f t="shared" si="1"/>
        <v>'懿锦丶','1','0','0','0','0','0','0','2016-07-11'</v>
      </c>
    </row>
    <row r="108" spans="1:10" ht="16.5">
      <c r="A108" s="47" t="s">
        <v>311</v>
      </c>
      <c r="B108" s="47">
        <v>1</v>
      </c>
      <c r="C108" s="49">
        <v>0</v>
      </c>
      <c r="D108" s="48">
        <v>0</v>
      </c>
      <c r="E108" s="48">
        <v>0</v>
      </c>
      <c r="F108" s="48">
        <v>0</v>
      </c>
      <c r="G108" s="48">
        <v>0</v>
      </c>
      <c r="H108" s="48">
        <v>0</v>
      </c>
      <c r="I108" s="45" t="s">
        <v>638</v>
      </c>
      <c r="J108" s="46" t="str">
        <f t="shared" si="1"/>
        <v>'叶榖城','1','0','0','0','0','0','0','2016-07-11'</v>
      </c>
    </row>
    <row r="109" spans="1:10" ht="16.5">
      <c r="A109" s="47" t="s">
        <v>312</v>
      </c>
      <c r="B109" s="47">
        <v>1</v>
      </c>
      <c r="C109" s="49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5" t="s">
        <v>638</v>
      </c>
      <c r="J109" s="46" t="str">
        <f t="shared" si="1"/>
        <v>'龍霸世','1','0','0','0','0','0','0','2016-07-11'</v>
      </c>
    </row>
    <row r="110" spans="1:10" ht="16.5">
      <c r="A110" s="47" t="s">
        <v>313</v>
      </c>
      <c r="B110" s="47">
        <v>1</v>
      </c>
      <c r="C110" s="49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5" t="s">
        <v>638</v>
      </c>
      <c r="J110" s="46" t="str">
        <f t="shared" si="1"/>
        <v>'请叫我孟纶镁','1','0','0','0','0','0','0','2016-07-11'</v>
      </c>
    </row>
    <row r="111" spans="1:10" ht="16.5">
      <c r="A111" s="47" t="s">
        <v>314</v>
      </c>
      <c r="B111" s="47">
        <v>1</v>
      </c>
      <c r="C111" s="49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5" t="s">
        <v>638</v>
      </c>
      <c r="J111" s="46" t="str">
        <f t="shared" si="1"/>
        <v>'提刀独立荡八荒','1','0','0','0','0','0','0','2016-07-11'</v>
      </c>
    </row>
    <row r="112" spans="1:10" ht="16.5">
      <c r="A112" s="47" t="s">
        <v>315</v>
      </c>
      <c r="B112" s="47">
        <v>1</v>
      </c>
      <c r="C112" s="49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5" t="s">
        <v>638</v>
      </c>
      <c r="J112" s="46" t="str">
        <f t="shared" si="1"/>
        <v>'茕疚','1','0','0','0','0','0','0','2016-07-11'</v>
      </c>
    </row>
    <row r="113" spans="1:10" ht="16.5">
      <c r="A113" s="47" t="s">
        <v>317</v>
      </c>
      <c r="B113" s="47">
        <v>1</v>
      </c>
      <c r="C113" s="49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5" t="s">
        <v>638</v>
      </c>
      <c r="J113" s="46" t="str">
        <f t="shared" si="1"/>
        <v>'林傲霜','1','0','0','0','0','0','0','2016-07-11'</v>
      </c>
    </row>
    <row r="114" spans="1:10" ht="16.5">
      <c r="A114" s="47" t="s">
        <v>318</v>
      </c>
      <c r="B114" s="47">
        <v>1</v>
      </c>
      <c r="C114" s="49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5" t="s">
        <v>638</v>
      </c>
      <c r="J114" s="46" t="str">
        <f t="shared" si="1"/>
        <v>'邓紫棋的小鲜肉','1','0','0','0','0','0','0','2016-07-11'</v>
      </c>
    </row>
    <row r="115" spans="1:10" ht="16.5">
      <c r="A115" s="47" t="s">
        <v>319</v>
      </c>
      <c r="B115" s="47">
        <v>1</v>
      </c>
      <c r="C115" s="49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5" t="s">
        <v>638</v>
      </c>
      <c r="J115" s="46" t="str">
        <f t="shared" si="1"/>
        <v>'天偌有晴','1','0','0','0','0','0','0','2016-07-11'</v>
      </c>
    </row>
    <row r="116" spans="1:10" ht="16.5">
      <c r="A116" s="47" t="s">
        <v>320</v>
      </c>
      <c r="B116" s="47">
        <v>1</v>
      </c>
      <c r="C116" s="49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5" t="s">
        <v>638</v>
      </c>
      <c r="J116" s="46" t="str">
        <f t="shared" si="1"/>
        <v>'千丶色','1','0','0','0','0','0','0','2016-07-11'</v>
      </c>
    </row>
    <row r="117" spans="1:10" ht="16.5">
      <c r="A117" s="47" t="s">
        <v>321</v>
      </c>
      <c r="B117" s="47">
        <v>1</v>
      </c>
      <c r="C117" s="49">
        <v>0</v>
      </c>
      <c r="D117" s="48">
        <v>0</v>
      </c>
      <c r="E117" s="48">
        <v>0</v>
      </c>
      <c r="F117" s="48">
        <v>0</v>
      </c>
      <c r="G117" s="48">
        <v>0</v>
      </c>
      <c r="H117" s="48">
        <v>0</v>
      </c>
      <c r="I117" s="45" t="s">
        <v>638</v>
      </c>
      <c r="J117" s="46" t="str">
        <f t="shared" si="1"/>
        <v>'唏嘘流年','1','0','0','0','0','0','0','2016-07-11'</v>
      </c>
    </row>
    <row r="118" spans="1:10" ht="16.5">
      <c r="A118" s="47" t="s">
        <v>322</v>
      </c>
      <c r="B118" s="47">
        <v>1</v>
      </c>
      <c r="C118" s="49">
        <v>0</v>
      </c>
      <c r="D118" s="48">
        <v>0</v>
      </c>
      <c r="E118" s="48">
        <v>0</v>
      </c>
      <c r="F118" s="48">
        <v>0</v>
      </c>
      <c r="G118" s="48">
        <v>0</v>
      </c>
      <c r="H118" s="48">
        <v>0</v>
      </c>
      <c r="I118" s="45" t="s">
        <v>638</v>
      </c>
      <c r="J118" s="46" t="str">
        <f t="shared" si="1"/>
        <v>'醉念。','1','0','0','0','0','0','0','2016-07-11'</v>
      </c>
    </row>
    <row r="119" spans="1:10" ht="16.5">
      <c r="A119" s="47" t="s">
        <v>323</v>
      </c>
      <c r="B119" s="47">
        <v>1</v>
      </c>
      <c r="C119" s="49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5" t="s">
        <v>638</v>
      </c>
      <c r="J119" s="46" t="str">
        <f t="shared" si="1"/>
        <v>'何如此地学长生','1','0','0','0','0','0','0','2016-07-11'</v>
      </c>
    </row>
    <row r="120" spans="1:10" ht="16.5">
      <c r="A120" s="47" t="s">
        <v>324</v>
      </c>
      <c r="B120" s="47">
        <v>1</v>
      </c>
      <c r="C120" s="49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5" t="s">
        <v>638</v>
      </c>
      <c r="J120" s="46" t="str">
        <f t="shared" si="1"/>
        <v>'傲娇的臭雪碧','1','0','0','0','0','0','0','2016-07-11'</v>
      </c>
    </row>
    <row r="121" spans="1:10" ht="16.5">
      <c r="A121" s="47" t="s">
        <v>325</v>
      </c>
      <c r="B121" s="47">
        <v>1</v>
      </c>
      <c r="C121" s="49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5" t="s">
        <v>638</v>
      </c>
      <c r="J121" s="46" t="str">
        <f t="shared" si="1"/>
        <v>'古巷烟雨断桥殇','1','0','0','0','0','0','0','2016-07-11'</v>
      </c>
    </row>
    <row r="122" spans="1:10" ht="16.5">
      <c r="A122" s="47" t="s">
        <v>326</v>
      </c>
      <c r="B122" s="47">
        <v>1</v>
      </c>
      <c r="C122" s="49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5" t="s">
        <v>638</v>
      </c>
      <c r="J122" s="46" t="str">
        <f t="shared" si="1"/>
        <v>'清新荷语','1','0','0','0','0','0','0','2016-07-11'</v>
      </c>
    </row>
    <row r="123" spans="1:10" ht="16.5">
      <c r="A123" s="47" t="s">
        <v>327</v>
      </c>
      <c r="B123" s="47">
        <v>1</v>
      </c>
      <c r="C123" s="49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5" t="s">
        <v>638</v>
      </c>
      <c r="J123" s="46" t="str">
        <f t="shared" si="1"/>
        <v>'凌夜寒','1','0','0','0','0','0','0','2016-07-11'</v>
      </c>
    </row>
    <row r="124" spans="1:10" ht="16.5">
      <c r="A124" s="47" t="s">
        <v>328</v>
      </c>
      <c r="B124" s="47">
        <v>1</v>
      </c>
      <c r="C124" s="49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5" t="s">
        <v>638</v>
      </c>
      <c r="J124" s="46" t="str">
        <f t="shared" si="1"/>
        <v>'秦友善。','1','0','0','0','0','0','0','2016-07-11'</v>
      </c>
    </row>
    <row r="125" spans="1:10" ht="16.5">
      <c r="A125" s="47" t="s">
        <v>329</v>
      </c>
      <c r="B125" s="47">
        <v>1</v>
      </c>
      <c r="C125" s="49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5" t="s">
        <v>638</v>
      </c>
      <c r="J125" s="46" t="str">
        <f t="shared" si="1"/>
        <v>'天香国际','1','0','0','0','0','0','0','2016-07-11'</v>
      </c>
    </row>
    <row r="126" spans="1:10" ht="16.5">
      <c r="A126" s="47" t="s">
        <v>330</v>
      </c>
      <c r="B126" s="47">
        <v>1</v>
      </c>
      <c r="C126" s="49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5" t="s">
        <v>638</v>
      </c>
      <c r="J126" s="46" t="str">
        <f t="shared" si="1"/>
        <v>'是但拉','1','0','0','0','0','0','0','2016-07-11'</v>
      </c>
    </row>
    <row r="127" spans="1:10" ht="16.5">
      <c r="A127" s="47" t="s">
        <v>331</v>
      </c>
      <c r="B127" s="47">
        <v>1</v>
      </c>
      <c r="C127" s="49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5" t="s">
        <v>638</v>
      </c>
      <c r="J127" s="46" t="str">
        <f t="shared" si="1"/>
        <v>'醉饮砒霜','1','0','0','0','0','0','0','2016-07-11'</v>
      </c>
    </row>
    <row r="128" spans="1:10" ht="16.5">
      <c r="A128" s="47" t="s">
        <v>332</v>
      </c>
      <c r="B128" s="47">
        <v>1</v>
      </c>
      <c r="C128" s="49">
        <v>0</v>
      </c>
      <c r="D128" s="48">
        <v>0</v>
      </c>
      <c r="E128" s="48">
        <v>0</v>
      </c>
      <c r="F128" s="48">
        <v>0</v>
      </c>
      <c r="G128" s="48">
        <v>0</v>
      </c>
      <c r="H128" s="48">
        <v>0</v>
      </c>
      <c r="I128" s="45" t="s">
        <v>638</v>
      </c>
      <c r="J128" s="46" t="str">
        <f t="shared" si="1"/>
        <v>'剑老白','1','0','0','0','0','0','0','2016-07-11'</v>
      </c>
    </row>
    <row r="129" spans="1:10" ht="16.5">
      <c r="A129" s="47" t="s">
        <v>333</v>
      </c>
      <c r="B129" s="47">
        <v>1</v>
      </c>
      <c r="C129" s="49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5" t="s">
        <v>638</v>
      </c>
      <c r="J129" s="46" t="str">
        <f t="shared" si="1"/>
        <v>'暮色佳人待我归','1','0','0','0','0','0','0','2016-07-11'</v>
      </c>
    </row>
    <row r="130" spans="1:10" ht="16.5">
      <c r="A130" s="47" t="s">
        <v>334</v>
      </c>
      <c r="B130" s="47">
        <v>1</v>
      </c>
      <c r="C130" s="49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5" t="s">
        <v>638</v>
      </c>
      <c r="J130" s="46" t="str">
        <f t="shared" ref="J130:J193" si="2">"'"&amp;A130&amp;"'"&amp;","&amp;"'"&amp;B130&amp;"'"&amp;","&amp;"'"&amp;C130&amp;"'"&amp;","&amp;"'"&amp;D130&amp;"'"&amp;","&amp;"'"&amp;E130&amp;"'"&amp;","&amp;"'"&amp;F130&amp;"'"&amp;","&amp;"'"&amp;G130&amp;"'"&amp;","&amp;"'"&amp;H130&amp;"'"&amp;","&amp;"'"&amp;I130&amp;"'"</f>
        <v>'贺兰丶宁儿','1','0','0','0','0','0','0','2016-07-11'</v>
      </c>
    </row>
    <row r="131" spans="1:10" ht="16.5">
      <c r="A131" s="47" t="s">
        <v>335</v>
      </c>
      <c r="B131" s="47">
        <v>1</v>
      </c>
      <c r="C131" s="49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5" t="s">
        <v>638</v>
      </c>
      <c r="J131" s="46" t="str">
        <f t="shared" si="2"/>
        <v>'白轻寒','1','0','0','0','0','0','0','2016-07-11'</v>
      </c>
    </row>
    <row r="132" spans="1:10" ht="16.5">
      <c r="A132" s="47" t="s">
        <v>336</v>
      </c>
      <c r="B132" s="47">
        <v>1</v>
      </c>
      <c r="C132" s="49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5" t="s">
        <v>638</v>
      </c>
      <c r="J132" s="46" t="str">
        <f t="shared" si="2"/>
        <v>'蝶舞云','1','0','0','0','0','0','0','2016-07-11'</v>
      </c>
    </row>
    <row r="133" spans="1:10" ht="16.5">
      <c r="A133" s="47" t="s">
        <v>338</v>
      </c>
      <c r="B133" s="47">
        <v>1</v>
      </c>
      <c r="C133" s="49">
        <v>0</v>
      </c>
      <c r="D133" s="48">
        <v>0</v>
      </c>
      <c r="E133" s="48">
        <v>0</v>
      </c>
      <c r="F133" s="48">
        <v>0</v>
      </c>
      <c r="G133" s="48">
        <v>0</v>
      </c>
      <c r="H133" s="48">
        <v>0</v>
      </c>
      <c r="I133" s="45" t="s">
        <v>638</v>
      </c>
      <c r="J133" s="46" t="str">
        <f t="shared" si="2"/>
        <v>'殺丶无忌','1','0','0','0','0','0','0','2016-07-11'</v>
      </c>
    </row>
    <row r="134" spans="1:10" ht="16.5">
      <c r="A134" s="47" t="s">
        <v>339</v>
      </c>
      <c r="B134" s="47">
        <v>1</v>
      </c>
      <c r="C134" s="49">
        <v>0</v>
      </c>
      <c r="D134" s="48">
        <v>0</v>
      </c>
      <c r="E134" s="48">
        <v>0</v>
      </c>
      <c r="F134" s="48">
        <v>0</v>
      </c>
      <c r="G134" s="48">
        <v>0</v>
      </c>
      <c r="H134" s="48">
        <v>0</v>
      </c>
      <c r="I134" s="45" t="s">
        <v>638</v>
      </c>
      <c r="J134" s="46" t="str">
        <f t="shared" si="2"/>
        <v>'杨卓儒','1','0','0','0','0','0','0','2016-07-11'</v>
      </c>
    </row>
    <row r="135" spans="1:10" ht="16.5">
      <c r="A135" s="47" t="s">
        <v>340</v>
      </c>
      <c r="B135" s="47">
        <v>1</v>
      </c>
      <c r="C135" s="49">
        <v>0</v>
      </c>
      <c r="D135" s="48">
        <v>0</v>
      </c>
      <c r="E135" s="48">
        <v>0</v>
      </c>
      <c r="F135" s="48">
        <v>0</v>
      </c>
      <c r="G135" s="48">
        <v>0</v>
      </c>
      <c r="H135" s="48">
        <v>0</v>
      </c>
      <c r="I135" s="45" t="s">
        <v>638</v>
      </c>
      <c r="J135" s="46" t="str">
        <f t="shared" si="2"/>
        <v>'叨叨','1','0','0','0','0','0','0','2016-07-11'</v>
      </c>
    </row>
    <row r="136" spans="1:10" ht="16.5">
      <c r="A136" s="47" t="s">
        <v>341</v>
      </c>
      <c r="B136" s="47">
        <v>1</v>
      </c>
      <c r="C136" s="49">
        <v>0</v>
      </c>
      <c r="D136" s="48">
        <v>0</v>
      </c>
      <c r="E136" s="48">
        <v>0</v>
      </c>
      <c r="F136" s="48">
        <v>0</v>
      </c>
      <c r="G136" s="48">
        <v>0</v>
      </c>
      <c r="H136" s="48">
        <v>0</v>
      </c>
      <c r="I136" s="45" t="s">
        <v>638</v>
      </c>
      <c r="J136" s="46" t="str">
        <f t="shared" si="2"/>
        <v>'洛天岚','1','0','0','0','0','0','0','2016-07-11'</v>
      </c>
    </row>
    <row r="137" spans="1:10" ht="16.5">
      <c r="A137" s="47" t="s">
        <v>342</v>
      </c>
      <c r="B137" s="47">
        <v>1</v>
      </c>
      <c r="C137" s="49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5" t="s">
        <v>638</v>
      </c>
      <c r="J137" s="46" t="str">
        <f t="shared" si="2"/>
        <v>'剑舞天涯','1','0','0','0','0','0','0','2016-07-11'</v>
      </c>
    </row>
    <row r="138" spans="1:10" ht="16.5">
      <c r="A138" s="47" t="s">
        <v>343</v>
      </c>
      <c r="B138" s="47">
        <v>1</v>
      </c>
      <c r="C138" s="49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5" t="s">
        <v>638</v>
      </c>
      <c r="J138" s="46" t="str">
        <f t="shared" si="2"/>
        <v>'右逝','1','0','0','0','0','0','0','2016-07-11'</v>
      </c>
    </row>
    <row r="139" spans="1:10" ht="16.5">
      <c r="A139" s="47" t="s">
        <v>344</v>
      </c>
      <c r="B139" s="47">
        <v>1</v>
      </c>
      <c r="C139" s="49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5" t="s">
        <v>638</v>
      </c>
      <c r="J139" s="46" t="str">
        <f t="shared" si="2"/>
        <v>'我是赵医生','1','0','0','0','0','0','0','2016-07-11'</v>
      </c>
    </row>
    <row r="140" spans="1:10" ht="16.5">
      <c r="A140" s="47" t="s">
        <v>345</v>
      </c>
      <c r="B140" s="47">
        <v>1</v>
      </c>
      <c r="C140" s="49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5" t="s">
        <v>638</v>
      </c>
      <c r="J140" s="46" t="str">
        <f t="shared" si="2"/>
        <v>'懒丶羊羊','1','0','0','0','0','0','0','2016-07-11'</v>
      </c>
    </row>
    <row r="141" spans="1:10" ht="16.5">
      <c r="A141" s="47" t="s">
        <v>346</v>
      </c>
      <c r="B141" s="47">
        <v>1</v>
      </c>
      <c r="C141" s="49">
        <v>0</v>
      </c>
      <c r="D141" s="48">
        <v>0</v>
      </c>
      <c r="E141" s="48">
        <v>0</v>
      </c>
      <c r="F141" s="48">
        <v>0</v>
      </c>
      <c r="G141" s="48">
        <v>0</v>
      </c>
      <c r="H141" s="48">
        <v>0</v>
      </c>
      <c r="I141" s="45" t="s">
        <v>638</v>
      </c>
      <c r="J141" s="46" t="str">
        <f t="shared" si="2"/>
        <v>'⑦玥','1','0','0','0','0','0','0','2016-07-11'</v>
      </c>
    </row>
    <row r="142" spans="1:10" ht="16.5">
      <c r="A142" s="47" t="s">
        <v>347</v>
      </c>
      <c r="B142" s="47">
        <v>1</v>
      </c>
      <c r="C142" s="49">
        <v>0</v>
      </c>
      <c r="D142" s="48">
        <v>0</v>
      </c>
      <c r="E142" s="48">
        <v>0</v>
      </c>
      <c r="F142" s="48">
        <v>0</v>
      </c>
      <c r="G142" s="48">
        <v>0</v>
      </c>
      <c r="H142" s="48">
        <v>0</v>
      </c>
      <c r="I142" s="45" t="s">
        <v>638</v>
      </c>
      <c r="J142" s="46" t="str">
        <f t="shared" si="2"/>
        <v>'凹凸三三','1','0','0','0','0','0','0','2016-07-11'</v>
      </c>
    </row>
    <row r="143" spans="1:10" ht="16.5">
      <c r="A143" s="47" t="s">
        <v>348</v>
      </c>
      <c r="B143" s="47">
        <v>1</v>
      </c>
      <c r="C143" s="49">
        <v>0</v>
      </c>
      <c r="D143" s="48">
        <v>0</v>
      </c>
      <c r="E143" s="48">
        <v>0</v>
      </c>
      <c r="F143" s="48">
        <v>0</v>
      </c>
      <c r="G143" s="48">
        <v>0</v>
      </c>
      <c r="H143" s="48">
        <v>0</v>
      </c>
      <c r="I143" s="45" t="s">
        <v>638</v>
      </c>
      <c r="J143" s="46" t="str">
        <f t="shared" si="2"/>
        <v>'比剑哥还贱','1','0','0','0','0','0','0','2016-07-11'</v>
      </c>
    </row>
    <row r="144" spans="1:10" ht="16.5">
      <c r="A144" s="47" t="s">
        <v>349</v>
      </c>
      <c r="B144" s="47">
        <v>1</v>
      </c>
      <c r="C144" s="49">
        <v>0</v>
      </c>
      <c r="D144" s="48">
        <v>0</v>
      </c>
      <c r="E144" s="48">
        <v>0</v>
      </c>
      <c r="F144" s="48">
        <v>0</v>
      </c>
      <c r="G144" s="48">
        <v>0</v>
      </c>
      <c r="H144" s="48">
        <v>0</v>
      </c>
      <c r="I144" s="45" t="s">
        <v>638</v>
      </c>
      <c r="J144" s="46" t="str">
        <f t="shared" si="2"/>
        <v>'城南穷鬼赵四','1','0','0','0','0','0','0','2016-07-11'</v>
      </c>
    </row>
    <row r="145" spans="1:10" ht="16.5">
      <c r="A145" s="47" t="s">
        <v>350</v>
      </c>
      <c r="B145" s="47">
        <v>1</v>
      </c>
      <c r="C145" s="49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5" t="s">
        <v>638</v>
      </c>
      <c r="J145" s="46" t="str">
        <f t="shared" si="2"/>
        <v>'箫剑刃','1','0','0','0','0','0','0','2016-07-11'</v>
      </c>
    </row>
    <row r="146" spans="1:10">
      <c r="A146" s="47" t="s">
        <v>151</v>
      </c>
      <c r="B146" s="47">
        <v>2</v>
      </c>
      <c r="C146">
        <v>4</v>
      </c>
      <c r="D146">
        <v>1</v>
      </c>
      <c r="E146">
        <v>2</v>
      </c>
      <c r="F146">
        <v>1</v>
      </c>
      <c r="G146">
        <v>8</v>
      </c>
      <c r="H146">
        <v>6</v>
      </c>
      <c r="I146" s="45" t="s">
        <v>638</v>
      </c>
      <c r="J146" s="46" t="str">
        <f t="shared" si="2"/>
        <v>'余子乔丶','2','4','1','2','1','8','6','2016-07-11'</v>
      </c>
    </row>
    <row r="147" spans="1:10">
      <c r="A147" s="47" t="s">
        <v>78</v>
      </c>
      <c r="B147" s="47">
        <v>2</v>
      </c>
      <c r="C147">
        <v>4</v>
      </c>
      <c r="D147">
        <v>1</v>
      </c>
      <c r="E147">
        <v>2</v>
      </c>
      <c r="F147">
        <v>1</v>
      </c>
      <c r="G147">
        <v>8</v>
      </c>
      <c r="H147">
        <v>6</v>
      </c>
      <c r="I147" s="45" t="s">
        <v>638</v>
      </c>
      <c r="J147" s="46" t="str">
        <f t="shared" si="2"/>
        <v>'墨韵轩华','2','4','1','2','1','8','6','2016-07-11'</v>
      </c>
    </row>
    <row r="148" spans="1:10">
      <c r="A148" s="47" t="s">
        <v>64</v>
      </c>
      <c r="B148" s="47">
        <v>2</v>
      </c>
      <c r="C148">
        <v>3</v>
      </c>
      <c r="D148">
        <v>1</v>
      </c>
      <c r="E148">
        <v>2</v>
      </c>
      <c r="F148">
        <v>1</v>
      </c>
      <c r="G148">
        <v>7</v>
      </c>
      <c r="H148">
        <v>6</v>
      </c>
      <c r="I148" s="45" t="s">
        <v>638</v>
      </c>
      <c r="J148" s="46" t="str">
        <f t="shared" si="2"/>
        <v>'俱利摩','2','3','1','2','1','7','6','2016-07-11'</v>
      </c>
    </row>
    <row r="149" spans="1:10">
      <c r="A149" s="47" t="s">
        <v>106</v>
      </c>
      <c r="B149" s="47">
        <v>2</v>
      </c>
      <c r="C149">
        <v>3</v>
      </c>
      <c r="D149">
        <v>1</v>
      </c>
      <c r="E149">
        <v>2</v>
      </c>
      <c r="F149">
        <v>1</v>
      </c>
      <c r="G149">
        <v>7</v>
      </c>
      <c r="H149">
        <v>6</v>
      </c>
      <c r="I149" s="45" t="s">
        <v>638</v>
      </c>
      <c r="J149" s="46" t="str">
        <f t="shared" si="2"/>
        <v>'GoldㅈExperie','2','3','1','2','1','7','6','2016-07-11'</v>
      </c>
    </row>
    <row r="150" spans="1:10">
      <c r="A150" s="47" t="s">
        <v>77</v>
      </c>
      <c r="B150" s="47">
        <v>2</v>
      </c>
      <c r="C150">
        <v>4</v>
      </c>
      <c r="D150">
        <v>0</v>
      </c>
      <c r="E150">
        <v>2</v>
      </c>
      <c r="F150">
        <v>1</v>
      </c>
      <c r="G150">
        <v>7</v>
      </c>
      <c r="H150">
        <v>6</v>
      </c>
      <c r="I150" s="45" t="s">
        <v>638</v>
      </c>
      <c r="J150" s="46" t="str">
        <f t="shared" si="2"/>
        <v>'淺笙','2','4','0','2','1','7','6','2016-07-11'</v>
      </c>
    </row>
    <row r="151" spans="1:10">
      <c r="A151" s="47" t="s">
        <v>94</v>
      </c>
      <c r="B151" s="47">
        <v>2</v>
      </c>
      <c r="C151">
        <v>4</v>
      </c>
      <c r="D151">
        <v>0</v>
      </c>
      <c r="E151">
        <v>2</v>
      </c>
      <c r="F151">
        <v>1</v>
      </c>
      <c r="G151">
        <v>7</v>
      </c>
      <c r="H151">
        <v>6</v>
      </c>
      <c r="I151" s="45" t="s">
        <v>638</v>
      </c>
      <c r="J151" s="46" t="str">
        <f t="shared" si="2"/>
        <v>'八块腹肌小官人','2','4','0','2','1','7','6','2016-07-11'</v>
      </c>
    </row>
    <row r="152" spans="1:10">
      <c r="A152" s="47" t="s">
        <v>29</v>
      </c>
      <c r="B152" s="47">
        <v>2</v>
      </c>
      <c r="C152">
        <v>2</v>
      </c>
      <c r="D152">
        <v>2</v>
      </c>
      <c r="E152">
        <v>2</v>
      </c>
      <c r="F152">
        <v>0</v>
      </c>
      <c r="G152">
        <v>6</v>
      </c>
      <c r="H152">
        <v>6</v>
      </c>
      <c r="I152" s="45" t="s">
        <v>638</v>
      </c>
      <c r="J152" s="46" t="str">
        <f t="shared" si="2"/>
        <v>'怒怒怒怒火','2','2','2','2','0','6','6','2016-07-11'</v>
      </c>
    </row>
    <row r="153" spans="1:10">
      <c r="A153" s="47" t="s">
        <v>115</v>
      </c>
      <c r="B153" s="47">
        <v>2</v>
      </c>
      <c r="C153">
        <v>4</v>
      </c>
      <c r="D153">
        <v>0</v>
      </c>
      <c r="E153">
        <v>2</v>
      </c>
      <c r="F153">
        <v>0</v>
      </c>
      <c r="G153">
        <v>6</v>
      </c>
      <c r="H153">
        <v>6</v>
      </c>
      <c r="I153" s="45" t="s">
        <v>638</v>
      </c>
      <c r="J153" s="46" t="str">
        <f t="shared" si="2"/>
        <v>'太极至尊','2','4','0','2','0','6','6','2016-07-11'</v>
      </c>
    </row>
    <row r="154" spans="1:10">
      <c r="A154" s="47" t="s">
        <v>175</v>
      </c>
      <c r="B154" s="47">
        <v>2</v>
      </c>
      <c r="C154">
        <v>3</v>
      </c>
      <c r="D154">
        <v>0</v>
      </c>
      <c r="E154">
        <v>2</v>
      </c>
      <c r="F154">
        <v>1</v>
      </c>
      <c r="G154">
        <v>6</v>
      </c>
      <c r="H154">
        <v>6</v>
      </c>
      <c r="I154" s="45" t="s">
        <v>638</v>
      </c>
      <c r="J154" s="46" t="str">
        <f t="shared" si="2"/>
        <v>'√蓝莓巧克力丶','2','3','0','2','1','6','6','2016-07-11'</v>
      </c>
    </row>
    <row r="155" spans="1:10">
      <c r="A155" s="47" t="s">
        <v>161</v>
      </c>
      <c r="B155" s="47">
        <v>2</v>
      </c>
      <c r="C155">
        <v>4</v>
      </c>
      <c r="D155">
        <v>0</v>
      </c>
      <c r="E155">
        <v>2</v>
      </c>
      <c r="F155">
        <v>0</v>
      </c>
      <c r="G155">
        <v>6</v>
      </c>
      <c r="H155">
        <v>6</v>
      </c>
      <c r="I155" s="45" t="s">
        <v>638</v>
      </c>
      <c r="J155" s="46" t="str">
        <f t="shared" si="2"/>
        <v>'倾舞情儿','2','4','0','2','0','6','6','2016-07-11'</v>
      </c>
    </row>
    <row r="156" spans="1:10">
      <c r="A156" s="47" t="s">
        <v>124</v>
      </c>
      <c r="B156" s="47">
        <v>2</v>
      </c>
      <c r="C156">
        <v>2</v>
      </c>
      <c r="D156">
        <v>2</v>
      </c>
      <c r="E156">
        <v>2</v>
      </c>
      <c r="F156">
        <v>0</v>
      </c>
      <c r="G156">
        <v>6</v>
      </c>
      <c r="H156">
        <v>6</v>
      </c>
      <c r="I156" s="45" t="s">
        <v>638</v>
      </c>
      <c r="J156" s="46" t="str">
        <f t="shared" si="2"/>
        <v>'奥利奥。巧轻脆','2','2','2','2','0','6','6','2016-07-11'</v>
      </c>
    </row>
    <row r="157" spans="1:10">
      <c r="A157" s="47" t="s">
        <v>208</v>
      </c>
      <c r="B157" s="47">
        <v>2</v>
      </c>
      <c r="C157">
        <v>2</v>
      </c>
      <c r="D157">
        <v>0</v>
      </c>
      <c r="E157">
        <v>2</v>
      </c>
      <c r="F157">
        <v>1</v>
      </c>
      <c r="G157">
        <v>5</v>
      </c>
      <c r="H157">
        <v>6</v>
      </c>
      <c r="I157" s="45" t="s">
        <v>638</v>
      </c>
      <c r="J157" s="46" t="str">
        <f t="shared" si="2"/>
        <v>'丶初馨','2','2','0','2','1','5','6','2016-07-11'</v>
      </c>
    </row>
    <row r="158" spans="1:10">
      <c r="A158" s="47" t="s">
        <v>112</v>
      </c>
      <c r="B158" s="47">
        <v>2</v>
      </c>
      <c r="C158">
        <v>3</v>
      </c>
      <c r="D158">
        <v>0</v>
      </c>
      <c r="E158">
        <v>2</v>
      </c>
      <c r="F158">
        <v>0</v>
      </c>
      <c r="G158">
        <v>5</v>
      </c>
      <c r="H158">
        <v>5</v>
      </c>
      <c r="I158" s="45" t="s">
        <v>638</v>
      </c>
      <c r="J158" s="46" t="str">
        <f t="shared" si="2"/>
        <v>'永恒永远十八岁','2','3','0','2','0','5','5','2016-07-11'</v>
      </c>
    </row>
    <row r="159" spans="1:10">
      <c r="A159" s="47" t="s">
        <v>206</v>
      </c>
      <c r="B159" s="47">
        <v>2</v>
      </c>
      <c r="C159">
        <v>1</v>
      </c>
      <c r="D159">
        <v>2</v>
      </c>
      <c r="E159">
        <v>2</v>
      </c>
      <c r="F159">
        <v>0</v>
      </c>
      <c r="G159">
        <v>5</v>
      </c>
      <c r="H159">
        <v>5</v>
      </c>
      <c r="I159" s="45" t="s">
        <v>638</v>
      </c>
      <c r="J159" s="46" t="str">
        <f t="shared" si="2"/>
        <v>'一个有内涵的人','2','1','2','2','0','5','5','2016-07-11'</v>
      </c>
    </row>
    <row r="160" spans="1:10">
      <c r="A160" s="47" t="s">
        <v>101</v>
      </c>
      <c r="B160" s="47">
        <v>2</v>
      </c>
      <c r="C160">
        <v>4</v>
      </c>
      <c r="D160">
        <v>1</v>
      </c>
      <c r="E160">
        <v>0</v>
      </c>
      <c r="F160">
        <v>0</v>
      </c>
      <c r="G160">
        <v>5</v>
      </c>
      <c r="H160">
        <v>5</v>
      </c>
      <c r="I160" s="45" t="s">
        <v>638</v>
      </c>
      <c r="J160" s="46" t="str">
        <f t="shared" si="2"/>
        <v>'吾寄愁心与明月','2','4','1','0','0','5','5','2016-07-11'</v>
      </c>
    </row>
    <row r="161" spans="1:10">
      <c r="A161" s="47" t="s">
        <v>165</v>
      </c>
      <c r="B161" s="47">
        <v>2</v>
      </c>
      <c r="C161">
        <v>2</v>
      </c>
      <c r="D161">
        <v>0</v>
      </c>
      <c r="E161">
        <v>2</v>
      </c>
      <c r="F161">
        <v>1</v>
      </c>
      <c r="G161">
        <v>5</v>
      </c>
      <c r="H161">
        <v>5</v>
      </c>
      <c r="I161" s="45" t="s">
        <v>638</v>
      </c>
      <c r="J161" s="46" t="str">
        <f t="shared" si="2"/>
        <v>'诸天花雨','2','2','0','2','1','5','5','2016-07-11'</v>
      </c>
    </row>
    <row r="162" spans="1:10">
      <c r="A162" s="47" t="s">
        <v>246</v>
      </c>
      <c r="B162" s="47">
        <v>2</v>
      </c>
      <c r="C162">
        <v>0</v>
      </c>
      <c r="D162">
        <v>2</v>
      </c>
      <c r="E162">
        <v>2</v>
      </c>
      <c r="F162">
        <v>0</v>
      </c>
      <c r="G162">
        <v>4</v>
      </c>
      <c r="H162">
        <v>4</v>
      </c>
      <c r="I162" s="45" t="s">
        <v>638</v>
      </c>
      <c r="J162" s="46" t="str">
        <f t="shared" si="2"/>
        <v>'南眸','2','0','2','2','0','4','4','2016-07-11'</v>
      </c>
    </row>
    <row r="163" spans="1:10">
      <c r="A163" s="47" t="s">
        <v>131</v>
      </c>
      <c r="B163" s="47">
        <v>2</v>
      </c>
      <c r="C163">
        <v>2</v>
      </c>
      <c r="D163">
        <v>0</v>
      </c>
      <c r="E163">
        <v>2</v>
      </c>
      <c r="F163">
        <v>0</v>
      </c>
      <c r="G163">
        <v>4</v>
      </c>
      <c r="H163">
        <v>4</v>
      </c>
      <c r="I163" s="45" t="s">
        <v>638</v>
      </c>
      <c r="J163" s="46" t="str">
        <f t="shared" si="2"/>
        <v>'咸鱼天香','2','2','0','2','0','4','4','2016-07-11'</v>
      </c>
    </row>
    <row r="164" spans="1:10">
      <c r="A164" s="47" t="s">
        <v>194</v>
      </c>
      <c r="B164" s="47">
        <v>2</v>
      </c>
      <c r="C164">
        <v>1</v>
      </c>
      <c r="D164">
        <v>1</v>
      </c>
      <c r="E164">
        <v>2</v>
      </c>
      <c r="F164">
        <v>0</v>
      </c>
      <c r="G164">
        <v>4</v>
      </c>
      <c r="H164">
        <v>4</v>
      </c>
      <c r="I164" s="45" t="s">
        <v>638</v>
      </c>
      <c r="J164" s="46" t="str">
        <f t="shared" si="2"/>
        <v>'孤傲凡尘','2','1','1','2','0','4','4','2016-07-11'</v>
      </c>
    </row>
    <row r="165" spans="1:10">
      <c r="A165" s="47" t="s">
        <v>245</v>
      </c>
      <c r="B165" s="47">
        <v>2</v>
      </c>
      <c r="C165">
        <v>0</v>
      </c>
      <c r="D165">
        <v>2</v>
      </c>
      <c r="E165">
        <v>2</v>
      </c>
      <c r="F165">
        <v>0</v>
      </c>
      <c r="G165">
        <v>4</v>
      </c>
      <c r="H165">
        <v>3</v>
      </c>
      <c r="I165" s="45" t="s">
        <v>638</v>
      </c>
      <c r="J165" s="46" t="str">
        <f t="shared" si="2"/>
        <v>'丿几度度丶','2','0','2','2','0','4','3','2016-07-11'</v>
      </c>
    </row>
    <row r="166" spans="1:10">
      <c r="A166" s="47" t="s">
        <v>95</v>
      </c>
      <c r="B166" s="47">
        <v>2</v>
      </c>
      <c r="C166">
        <v>1</v>
      </c>
      <c r="D166">
        <v>1</v>
      </c>
      <c r="E166">
        <v>2</v>
      </c>
      <c r="F166">
        <v>0</v>
      </c>
      <c r="G166">
        <v>4</v>
      </c>
      <c r="H166">
        <v>4</v>
      </c>
      <c r="I166" s="45" t="s">
        <v>638</v>
      </c>
      <c r="J166" s="46" t="str">
        <f t="shared" si="2"/>
        <v>'椛灯','2','1','1','2','0','4','4','2016-07-11'</v>
      </c>
    </row>
    <row r="167" spans="1:10">
      <c r="A167" s="47" t="s">
        <v>70</v>
      </c>
      <c r="B167" s="47">
        <v>2</v>
      </c>
      <c r="C167">
        <v>2</v>
      </c>
      <c r="D167">
        <v>0</v>
      </c>
      <c r="E167">
        <v>2</v>
      </c>
      <c r="F167">
        <v>0</v>
      </c>
      <c r="G167">
        <v>4</v>
      </c>
      <c r="H167">
        <v>4</v>
      </c>
      <c r="I167" s="45" t="s">
        <v>638</v>
      </c>
      <c r="J167" s="46" t="str">
        <f t="shared" si="2"/>
        <v>'唐糖～','2','2','0','2','0','4','4','2016-07-11'</v>
      </c>
    </row>
    <row r="168" spans="1:10">
      <c r="A168" s="47" t="s">
        <v>123</v>
      </c>
      <c r="B168" s="47">
        <v>2</v>
      </c>
      <c r="C168">
        <v>4</v>
      </c>
      <c r="D168">
        <v>0</v>
      </c>
      <c r="E168">
        <v>0</v>
      </c>
      <c r="F168">
        <v>0</v>
      </c>
      <c r="G168">
        <v>4</v>
      </c>
      <c r="H168">
        <v>4</v>
      </c>
      <c r="I168" s="45" t="s">
        <v>638</v>
      </c>
      <c r="J168" s="46" t="str">
        <f t="shared" si="2"/>
        <v>'い楓ゞ妖い','2','4','0','0','0','4','4','2016-07-11'</v>
      </c>
    </row>
    <row r="169" spans="1:10">
      <c r="A169" s="47" t="s">
        <v>79</v>
      </c>
      <c r="B169" s="47">
        <v>2</v>
      </c>
      <c r="C169">
        <v>2</v>
      </c>
      <c r="D169">
        <v>0</v>
      </c>
      <c r="E169">
        <v>2</v>
      </c>
      <c r="F169">
        <v>0</v>
      </c>
      <c r="G169">
        <v>4</v>
      </c>
      <c r="H169">
        <v>4</v>
      </c>
      <c r="I169" s="45" t="s">
        <v>638</v>
      </c>
      <c r="J169" s="46" t="str">
        <f t="shared" si="2"/>
        <v>'童话话','2','2','0','2','0','4','4','2016-07-11'</v>
      </c>
    </row>
    <row r="170" spans="1:10">
      <c r="A170" s="47" t="s">
        <v>148</v>
      </c>
      <c r="B170" s="47">
        <v>2</v>
      </c>
      <c r="C170">
        <v>1</v>
      </c>
      <c r="D170">
        <v>1</v>
      </c>
      <c r="E170">
        <v>0</v>
      </c>
      <c r="F170">
        <v>1</v>
      </c>
      <c r="G170">
        <v>3</v>
      </c>
      <c r="H170">
        <v>3</v>
      </c>
      <c r="I170" s="45" t="s">
        <v>638</v>
      </c>
      <c r="J170" s="46" t="str">
        <f t="shared" si="2"/>
        <v>'蛋蛋疍','2','1','1','0','1','3','3','2016-07-11'</v>
      </c>
    </row>
    <row r="171" spans="1:10">
      <c r="A171" s="47" t="s">
        <v>195</v>
      </c>
      <c r="B171" s="47">
        <v>2</v>
      </c>
      <c r="C171">
        <v>3</v>
      </c>
      <c r="D171">
        <v>0</v>
      </c>
      <c r="E171">
        <v>0</v>
      </c>
      <c r="F171">
        <v>0</v>
      </c>
      <c r="G171">
        <v>3</v>
      </c>
      <c r="H171">
        <v>3</v>
      </c>
      <c r="I171" s="45" t="s">
        <v>638</v>
      </c>
      <c r="J171" s="46" t="str">
        <f t="shared" si="2"/>
        <v>'仅是一抹渣渣茶','2','3','0','0','0','3','3','2016-07-11'</v>
      </c>
    </row>
    <row r="172" spans="1:10">
      <c r="A172" s="47" t="s">
        <v>383</v>
      </c>
      <c r="B172" s="47">
        <v>2</v>
      </c>
      <c r="C172">
        <v>0</v>
      </c>
      <c r="D172">
        <v>0</v>
      </c>
      <c r="E172">
        <v>2</v>
      </c>
      <c r="F172">
        <v>0</v>
      </c>
      <c r="G172">
        <v>2</v>
      </c>
      <c r="H172">
        <v>2</v>
      </c>
      <c r="I172" s="45" t="s">
        <v>638</v>
      </c>
      <c r="J172" s="46" t="str">
        <f t="shared" si="2"/>
        <v>'樱夢','2','0','0','2','0','2','2','2016-07-11'</v>
      </c>
    </row>
    <row r="173" spans="1:10">
      <c r="A173" s="47" t="s">
        <v>179</v>
      </c>
      <c r="B173" s="47">
        <v>2</v>
      </c>
      <c r="C173">
        <v>2</v>
      </c>
      <c r="D173">
        <v>0</v>
      </c>
      <c r="E173">
        <v>0</v>
      </c>
      <c r="F173">
        <v>0</v>
      </c>
      <c r="G173">
        <v>2</v>
      </c>
      <c r="H173">
        <v>2</v>
      </c>
      <c r="I173" s="45" t="s">
        <v>638</v>
      </c>
      <c r="J173" s="46" t="str">
        <f t="shared" si="2"/>
        <v>'任离流','2','2','0','0','0','2','2','2016-07-11'</v>
      </c>
    </row>
    <row r="174" spans="1:10">
      <c r="A174" s="47" t="s">
        <v>121</v>
      </c>
      <c r="B174" s="47">
        <v>2</v>
      </c>
      <c r="C174">
        <v>1</v>
      </c>
      <c r="D174">
        <v>1</v>
      </c>
      <c r="E174">
        <v>0</v>
      </c>
      <c r="F174">
        <v>0</v>
      </c>
      <c r="G174">
        <v>2</v>
      </c>
      <c r="H174">
        <v>2</v>
      </c>
      <c r="I174" s="45" t="s">
        <v>638</v>
      </c>
      <c r="J174" s="46" t="str">
        <f t="shared" si="2"/>
        <v>'北城初夏','2','1','1','0','0','2','2','2016-07-11'</v>
      </c>
    </row>
    <row r="175" spans="1:10">
      <c r="A175" s="47" t="s">
        <v>171</v>
      </c>
      <c r="B175" s="47">
        <v>2</v>
      </c>
      <c r="C175">
        <v>2</v>
      </c>
      <c r="D175">
        <v>0</v>
      </c>
      <c r="E175">
        <v>0</v>
      </c>
      <c r="F175">
        <v>0</v>
      </c>
      <c r="G175">
        <v>2</v>
      </c>
      <c r="H175">
        <v>2</v>
      </c>
      <c r="I175" s="45" t="s">
        <v>638</v>
      </c>
      <c r="J175" s="46" t="str">
        <f t="shared" si="2"/>
        <v>'清弦','2','2','0','0','0','2','2','2016-07-11'</v>
      </c>
    </row>
    <row r="176" spans="1:10">
      <c r="A176" s="47" t="s">
        <v>237</v>
      </c>
      <c r="B176" s="47">
        <v>2</v>
      </c>
      <c r="C176">
        <v>1</v>
      </c>
      <c r="D176">
        <v>0</v>
      </c>
      <c r="E176">
        <v>1</v>
      </c>
      <c r="F176">
        <v>0</v>
      </c>
      <c r="G176">
        <v>2</v>
      </c>
      <c r="H176">
        <v>2</v>
      </c>
      <c r="I176" s="45" t="s">
        <v>638</v>
      </c>
      <c r="J176" s="46" t="str">
        <f t="shared" si="2"/>
        <v>'毅生有妮丶','2','1','0','1','0','2','2','2016-07-11'</v>
      </c>
    </row>
    <row r="177" spans="1:10">
      <c r="A177" s="47" t="s">
        <v>217</v>
      </c>
      <c r="B177" s="47">
        <v>2</v>
      </c>
      <c r="C177">
        <v>1</v>
      </c>
      <c r="D177">
        <v>0</v>
      </c>
      <c r="E177">
        <v>0</v>
      </c>
      <c r="F177">
        <v>1</v>
      </c>
      <c r="G177">
        <v>2</v>
      </c>
      <c r="H177">
        <v>2</v>
      </c>
      <c r="I177" s="45" t="s">
        <v>638</v>
      </c>
      <c r="J177" s="46" t="str">
        <f t="shared" si="2"/>
        <v>'丶公子影','2','1','0','0','1','2','2','2016-07-11'</v>
      </c>
    </row>
    <row r="178" spans="1:10">
      <c r="A178" s="47" t="s">
        <v>80</v>
      </c>
      <c r="B178" s="47">
        <v>2</v>
      </c>
      <c r="C178">
        <v>2</v>
      </c>
      <c r="D178">
        <v>0</v>
      </c>
      <c r="E178">
        <v>0</v>
      </c>
      <c r="F178">
        <v>0</v>
      </c>
      <c r="G178">
        <v>2</v>
      </c>
      <c r="H178">
        <v>2</v>
      </c>
      <c r="I178" s="45" t="s">
        <v>638</v>
      </c>
      <c r="J178" s="46" t="str">
        <f t="shared" si="2"/>
        <v>'浅歌丶濢曦轻衣','2','2','0','0','0','2','2','2016-07-11'</v>
      </c>
    </row>
    <row r="179" spans="1:10">
      <c r="A179" s="47" t="s">
        <v>378</v>
      </c>
      <c r="B179" s="47">
        <v>2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 s="45" t="s">
        <v>638</v>
      </c>
      <c r="J179" s="46" t="str">
        <f t="shared" si="2"/>
        <v>'雪域星空','2','0','1','0','0','1','1','2016-07-11'</v>
      </c>
    </row>
    <row r="180" spans="1:10">
      <c r="A180" s="47" t="s">
        <v>247</v>
      </c>
      <c r="B180" s="47">
        <v>2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1</v>
      </c>
      <c r="I180" s="45" t="s">
        <v>638</v>
      </c>
      <c r="J180" s="46" t="str">
        <f t="shared" si="2"/>
        <v>'咲冭陽','2','0','1','0','0','1','1','2016-07-11'</v>
      </c>
    </row>
    <row r="181" spans="1:10">
      <c r="A181" s="47" t="s">
        <v>181</v>
      </c>
      <c r="B181" s="47">
        <v>2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1</v>
      </c>
      <c r="I181" s="45" t="s">
        <v>638</v>
      </c>
      <c r="J181" s="46" t="str">
        <f t="shared" si="2"/>
        <v>'放肆流逝的年华','2','1','0','0','0','1','1','2016-07-11'</v>
      </c>
    </row>
    <row r="182" spans="1:10">
      <c r="A182" s="47" t="s">
        <v>409</v>
      </c>
      <c r="B182" s="47">
        <v>2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1</v>
      </c>
      <c r="I182" s="45" t="s">
        <v>638</v>
      </c>
      <c r="J182" s="46" t="str">
        <f t="shared" si="2"/>
        <v>'凌雲傲雪','2','0','0','1','0','1','1','2016-07-11'</v>
      </c>
    </row>
    <row r="183" spans="1:10">
      <c r="A183" s="47" t="s">
        <v>235</v>
      </c>
      <c r="B183" s="47">
        <v>2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1</v>
      </c>
      <c r="I183" s="45" t="s">
        <v>638</v>
      </c>
      <c r="J183" s="46" t="str">
        <f t="shared" si="2"/>
        <v>'kingdan','2','1','0','0','0','1','1','2016-07-11'</v>
      </c>
    </row>
    <row r="184" spans="1:10">
      <c r="A184" s="47" t="s">
        <v>207</v>
      </c>
      <c r="B184" s="47">
        <v>2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1</v>
      </c>
      <c r="I184" s="45" t="s">
        <v>638</v>
      </c>
      <c r="J184" s="46" t="str">
        <f t="shared" si="2"/>
        <v>'阿锟猫','2','1','0','0','0','1','1','2016-07-11'</v>
      </c>
    </row>
    <row r="185" spans="1:10">
      <c r="A185" s="47" t="s">
        <v>173</v>
      </c>
      <c r="B185" s="47">
        <v>2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 s="45" t="s">
        <v>638</v>
      </c>
      <c r="J185" s="46" t="str">
        <f t="shared" si="2"/>
        <v>'烂心','2','1','0','0','0','1','1','2016-07-11'</v>
      </c>
    </row>
    <row r="186" spans="1:10">
      <c r="A186" s="47" t="s">
        <v>93</v>
      </c>
      <c r="B186" s="47">
        <v>2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 s="45" t="s">
        <v>638</v>
      </c>
      <c r="J186" s="46" t="str">
        <f t="shared" si="2"/>
        <v>'闭月羞','2','1','0','0','0','1','1','2016-07-11'</v>
      </c>
    </row>
    <row r="187" spans="1:10">
      <c r="A187" s="47" t="s">
        <v>203</v>
      </c>
      <c r="B187" s="47">
        <v>2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 s="45" t="s">
        <v>638</v>
      </c>
      <c r="J187" s="46" t="str">
        <f t="shared" si="2"/>
        <v>'舞水','2','1','0','0','0','1','1','2016-07-11'</v>
      </c>
    </row>
    <row r="188" spans="1:10">
      <c r="A188" s="47" t="s">
        <v>236</v>
      </c>
      <c r="B188" s="47">
        <v>2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 s="45" t="s">
        <v>638</v>
      </c>
      <c r="J188" s="46" t="str">
        <f t="shared" si="2"/>
        <v>'楪夢','2','1','0','0','0','1','1','2016-07-11'</v>
      </c>
    </row>
    <row r="189" spans="1:10">
      <c r="A189" s="47" t="s">
        <v>120</v>
      </c>
      <c r="B189" s="47">
        <v>2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 s="45" t="s">
        <v>638</v>
      </c>
      <c r="J189" s="46" t="str">
        <f t="shared" si="2"/>
        <v>'冬凝寒','2','1','0','0','0','1','1','2016-07-11'</v>
      </c>
    </row>
    <row r="190" spans="1:10">
      <c r="A190" s="47" t="s">
        <v>457</v>
      </c>
      <c r="B190" s="47">
        <v>2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1</v>
      </c>
      <c r="I190" s="45" t="s">
        <v>638</v>
      </c>
      <c r="J190" s="46" t="str">
        <f t="shared" si="2"/>
        <v>'纳加法','2','0','0','1','0','1','1','2016-07-11'</v>
      </c>
    </row>
    <row r="191" spans="1:10">
      <c r="A191" s="47" t="s">
        <v>351</v>
      </c>
      <c r="B191" s="47">
        <v>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45" t="s">
        <v>638</v>
      </c>
      <c r="J191" s="46" t="str">
        <f t="shared" si="2"/>
        <v>'琴若璃','2','0','0','0','0','0','0','2016-07-11'</v>
      </c>
    </row>
    <row r="192" spans="1:10">
      <c r="A192" s="47" t="s">
        <v>352</v>
      </c>
      <c r="B192" s="47">
        <v>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45" t="s">
        <v>638</v>
      </c>
      <c r="J192" s="46" t="str">
        <f t="shared" si="2"/>
        <v>'宇佐见灬莲子','2','0','0','0','0','0','0','2016-07-11'</v>
      </c>
    </row>
    <row r="193" spans="1:10">
      <c r="A193" s="47" t="s">
        <v>353</v>
      </c>
      <c r="B193" s="47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45" t="s">
        <v>638</v>
      </c>
      <c r="J193" s="46" t="str">
        <f t="shared" si="2"/>
        <v>'董汉卿','2','0','0','0','0','0','0','2016-07-11'</v>
      </c>
    </row>
    <row r="194" spans="1:10">
      <c r="A194" s="47" t="s">
        <v>354</v>
      </c>
      <c r="B194" s="47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45" t="s">
        <v>638</v>
      </c>
      <c r="J194" s="46" t="str">
        <f t="shared" ref="J194:J257" si="3">"'"&amp;A194&amp;"'"&amp;","&amp;"'"&amp;B194&amp;"'"&amp;","&amp;"'"&amp;C194&amp;"'"&amp;","&amp;"'"&amp;D194&amp;"'"&amp;","&amp;"'"&amp;E194&amp;"'"&amp;","&amp;"'"&amp;F194&amp;"'"&amp;","&amp;"'"&amp;G194&amp;"'"&amp;","&amp;"'"&amp;H194&amp;"'"&amp;","&amp;"'"&amp;I194&amp;"'"</f>
        <v>'一子漾一','2','0','0','0','0','0','0','2016-07-11'</v>
      </c>
    </row>
    <row r="195" spans="1:10">
      <c r="A195" s="47" t="s">
        <v>355</v>
      </c>
      <c r="B195" s="47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45" t="s">
        <v>638</v>
      </c>
      <c r="J195" s="46" t="str">
        <f t="shared" si="3"/>
        <v>'意邪','2','0','0','0','0','0','0','2016-07-11'</v>
      </c>
    </row>
    <row r="196" spans="1:10">
      <c r="A196" s="47" t="s">
        <v>356</v>
      </c>
      <c r="B196" s="47">
        <v>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45" t="s">
        <v>638</v>
      </c>
      <c r="J196" s="46" t="str">
        <f t="shared" si="3"/>
        <v>'沈波的波','2','0','0','0','0','0','0','2016-07-11'</v>
      </c>
    </row>
    <row r="197" spans="1:10">
      <c r="A197" s="47" t="s">
        <v>357</v>
      </c>
      <c r="B197" s="4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45" t="s">
        <v>638</v>
      </c>
      <c r="J197" s="46" t="str">
        <f t="shared" si="3"/>
        <v>'太白三圣','2','0','0','0','0','0','0','2016-07-11'</v>
      </c>
    </row>
    <row r="198" spans="1:10">
      <c r="A198" s="47" t="s">
        <v>358</v>
      </c>
      <c r="B198" s="47">
        <v>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45" t="s">
        <v>638</v>
      </c>
      <c r="J198" s="46" t="str">
        <f t="shared" si="3"/>
        <v>'久成病','2','0','0','0','0','0','0','2016-07-11'</v>
      </c>
    </row>
    <row r="199" spans="1:10">
      <c r="A199" s="47" t="s">
        <v>359</v>
      </c>
      <c r="B199" s="47">
        <v>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45" t="s">
        <v>638</v>
      </c>
      <c r="J199" s="46" t="str">
        <f t="shared" si="3"/>
        <v>'紫藤花下','2','0','0','0','0','0','0','2016-07-11'</v>
      </c>
    </row>
    <row r="200" spans="1:10">
      <c r="A200" s="47" t="s">
        <v>360</v>
      </c>
      <c r="B200" s="47">
        <v>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45" t="s">
        <v>638</v>
      </c>
      <c r="J200" s="46" t="str">
        <f t="shared" si="3"/>
        <v>'武藏野剑太','2','0','0','0','0','0','0','2016-07-11'</v>
      </c>
    </row>
    <row r="201" spans="1:10">
      <c r="A201" s="47" t="s">
        <v>361</v>
      </c>
      <c r="B201" s="47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45" t="s">
        <v>638</v>
      </c>
      <c r="J201" s="46" t="str">
        <f t="shared" si="3"/>
        <v>'帝君虹','2','0','0','0','0','0','0','2016-07-11'</v>
      </c>
    </row>
    <row r="202" spans="1:10">
      <c r="A202" s="47" t="s">
        <v>362</v>
      </c>
      <c r="B202" s="47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45" t="s">
        <v>638</v>
      </c>
      <c r="J202" s="46" t="str">
        <f t="shared" si="3"/>
        <v>'孤影惊残梦','2','0','0','0','0','0','0','2016-07-11'</v>
      </c>
    </row>
    <row r="203" spans="1:10">
      <c r="A203" s="47" t="s">
        <v>363</v>
      </c>
      <c r="B203" s="47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45" t="s">
        <v>638</v>
      </c>
      <c r="J203" s="46" t="str">
        <f t="shared" si="3"/>
        <v>'伊念之间','2','0','0','0','0','0','0','2016-07-11'</v>
      </c>
    </row>
    <row r="204" spans="1:10">
      <c r="A204" s="47" t="s">
        <v>364</v>
      </c>
      <c r="B204" s="47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45" t="s">
        <v>638</v>
      </c>
      <c r="J204" s="46" t="str">
        <f t="shared" si="3"/>
        <v>'黑崎—护','2','0','0','0','0','0','0','2016-07-11'</v>
      </c>
    </row>
    <row r="205" spans="1:10">
      <c r="A205" s="47" t="s">
        <v>365</v>
      </c>
      <c r="B205" s="47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45" t="s">
        <v>638</v>
      </c>
      <c r="J205" s="46" t="str">
        <f t="shared" si="3"/>
        <v>'毒儿','2','0','0','0','0','0','0','2016-07-11'</v>
      </c>
    </row>
    <row r="206" spans="1:10">
      <c r="A206" s="47" t="s">
        <v>366</v>
      </c>
      <c r="B206" s="47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45" t="s">
        <v>638</v>
      </c>
      <c r="J206" s="46" t="str">
        <f t="shared" si="3"/>
        <v>'一只萌正太丶','2','0','0','0','0','0','0','2016-07-11'</v>
      </c>
    </row>
    <row r="207" spans="1:10">
      <c r="A207" s="47" t="s">
        <v>367</v>
      </c>
      <c r="B207" s="4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45" t="s">
        <v>638</v>
      </c>
      <c r="J207" s="46" t="str">
        <f t="shared" si="3"/>
        <v>'九条夏夜乃','2','0','0','0','0','0','0','2016-07-11'</v>
      </c>
    </row>
    <row r="208" spans="1:10">
      <c r="A208" s="47" t="s">
        <v>368</v>
      </c>
      <c r="B208" s="47">
        <v>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45" t="s">
        <v>638</v>
      </c>
      <c r="J208" s="46" t="str">
        <f t="shared" si="3"/>
        <v>'裴述','2','0','0','0','0','0','0','2016-07-11'</v>
      </c>
    </row>
    <row r="209" spans="1:10">
      <c r="A209" s="47" t="s">
        <v>369</v>
      </c>
      <c r="B209" s="47">
        <v>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45" t="s">
        <v>638</v>
      </c>
      <c r="J209" s="46" t="str">
        <f t="shared" si="3"/>
        <v>'小马的天','2','0','0','0','0','0','0','2016-07-11'</v>
      </c>
    </row>
    <row r="210" spans="1:10">
      <c r="A210" s="47" t="s">
        <v>370</v>
      </c>
      <c r="B210" s="47">
        <v>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45" t="s">
        <v>638</v>
      </c>
      <c r="J210" s="46" t="str">
        <f t="shared" si="3"/>
        <v>'一曲月霜寒','2','0','0','0','0','0','0','2016-07-11'</v>
      </c>
    </row>
    <row r="211" spans="1:10">
      <c r="A211" s="47" t="s">
        <v>371</v>
      </c>
      <c r="B211" s="47">
        <v>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45" t="s">
        <v>638</v>
      </c>
      <c r="J211" s="46" t="str">
        <f t="shared" si="3"/>
        <v>'泪成殇','2','0','0','0','0','0','0','2016-07-11'</v>
      </c>
    </row>
    <row r="212" spans="1:10">
      <c r="A212" s="47" t="s">
        <v>372</v>
      </c>
      <c r="B212" s="47">
        <v>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45" t="s">
        <v>638</v>
      </c>
      <c r="J212" s="46" t="str">
        <f t="shared" si="3"/>
        <v>'水中的燕麦','2','0','0','0','0','0','0','2016-07-11'</v>
      </c>
    </row>
    <row r="213" spans="1:10">
      <c r="A213" s="47" t="s">
        <v>373</v>
      </c>
      <c r="B213" s="47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45" t="s">
        <v>638</v>
      </c>
      <c r="J213" s="46" t="str">
        <f t="shared" si="3"/>
        <v>'艾尔艾路弗','2','0','0','0','0','0','0','2016-07-11'</v>
      </c>
    </row>
    <row r="214" spans="1:10">
      <c r="A214" s="47" t="s">
        <v>374</v>
      </c>
      <c r="B214" s="47">
        <v>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45" t="s">
        <v>638</v>
      </c>
      <c r="J214" s="46" t="str">
        <f t="shared" si="3"/>
        <v>'肾亏道人','2','0','0','0','0','0','0','2016-07-11'</v>
      </c>
    </row>
    <row r="215" spans="1:10">
      <c r="A215" s="47" t="s">
        <v>375</v>
      </c>
      <c r="B215" s="47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45" t="s">
        <v>638</v>
      </c>
      <c r="J215" s="46" t="str">
        <f t="shared" si="3"/>
        <v>'绝弦觅知','2','0','0','0','0','0','0','2016-07-11'</v>
      </c>
    </row>
    <row r="216" spans="1:10">
      <c r="A216" s="47" t="s">
        <v>376</v>
      </c>
      <c r="B216" s="47">
        <v>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45" t="s">
        <v>638</v>
      </c>
      <c r="J216" s="46" t="str">
        <f t="shared" si="3"/>
        <v>'天刀什么刀','2','0','0','0','0','0','0','2016-07-11'</v>
      </c>
    </row>
    <row r="217" spans="1:10">
      <c r="A217" s="47" t="s">
        <v>377</v>
      </c>
      <c r="B217" s="47">
        <v>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45" t="s">
        <v>638</v>
      </c>
      <c r="J217" s="46" t="str">
        <f t="shared" si="3"/>
        <v>'我一直没有曾经','2','0','0','0','0','0','0','2016-07-11'</v>
      </c>
    </row>
    <row r="218" spans="1:10">
      <c r="A218" s="47" t="s">
        <v>379</v>
      </c>
      <c r="B218" s="47">
        <v>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45" t="s">
        <v>638</v>
      </c>
      <c r="J218" s="46" t="str">
        <f t="shared" si="3"/>
        <v>'是轻狂','2','0','0','0','0','0','0','2016-07-11'</v>
      </c>
    </row>
    <row r="219" spans="1:10">
      <c r="A219" s="47" t="s">
        <v>380</v>
      </c>
      <c r="B219" s="47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45" t="s">
        <v>638</v>
      </c>
      <c r="J219" s="46" t="str">
        <f t="shared" si="3"/>
        <v>'凱蒂喵','2','0','0','0','0','0','0','2016-07-11'</v>
      </c>
    </row>
    <row r="220" spans="1:10">
      <c r="A220" s="47" t="s">
        <v>381</v>
      </c>
      <c r="B220" s="47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45" t="s">
        <v>638</v>
      </c>
      <c r="J220" s="46" t="str">
        <f t="shared" si="3"/>
        <v>'大岛遥香','2','0','0','0','0','0','0','2016-07-11'</v>
      </c>
    </row>
    <row r="221" spans="1:10">
      <c r="A221" s="47" t="s">
        <v>382</v>
      </c>
      <c r="B221" s="47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s="45" t="s">
        <v>638</v>
      </c>
      <c r="J221" s="46" t="str">
        <f t="shared" si="3"/>
        <v>'宫黎妍','2','0','0','0','0','0','0','2016-07-11'</v>
      </c>
    </row>
    <row r="222" spans="1:10">
      <c r="A222" s="47" t="s">
        <v>384</v>
      </c>
      <c r="B222" s="47">
        <v>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s="45" t="s">
        <v>638</v>
      </c>
      <c r="J222" s="46" t="str">
        <f t="shared" si="3"/>
        <v>'姬如影','2','0','0','0','0','0','0','2016-07-11'</v>
      </c>
    </row>
    <row r="223" spans="1:10">
      <c r="A223" s="47" t="s">
        <v>385</v>
      </c>
      <c r="B223" s="47">
        <v>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s="45" t="s">
        <v>638</v>
      </c>
      <c r="J223" s="46" t="str">
        <f t="shared" si="3"/>
        <v>'太阳骑士炮灰','2','0','0','0','0','0','0','2016-07-11'</v>
      </c>
    </row>
    <row r="224" spans="1:10">
      <c r="A224" s="47" t="s">
        <v>386</v>
      </c>
      <c r="B224" s="47">
        <v>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s="45" t="s">
        <v>638</v>
      </c>
      <c r="J224" s="46" t="str">
        <f t="shared" si="3"/>
        <v>'汐月暮云','2','0','0','0','0','0','0','2016-07-11'</v>
      </c>
    </row>
    <row r="225" spans="1:10">
      <c r="A225" s="47" t="s">
        <v>387</v>
      </c>
      <c r="B225" s="47">
        <v>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s="45" t="s">
        <v>638</v>
      </c>
      <c r="J225" s="46" t="str">
        <f t="shared" si="3"/>
        <v>'回忆不曾悲伤','2','0','0','0','0','0','0','2016-07-11'</v>
      </c>
    </row>
    <row r="226" spans="1:10">
      <c r="A226" s="47" t="s">
        <v>388</v>
      </c>
      <c r="B226" s="47">
        <v>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s="45" t="s">
        <v>638</v>
      </c>
      <c r="J226" s="46" t="str">
        <f t="shared" si="3"/>
        <v>'棒棒噠','2','0','0','0','0','0','0','2016-07-11'</v>
      </c>
    </row>
    <row r="227" spans="1:10">
      <c r="A227" s="47" t="s">
        <v>389</v>
      </c>
      <c r="B227" s="47">
        <v>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 s="45" t="s">
        <v>638</v>
      </c>
      <c r="J227" s="46" t="str">
        <f t="shared" si="3"/>
        <v>'我有一颗星','2','0','0','0','0','0','0','2016-07-11'</v>
      </c>
    </row>
    <row r="228" spans="1:10">
      <c r="A228" s="47" t="s">
        <v>390</v>
      </c>
      <c r="B228" s="47">
        <v>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s="45" t="s">
        <v>638</v>
      </c>
      <c r="J228" s="46" t="str">
        <f t="shared" si="3"/>
        <v>'楼踌曙楼','2','0','0','0','0','0','0','2016-07-11'</v>
      </c>
    </row>
    <row r="229" spans="1:10">
      <c r="A229" s="47" t="s">
        <v>391</v>
      </c>
      <c r="B229" s="47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s="45" t="s">
        <v>638</v>
      </c>
      <c r="J229" s="46" t="str">
        <f t="shared" si="3"/>
        <v>'寄给你的风丶','2','0','0','0','0','0','0','2016-07-11'</v>
      </c>
    </row>
    <row r="230" spans="1:10">
      <c r="A230" s="47" t="s">
        <v>392</v>
      </c>
      <c r="B230" s="47">
        <v>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s="45" t="s">
        <v>638</v>
      </c>
      <c r="J230" s="46" t="str">
        <f t="shared" si="3"/>
        <v>'云海小明','2','0','0','0','0','0','0','2016-07-11'</v>
      </c>
    </row>
    <row r="231" spans="1:10">
      <c r="A231" s="47" t="s">
        <v>393</v>
      </c>
      <c r="B231" s="47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s="45" t="s">
        <v>638</v>
      </c>
      <c r="J231" s="46" t="str">
        <f t="shared" si="3"/>
        <v>'凡人的梦','2','0','0','0','0','0','0','2016-07-11'</v>
      </c>
    </row>
    <row r="232" spans="1:10">
      <c r="A232" s="47" t="s">
        <v>394</v>
      </c>
      <c r="B232" s="47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 s="45" t="s">
        <v>638</v>
      </c>
      <c r="J232" s="46" t="str">
        <f t="shared" si="3"/>
        <v>'南邦佳人呀','2','0','0','0','0','0','0','2016-07-11'</v>
      </c>
    </row>
    <row r="233" spans="1:10">
      <c r="A233" s="47" t="s">
        <v>395</v>
      </c>
      <c r="B233" s="47">
        <v>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s="45" t="s">
        <v>638</v>
      </c>
      <c r="J233" s="46" t="str">
        <f t="shared" si="3"/>
        <v>'Smile海绵宝宝','2','0','0','0','0','0','0','2016-07-11'</v>
      </c>
    </row>
    <row r="234" spans="1:10">
      <c r="A234" s="47" t="s">
        <v>396</v>
      </c>
      <c r="B234" s="47">
        <v>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s="45" t="s">
        <v>638</v>
      </c>
      <c r="J234" s="46" t="str">
        <f t="shared" si="3"/>
        <v>'潇懿风','2','0','0','0','0','0','0','2016-07-11'</v>
      </c>
    </row>
    <row r="235" spans="1:10">
      <c r="A235" s="47" t="s">
        <v>397</v>
      </c>
      <c r="B235" s="47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s="45" t="s">
        <v>638</v>
      </c>
      <c r="J235" s="46" t="str">
        <f t="shared" si="3"/>
        <v>'红毛','2','0','0','0','0','0','0','2016-07-11'</v>
      </c>
    </row>
    <row r="236" spans="1:10">
      <c r="A236" s="47" t="s">
        <v>398</v>
      </c>
      <c r="B236" s="47">
        <v>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s="45" t="s">
        <v>638</v>
      </c>
      <c r="J236" s="46" t="str">
        <f t="shared" si="3"/>
        <v>'花无疃','2','0','0','0','0','0','0','2016-07-11'</v>
      </c>
    </row>
    <row r="237" spans="1:10">
      <c r="A237" s="47" t="s">
        <v>399</v>
      </c>
      <c r="B237" s="47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s="45" t="s">
        <v>638</v>
      </c>
      <c r="J237" s="46" t="str">
        <f t="shared" si="3"/>
        <v>'向小楠','2','0','0','0','0','0','0','2016-07-11'</v>
      </c>
    </row>
    <row r="238" spans="1:10">
      <c r="A238" s="47" t="s">
        <v>400</v>
      </c>
      <c r="B238" s="47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s="45" t="s">
        <v>638</v>
      </c>
      <c r="J238" s="46" t="str">
        <f t="shared" si="3"/>
        <v>'氹萌萌','2','0','0','0','0','0','0','2016-07-11'</v>
      </c>
    </row>
    <row r="239" spans="1:10">
      <c r="A239" s="47" t="s">
        <v>401</v>
      </c>
      <c r="B239" s="47">
        <v>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s="45" t="s">
        <v>638</v>
      </c>
      <c r="J239" s="46" t="str">
        <f t="shared" si="3"/>
        <v>'洛小洛丶','2','0','0','0','0','0','0','2016-07-11'</v>
      </c>
    </row>
    <row r="240" spans="1:10">
      <c r="A240" s="47" t="s">
        <v>402</v>
      </c>
      <c r="B240" s="47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45" t="s">
        <v>638</v>
      </c>
      <c r="J240" s="46" t="str">
        <f t="shared" si="3"/>
        <v>'我讨厌用名字','2','0','0','0','0','0','0','2016-07-11'</v>
      </c>
    </row>
    <row r="241" spans="1:10">
      <c r="A241" s="47" t="s">
        <v>403</v>
      </c>
      <c r="B241" s="47">
        <v>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 s="45" t="s">
        <v>638</v>
      </c>
      <c r="J241" s="46" t="str">
        <f t="shared" si="3"/>
        <v>'似有若无','2','0','0','0','0','0','0','2016-07-11'</v>
      </c>
    </row>
    <row r="242" spans="1:10">
      <c r="A242" s="47" t="s">
        <v>404</v>
      </c>
      <c r="B242" s="47">
        <v>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 s="45" t="s">
        <v>638</v>
      </c>
      <c r="J242" s="46" t="str">
        <f t="shared" si="3"/>
        <v>'猴上去了','2','0','0','0','0','0','0','2016-07-11'</v>
      </c>
    </row>
    <row r="243" spans="1:10">
      <c r="A243" s="47" t="s">
        <v>405</v>
      </c>
      <c r="B243" s="47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s="45" t="s">
        <v>638</v>
      </c>
      <c r="J243" s="46" t="str">
        <f t="shared" si="3"/>
        <v>'Garfielddd','2','0','0','0','0','0','0','2016-07-11'</v>
      </c>
    </row>
    <row r="244" spans="1:10">
      <c r="A244" s="47" t="s">
        <v>406</v>
      </c>
      <c r="B244" s="47">
        <v>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s="45" t="s">
        <v>638</v>
      </c>
      <c r="J244" s="46" t="str">
        <f t="shared" si="3"/>
        <v>'闻素问','2','0','0','0','0','0','0','2016-07-11'</v>
      </c>
    </row>
    <row r="245" spans="1:10">
      <c r="A245" s="47" t="s">
        <v>407</v>
      </c>
      <c r="B245" s="47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s="45" t="s">
        <v>638</v>
      </c>
      <c r="J245" s="46" t="str">
        <f t="shared" si="3"/>
        <v>'欧阳丶少恭','2','0','0','0','0','0','0','2016-07-11'</v>
      </c>
    </row>
    <row r="246" spans="1:10">
      <c r="A246" s="47" t="s">
        <v>408</v>
      </c>
      <c r="B246" s="47">
        <v>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 s="45" t="s">
        <v>638</v>
      </c>
      <c r="J246" s="46" t="str">
        <f t="shared" si="3"/>
        <v>'蚩尤魔人','2','0','0','0','0','0','0','2016-07-11'</v>
      </c>
    </row>
    <row r="247" spans="1:10">
      <c r="A247" s="47" t="s">
        <v>410</v>
      </c>
      <c r="B247" s="47">
        <v>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 s="45" t="s">
        <v>638</v>
      </c>
      <c r="J247" s="46" t="str">
        <f t="shared" si="3"/>
        <v>'青梅淡煮酒','2','0','0','0','0','0','0','2016-07-11'</v>
      </c>
    </row>
    <row r="248" spans="1:10">
      <c r="A248" s="47" t="s">
        <v>411</v>
      </c>
      <c r="B248" s="47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 s="45" t="s">
        <v>638</v>
      </c>
      <c r="J248" s="46" t="str">
        <f t="shared" si="3"/>
        <v>'刀灵媛','2','0','0','0','0','0','0','2016-07-11'</v>
      </c>
    </row>
    <row r="249" spans="1:10">
      <c r="A249" s="47" t="s">
        <v>412</v>
      </c>
      <c r="B249" s="47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 s="45" t="s">
        <v>638</v>
      </c>
      <c r="J249" s="46" t="str">
        <f t="shared" si="3"/>
        <v>'冷嫣然丶','2','0','0','0','0','0','0','2016-07-11'</v>
      </c>
    </row>
    <row r="250" spans="1:10">
      <c r="A250" s="47" t="s">
        <v>413</v>
      </c>
      <c r="B250" s="47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 s="45" t="s">
        <v>638</v>
      </c>
      <c r="J250" s="46" t="str">
        <f t="shared" si="3"/>
        <v>'雅诗兰黛灬玛丽','2','0','0','0','0','0','0','2016-07-11'</v>
      </c>
    </row>
    <row r="251" spans="1:10">
      <c r="A251" s="47" t="s">
        <v>414</v>
      </c>
      <c r="B251" s="47">
        <v>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s="45" t="s">
        <v>638</v>
      </c>
      <c r="J251" s="46" t="str">
        <f t="shared" si="3"/>
        <v>'凋谢的灬花','2','0','0','0','0','0','0','2016-07-11'</v>
      </c>
    </row>
    <row r="252" spans="1:10">
      <c r="A252" s="47" t="s">
        <v>415</v>
      </c>
      <c r="B252" s="47">
        <v>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 s="45" t="s">
        <v>638</v>
      </c>
      <c r="J252" s="46" t="str">
        <f t="shared" si="3"/>
        <v>'胡泉款','2','0','0','0','0','0','0','2016-07-11'</v>
      </c>
    </row>
    <row r="253" spans="1:10">
      <c r="A253" s="47" t="s">
        <v>416</v>
      </c>
      <c r="B253" s="47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 s="45" t="s">
        <v>638</v>
      </c>
      <c r="J253" s="46" t="str">
        <f t="shared" si="3"/>
        <v>'离殇天丶','2','0','0','0','0','0','0','2016-07-11'</v>
      </c>
    </row>
    <row r="254" spans="1:10">
      <c r="A254" s="47" t="s">
        <v>417</v>
      </c>
      <c r="B254" s="47">
        <v>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 s="45" t="s">
        <v>638</v>
      </c>
      <c r="J254" s="46" t="str">
        <f t="shared" si="3"/>
        <v>'丶雨潇潇丶','2','0','0','0','0','0','0','2016-07-11'</v>
      </c>
    </row>
    <row r="255" spans="1:10">
      <c r="A255" s="47" t="s">
        <v>418</v>
      </c>
      <c r="B255" s="47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s="45" t="s">
        <v>638</v>
      </c>
      <c r="J255" s="46" t="str">
        <f t="shared" si="3"/>
        <v>'顾小忘','2','0','0','0','0','0','0','2016-07-11'</v>
      </c>
    </row>
    <row r="256" spans="1:10">
      <c r="A256" s="47" t="s">
        <v>419</v>
      </c>
      <c r="B256" s="47">
        <v>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 s="45" t="s">
        <v>638</v>
      </c>
      <c r="J256" s="46" t="str">
        <f t="shared" si="3"/>
        <v>'画芊骨','2','0','0','0','0','0','0','2016-07-11'</v>
      </c>
    </row>
    <row r="257" spans="1:10">
      <c r="A257" s="47" t="s">
        <v>420</v>
      </c>
      <c r="B257" s="47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 s="45" t="s">
        <v>638</v>
      </c>
      <c r="J257" s="46" t="str">
        <f t="shared" si="3"/>
        <v>'我有一颗榶','2','0','0','0','0','0','0','2016-07-11'</v>
      </c>
    </row>
    <row r="258" spans="1:10">
      <c r="A258" s="47" t="s">
        <v>421</v>
      </c>
      <c r="B258" s="47">
        <v>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 s="45" t="s">
        <v>638</v>
      </c>
      <c r="J258" s="46" t="str">
        <f t="shared" ref="J258:J321" si="4">"'"&amp;A258&amp;"'"&amp;","&amp;"'"&amp;B258&amp;"'"&amp;","&amp;"'"&amp;C258&amp;"'"&amp;","&amp;"'"&amp;D258&amp;"'"&amp;","&amp;"'"&amp;E258&amp;"'"&amp;","&amp;"'"&amp;F258&amp;"'"&amp;","&amp;"'"&amp;G258&amp;"'"&amp;","&amp;"'"&amp;H258&amp;"'"&amp;","&amp;"'"&amp;I258&amp;"'"</f>
        <v>'束于其中','2','0','0','0','0','0','0','2016-07-11'</v>
      </c>
    </row>
    <row r="259" spans="1:10">
      <c r="A259" s="47" t="s">
        <v>422</v>
      </c>
      <c r="B259" s="47">
        <v>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 s="45" t="s">
        <v>638</v>
      </c>
      <c r="J259" s="46" t="str">
        <f t="shared" si="4"/>
        <v>'喵呜酱提小莫','2','0','0','0','0','0','0','2016-07-11'</v>
      </c>
    </row>
    <row r="260" spans="1:10">
      <c r="A260" s="47" t="s">
        <v>423</v>
      </c>
      <c r="B260" s="47">
        <v>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 s="45" t="s">
        <v>638</v>
      </c>
      <c r="J260" s="46" t="str">
        <f t="shared" si="4"/>
        <v>'火之鸟','2','0','0','0','0','0','0','2016-07-11'</v>
      </c>
    </row>
    <row r="261" spans="1:10">
      <c r="A261" s="47" t="s">
        <v>424</v>
      </c>
      <c r="B261" s="47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 s="45" t="s">
        <v>638</v>
      </c>
      <c r="J261" s="46" t="str">
        <f t="shared" si="4"/>
        <v>'小女儿可可','2','0','0','0','0','0','0','2016-07-11'</v>
      </c>
    </row>
    <row r="262" spans="1:10">
      <c r="A262" s="47" t="s">
        <v>425</v>
      </c>
      <c r="B262" s="47">
        <v>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 s="45" t="s">
        <v>638</v>
      </c>
      <c r="J262" s="46" t="str">
        <f t="shared" si="4"/>
        <v>'笛梦一秋','2','0','0','0','0','0','0','2016-07-11'</v>
      </c>
    </row>
    <row r="263" spans="1:10">
      <c r="A263" s="47" t="s">
        <v>426</v>
      </c>
      <c r="B263" s="47">
        <v>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 s="45" t="s">
        <v>638</v>
      </c>
      <c r="J263" s="46" t="str">
        <f t="shared" si="4"/>
        <v>'神她吗','2','0','0','0','0','0','0','2016-07-11'</v>
      </c>
    </row>
    <row r="264" spans="1:10">
      <c r="A264" s="47" t="s">
        <v>427</v>
      </c>
      <c r="B264" s="47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 s="45" t="s">
        <v>638</v>
      </c>
      <c r="J264" s="46" t="str">
        <f t="shared" si="4"/>
        <v>'夏神他爸爸','2','0','0','0','0','0','0','2016-07-11'</v>
      </c>
    </row>
    <row r="265" spans="1:10">
      <c r="A265" s="47" t="s">
        <v>428</v>
      </c>
      <c r="B265" s="47">
        <v>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s="45" t="s">
        <v>638</v>
      </c>
      <c r="J265" s="46" t="str">
        <f t="shared" si="4"/>
        <v>'魅丿无情','2','0','0','0','0','0','0','2016-07-11'</v>
      </c>
    </row>
    <row r="266" spans="1:10">
      <c r="A266" s="47" t="s">
        <v>429</v>
      </c>
      <c r="B266" s="47">
        <v>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 s="45" t="s">
        <v>638</v>
      </c>
      <c r="J266" s="46" t="str">
        <f t="shared" si="4"/>
        <v>'神刀距离','2','0','0','0','0','0','0','2016-07-11'</v>
      </c>
    </row>
    <row r="267" spans="1:10">
      <c r="A267" s="47" t="s">
        <v>430</v>
      </c>
      <c r="B267" s="4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 s="45" t="s">
        <v>638</v>
      </c>
      <c r="J267" s="46" t="str">
        <f t="shared" si="4"/>
        <v>'轻笑忘','2','0','0','0','0','0','0','2016-07-11'</v>
      </c>
    </row>
    <row r="268" spans="1:10">
      <c r="A268" s="47" t="s">
        <v>431</v>
      </c>
      <c r="B268" s="47">
        <v>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 s="45" t="s">
        <v>638</v>
      </c>
      <c r="J268" s="46" t="str">
        <f t="shared" si="4"/>
        <v>'French','2','0','0','0','0','0','0','2016-07-11'</v>
      </c>
    </row>
    <row r="269" spans="1:10">
      <c r="A269" s="47" t="s">
        <v>432</v>
      </c>
      <c r="B269" s="47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s="45" t="s">
        <v>638</v>
      </c>
      <c r="J269" s="46" t="str">
        <f t="shared" si="4"/>
        <v>'刀无回','2','0','0','0','0','0','0','2016-07-11'</v>
      </c>
    </row>
    <row r="270" spans="1:10">
      <c r="A270" s="47" t="s">
        <v>433</v>
      </c>
      <c r="B270" s="47">
        <v>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 s="45" t="s">
        <v>638</v>
      </c>
      <c r="J270" s="46" t="str">
        <f t="shared" si="4"/>
        <v>'红颜痴情笑','2','0','0','0','0','0','0','2016-07-11'</v>
      </c>
    </row>
    <row r="271" spans="1:10">
      <c r="A271" s="47" t="s">
        <v>434</v>
      </c>
      <c r="B271" s="47">
        <v>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 s="45" t="s">
        <v>638</v>
      </c>
      <c r="J271" s="46" t="str">
        <f t="shared" si="4"/>
        <v>'抠脚香i','2','0','0','0','0','0','0','2016-07-11'</v>
      </c>
    </row>
    <row r="272" spans="1:10">
      <c r="A272" s="47" t="s">
        <v>435</v>
      </c>
      <c r="B272" s="47">
        <v>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 s="45" t="s">
        <v>638</v>
      </c>
      <c r="J272" s="46" t="str">
        <f t="shared" si="4"/>
        <v>'唯剑道不灭','2','0','0','0','0','0','0','2016-07-11'</v>
      </c>
    </row>
    <row r="273" spans="1:10">
      <c r="A273" s="47" t="s">
        <v>436</v>
      </c>
      <c r="B273" s="47">
        <v>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s="45" t="s">
        <v>638</v>
      </c>
      <c r="J273" s="46" t="str">
        <f t="shared" si="4"/>
        <v>'十年丶','2','0','0','0','0','0','0','2016-07-11'</v>
      </c>
    </row>
    <row r="274" spans="1:10">
      <c r="A274" s="47" t="s">
        <v>437</v>
      </c>
      <c r="B274" s="47">
        <v>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s="45" t="s">
        <v>638</v>
      </c>
      <c r="J274" s="46" t="str">
        <f t="shared" si="4"/>
        <v>'区洛云','2','0','0','0','0','0','0','2016-07-11'</v>
      </c>
    </row>
    <row r="275" spans="1:10">
      <c r="A275" s="47" t="s">
        <v>438</v>
      </c>
      <c r="B275" s="47">
        <v>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 s="45" t="s">
        <v>638</v>
      </c>
      <c r="J275" s="46" t="str">
        <f t="shared" si="4"/>
        <v>'就叫玫瑰吧','2','0','0','0','0','0','0','2016-07-11'</v>
      </c>
    </row>
    <row r="276" spans="1:10">
      <c r="A276" s="47" t="s">
        <v>439</v>
      </c>
      <c r="B276" s="47">
        <v>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 s="45" t="s">
        <v>638</v>
      </c>
      <c r="J276" s="46" t="str">
        <f t="shared" si="4"/>
        <v>'ParTing丶R','2','0','0','0','0','0','0','2016-07-11'</v>
      </c>
    </row>
    <row r="277" spans="1:10">
      <c r="A277" s="47" t="s">
        <v>440</v>
      </c>
      <c r="B277" s="47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 s="45" t="s">
        <v>638</v>
      </c>
      <c r="J277" s="46" t="str">
        <f t="shared" si="4"/>
        <v>'绑定小蜜的','2','0','0','0','0','0','0','2016-07-11'</v>
      </c>
    </row>
    <row r="278" spans="1:10">
      <c r="A278" s="47" t="s">
        <v>441</v>
      </c>
      <c r="B278" s="47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 s="45" t="s">
        <v>638</v>
      </c>
      <c r="J278" s="46" t="str">
        <f t="shared" si="4"/>
        <v>'千觞丶醉酒','2','0','0','0','0','0','0','2016-07-11'</v>
      </c>
    </row>
    <row r="279" spans="1:10">
      <c r="A279" s="47" t="s">
        <v>442</v>
      </c>
      <c r="B279" s="47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s="45" t="s">
        <v>638</v>
      </c>
      <c r="J279" s="46" t="str">
        <f t="shared" si="4"/>
        <v>'刃歌','2','0','0','0','0','0','0','2016-07-11'</v>
      </c>
    </row>
    <row r="280" spans="1:10">
      <c r="A280" s="47" t="s">
        <v>443</v>
      </c>
      <c r="B280" s="47">
        <v>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 s="45" t="s">
        <v>638</v>
      </c>
      <c r="J280" s="46" t="str">
        <f t="shared" si="4"/>
        <v>'灭世狂雷','2','0','0','0','0','0','0','2016-07-11'</v>
      </c>
    </row>
    <row r="281" spans="1:10">
      <c r="A281" s="47" t="s">
        <v>444</v>
      </c>
      <c r="B281" s="47"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 s="45" t="s">
        <v>638</v>
      </c>
      <c r="J281" s="46" t="str">
        <f t="shared" si="4"/>
        <v>'君i陌离','2','0','0','0','0','0','0','2016-07-11'</v>
      </c>
    </row>
    <row r="282" spans="1:10">
      <c r="A282" s="47" t="s">
        <v>445</v>
      </c>
      <c r="B282" s="47">
        <v>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 s="45" t="s">
        <v>638</v>
      </c>
      <c r="J282" s="46" t="str">
        <f t="shared" si="4"/>
        <v>'顾奈丶','2','0','0','0','0','0','0','2016-07-11'</v>
      </c>
    </row>
    <row r="283" spans="1:10">
      <c r="A283" s="47" t="s">
        <v>446</v>
      </c>
      <c r="B283" s="47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 s="45" t="s">
        <v>638</v>
      </c>
      <c r="J283" s="46" t="str">
        <f t="shared" si="4"/>
        <v>'初墨凝','2','0','0','0','0','0','0','2016-07-11'</v>
      </c>
    </row>
    <row r="284" spans="1:10">
      <c r="A284" s="47" t="s">
        <v>447</v>
      </c>
      <c r="B284" s="47">
        <v>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 s="45" t="s">
        <v>638</v>
      </c>
      <c r="J284" s="46" t="str">
        <f t="shared" si="4"/>
        <v>'你爸你边哭一边','2','0','0','0','0','0','0','2016-07-11'</v>
      </c>
    </row>
    <row r="285" spans="1:10">
      <c r="A285" s="47" t="s">
        <v>448</v>
      </c>
      <c r="B285" s="47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45" t="s">
        <v>638</v>
      </c>
      <c r="J285" s="46" t="str">
        <f t="shared" si="4"/>
        <v>'凡哥的父亲','2','0','0','0','0','0','0','2016-07-11'</v>
      </c>
    </row>
    <row r="286" spans="1:10">
      <c r="A286" s="47" t="s">
        <v>449</v>
      </c>
      <c r="B286" s="47">
        <v>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 s="45" t="s">
        <v>638</v>
      </c>
      <c r="J286" s="46" t="str">
        <f t="shared" si="4"/>
        <v>'念欢娱事','2','0','0','0','0','0','0','2016-07-11'</v>
      </c>
    </row>
    <row r="287" spans="1:10">
      <c r="A287" s="47" t="s">
        <v>450</v>
      </c>
      <c r="B287" s="47">
        <v>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s="45" t="s">
        <v>638</v>
      </c>
      <c r="J287" s="46" t="str">
        <f t="shared" si="4"/>
        <v>'万俟独秋乄','2','0','0','0','0','0','0','2016-07-11'</v>
      </c>
    </row>
    <row r="288" spans="1:10">
      <c r="A288" s="47" t="s">
        <v>451</v>
      </c>
      <c r="B288" s="47">
        <v>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 s="45" t="s">
        <v>638</v>
      </c>
      <c r="J288" s="46" t="str">
        <f t="shared" si="4"/>
        <v>'夜袭寡妇寨','2','0','0','0','0','0','0','2016-07-11'</v>
      </c>
    </row>
    <row r="289" spans="1:10">
      <c r="A289" s="47" t="s">
        <v>452</v>
      </c>
      <c r="B289" s="47">
        <v>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s="45" t="s">
        <v>638</v>
      </c>
      <c r="J289" s="46" t="str">
        <f t="shared" si="4"/>
        <v>'明天不见','2','0','0','0','0','0','0','2016-07-11'</v>
      </c>
    </row>
    <row r="290" spans="1:10">
      <c r="A290" s="47" t="s">
        <v>453</v>
      </c>
      <c r="B290" s="47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 s="45" t="s">
        <v>638</v>
      </c>
      <c r="J290" s="46" t="str">
        <f t="shared" si="4"/>
        <v>'倾国不倾城','2','0','0','0','0','0','0','2016-07-11'</v>
      </c>
    </row>
    <row r="291" spans="1:10">
      <c r="A291" s="47" t="s">
        <v>454</v>
      </c>
      <c r="B291" s="47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 s="45" t="s">
        <v>638</v>
      </c>
      <c r="J291" s="46" t="str">
        <f t="shared" si="4"/>
        <v>'可可菌','2','0','0','0','0','0','0','2016-07-11'</v>
      </c>
    </row>
    <row r="292" spans="1:10">
      <c r="A292" s="47" t="s">
        <v>455</v>
      </c>
      <c r="B292" s="47">
        <v>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s="45" t="s">
        <v>638</v>
      </c>
      <c r="J292" s="46" t="str">
        <f t="shared" si="4"/>
        <v>'染琴','2','0','0','0','0','0','0','2016-07-11'</v>
      </c>
    </row>
    <row r="293" spans="1:10">
      <c r="A293" s="47" t="s">
        <v>456</v>
      </c>
      <c r="B293" s="47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 s="45" t="s">
        <v>638</v>
      </c>
      <c r="J293" s="46" t="str">
        <f t="shared" si="4"/>
        <v>'手中玫瑰赠予谁','2','0','0','0','0','0','0','2016-07-11'</v>
      </c>
    </row>
    <row r="294" spans="1:10">
      <c r="A294" s="47" t="s">
        <v>458</v>
      </c>
      <c r="B294" s="47">
        <v>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s="45" t="s">
        <v>638</v>
      </c>
      <c r="J294" s="46" t="str">
        <f t="shared" si="4"/>
        <v>'裤衩子丶满地撩','2','0','0','0','0','0','0','2016-07-11'</v>
      </c>
    </row>
    <row r="295" spans="1:10">
      <c r="A295" s="47" t="s">
        <v>459</v>
      </c>
      <c r="B295" s="47">
        <v>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s="45" t="s">
        <v>638</v>
      </c>
      <c r="J295" s="46" t="str">
        <f t="shared" si="4"/>
        <v>'神刀弑八荒','2','0','0','0','0','0','0','2016-07-11'</v>
      </c>
    </row>
    <row r="296" spans="1:10">
      <c r="A296" t="s">
        <v>27</v>
      </c>
      <c r="B296" s="47">
        <v>3</v>
      </c>
      <c r="C296">
        <v>4</v>
      </c>
      <c r="D296">
        <v>2</v>
      </c>
      <c r="E296">
        <v>2</v>
      </c>
      <c r="F296">
        <v>2</v>
      </c>
      <c r="G296">
        <v>10</v>
      </c>
      <c r="H296">
        <v>6</v>
      </c>
      <c r="I296" s="45" t="s">
        <v>638</v>
      </c>
      <c r="J296" s="46" t="str">
        <f t="shared" si="4"/>
        <v>'紫雨幽雲','3','4','2','2','2','10','6','2016-07-11'</v>
      </c>
    </row>
    <row r="297" spans="1:10">
      <c r="A297" t="s">
        <v>119</v>
      </c>
      <c r="B297" s="47">
        <v>3</v>
      </c>
      <c r="C297">
        <v>4</v>
      </c>
      <c r="D297">
        <v>2</v>
      </c>
      <c r="E297">
        <v>2</v>
      </c>
      <c r="F297">
        <v>2</v>
      </c>
      <c r="G297">
        <v>10</v>
      </c>
      <c r="H297">
        <v>6</v>
      </c>
      <c r="I297" s="45" t="s">
        <v>638</v>
      </c>
      <c r="J297" s="46" t="str">
        <f t="shared" si="4"/>
        <v>'顾寻清','3','4','2','2','2','10','6','2016-07-11'</v>
      </c>
    </row>
    <row r="298" spans="1:10">
      <c r="A298" t="s">
        <v>55</v>
      </c>
      <c r="B298" s="47">
        <v>3</v>
      </c>
      <c r="C298">
        <v>4</v>
      </c>
      <c r="D298">
        <v>1</v>
      </c>
      <c r="E298">
        <v>2</v>
      </c>
      <c r="F298">
        <v>2</v>
      </c>
      <c r="G298">
        <v>9</v>
      </c>
      <c r="H298">
        <v>6</v>
      </c>
      <c r="I298" s="45" t="s">
        <v>638</v>
      </c>
      <c r="J298" s="46" t="str">
        <f t="shared" si="4"/>
        <v>'空虚公子萧四无','3','4','1','2','2','9','6','2016-07-11'</v>
      </c>
    </row>
    <row r="299" spans="1:10">
      <c r="A299" t="s">
        <v>47</v>
      </c>
      <c r="B299" s="47">
        <v>3</v>
      </c>
      <c r="C299">
        <v>3</v>
      </c>
      <c r="D299">
        <v>2</v>
      </c>
      <c r="E299">
        <v>2</v>
      </c>
      <c r="F299">
        <v>2</v>
      </c>
      <c r="G299">
        <v>9</v>
      </c>
      <c r="H299">
        <v>6</v>
      </c>
      <c r="I299" s="45" t="s">
        <v>638</v>
      </c>
      <c r="J299" s="46" t="str">
        <f t="shared" si="4"/>
        <v>'煌煌','3','3','2','2','2','9','6','2016-07-11'</v>
      </c>
    </row>
    <row r="300" spans="1:10">
      <c r="A300" t="s">
        <v>108</v>
      </c>
      <c r="B300" s="47">
        <v>3</v>
      </c>
      <c r="C300">
        <v>4</v>
      </c>
      <c r="D300">
        <v>2</v>
      </c>
      <c r="E300">
        <v>2</v>
      </c>
      <c r="F300">
        <v>0</v>
      </c>
      <c r="G300">
        <v>8</v>
      </c>
      <c r="H300">
        <v>6</v>
      </c>
      <c r="I300" s="45" t="s">
        <v>638</v>
      </c>
      <c r="J300" s="46" t="str">
        <f t="shared" si="4"/>
        <v>'艾莉亞史塔克','3','4','2','2','0','8','6','2016-07-11'</v>
      </c>
    </row>
    <row r="301" spans="1:10">
      <c r="A301" t="s">
        <v>110</v>
      </c>
      <c r="B301" s="47">
        <v>3</v>
      </c>
      <c r="C301">
        <v>4</v>
      </c>
      <c r="D301">
        <v>2</v>
      </c>
      <c r="E301">
        <v>2</v>
      </c>
      <c r="F301">
        <v>0</v>
      </c>
      <c r="G301">
        <v>8</v>
      </c>
      <c r="H301">
        <v>6</v>
      </c>
      <c r="I301" s="45" t="s">
        <v>638</v>
      </c>
      <c r="J301" s="46" t="str">
        <f t="shared" si="4"/>
        <v>'何月凡','3','4','2','2','0','8','6','2016-07-11'</v>
      </c>
    </row>
    <row r="302" spans="1:10">
      <c r="A302" t="s">
        <v>114</v>
      </c>
      <c r="B302" s="47">
        <v>3</v>
      </c>
      <c r="C302">
        <v>4</v>
      </c>
      <c r="D302">
        <v>2</v>
      </c>
      <c r="E302">
        <v>2</v>
      </c>
      <c r="F302">
        <v>0</v>
      </c>
      <c r="G302">
        <v>8</v>
      </c>
      <c r="H302">
        <v>6</v>
      </c>
      <c r="I302" s="45" t="s">
        <v>638</v>
      </c>
      <c r="J302" s="46" t="str">
        <f t="shared" si="4"/>
        <v>'水影悠兰','3','4','2','2','0','8','6','2016-07-11'</v>
      </c>
    </row>
    <row r="303" spans="1:10">
      <c r="A303" t="s">
        <v>72</v>
      </c>
      <c r="B303" s="47">
        <v>3</v>
      </c>
      <c r="C303">
        <v>4</v>
      </c>
      <c r="D303">
        <v>2</v>
      </c>
      <c r="E303">
        <v>2</v>
      </c>
      <c r="F303">
        <v>0</v>
      </c>
      <c r="G303">
        <v>8</v>
      </c>
      <c r="H303">
        <v>6</v>
      </c>
      <c r="I303" s="45" t="s">
        <v>638</v>
      </c>
      <c r="J303" s="46" t="str">
        <f t="shared" si="4"/>
        <v>'此情珂待','3','4','2','2','0','8','6','2016-07-11'</v>
      </c>
    </row>
    <row r="304" spans="1:10">
      <c r="A304" t="s">
        <v>62</v>
      </c>
      <c r="B304" s="47">
        <v>3</v>
      </c>
      <c r="C304">
        <v>4</v>
      </c>
      <c r="D304">
        <v>1</v>
      </c>
      <c r="E304">
        <v>2</v>
      </c>
      <c r="F304">
        <v>0</v>
      </c>
      <c r="G304">
        <v>7</v>
      </c>
      <c r="H304">
        <v>6</v>
      </c>
      <c r="I304" s="45" t="s">
        <v>638</v>
      </c>
      <c r="J304" s="46" t="str">
        <f t="shared" si="4"/>
        <v>'月下魂兮','3','4','1','2','0','7','6','2016-07-11'</v>
      </c>
    </row>
    <row r="305" spans="1:10">
      <c r="A305" t="s">
        <v>73</v>
      </c>
      <c r="B305" s="47">
        <v>3</v>
      </c>
      <c r="C305">
        <v>4</v>
      </c>
      <c r="D305">
        <v>0</v>
      </c>
      <c r="E305">
        <v>2</v>
      </c>
      <c r="F305">
        <v>1</v>
      </c>
      <c r="G305">
        <v>7</v>
      </c>
      <c r="H305">
        <v>6</v>
      </c>
      <c r="I305" s="45" t="s">
        <v>638</v>
      </c>
      <c r="J305" s="46" t="str">
        <f t="shared" si="4"/>
        <v>'冷晓汐丶','3','4','0','2','1','7','6','2016-07-11'</v>
      </c>
    </row>
    <row r="306" spans="1:10">
      <c r="A306" t="s">
        <v>143</v>
      </c>
      <c r="B306" s="47">
        <v>3</v>
      </c>
      <c r="C306">
        <v>3</v>
      </c>
      <c r="D306">
        <v>1</v>
      </c>
      <c r="E306">
        <v>2</v>
      </c>
      <c r="F306">
        <v>1</v>
      </c>
      <c r="G306">
        <v>7</v>
      </c>
      <c r="H306">
        <v>6</v>
      </c>
      <c r="I306" s="45" t="s">
        <v>638</v>
      </c>
      <c r="J306" s="46" t="str">
        <f t="shared" si="4"/>
        <v>'丐帮萌主','3','3','1','2','1','7','6','2016-07-11'</v>
      </c>
    </row>
    <row r="307" spans="1:10">
      <c r="A307" t="s">
        <v>133</v>
      </c>
      <c r="B307" s="47">
        <v>3</v>
      </c>
      <c r="C307">
        <v>4</v>
      </c>
      <c r="D307">
        <v>0</v>
      </c>
      <c r="E307">
        <v>2</v>
      </c>
      <c r="F307">
        <v>1</v>
      </c>
      <c r="G307">
        <v>7</v>
      </c>
      <c r="H307">
        <v>6</v>
      </c>
      <c r="I307" s="45" t="s">
        <v>638</v>
      </c>
      <c r="J307" s="46" t="str">
        <f t="shared" si="4"/>
        <v>'木易丶凝烟','3','4','0','2','1','7','6','2016-07-11'</v>
      </c>
    </row>
    <row r="308" spans="1:10">
      <c r="A308" t="s">
        <v>176</v>
      </c>
      <c r="B308" s="47">
        <v>3</v>
      </c>
      <c r="C308">
        <v>3</v>
      </c>
      <c r="D308">
        <v>1</v>
      </c>
      <c r="E308">
        <v>1</v>
      </c>
      <c r="F308">
        <v>2</v>
      </c>
      <c r="G308">
        <v>7</v>
      </c>
      <c r="H308">
        <v>6</v>
      </c>
      <c r="I308" s="45" t="s">
        <v>638</v>
      </c>
      <c r="J308" s="46" t="str">
        <f t="shared" si="4"/>
        <v>'其实想玩刀客','3','3','1','1','2','7','6','2016-07-11'</v>
      </c>
    </row>
    <row r="309" spans="1:10">
      <c r="A309" t="s">
        <v>204</v>
      </c>
      <c r="B309" s="47">
        <v>3</v>
      </c>
      <c r="C309">
        <v>3</v>
      </c>
      <c r="D309">
        <v>2</v>
      </c>
      <c r="E309">
        <v>2</v>
      </c>
      <c r="F309">
        <v>0</v>
      </c>
      <c r="G309">
        <v>7</v>
      </c>
      <c r="H309">
        <v>6</v>
      </c>
      <c r="I309" s="45" t="s">
        <v>638</v>
      </c>
      <c r="J309" s="46" t="str">
        <f t="shared" si="4"/>
        <v>'东风路三狗蛋','3','3','2','2','0','7','6','2016-07-11'</v>
      </c>
    </row>
    <row r="310" spans="1:10">
      <c r="A310" t="s">
        <v>105</v>
      </c>
      <c r="B310" s="47">
        <v>3</v>
      </c>
      <c r="C310">
        <v>3</v>
      </c>
      <c r="D310">
        <v>2</v>
      </c>
      <c r="E310">
        <v>2</v>
      </c>
      <c r="F310">
        <v>0</v>
      </c>
      <c r="G310">
        <v>7</v>
      </c>
      <c r="H310">
        <v>6</v>
      </c>
      <c r="I310" s="45" t="s">
        <v>638</v>
      </c>
      <c r="J310" s="46" t="str">
        <f t="shared" si="4"/>
        <v>'薄霭','3','3','2','2','0','7','6','2016-07-11'</v>
      </c>
    </row>
    <row r="311" spans="1:10">
      <c r="A311" t="s">
        <v>84</v>
      </c>
      <c r="B311" s="47">
        <v>3</v>
      </c>
      <c r="C311">
        <v>3</v>
      </c>
      <c r="D311">
        <v>0</v>
      </c>
      <c r="E311">
        <v>2</v>
      </c>
      <c r="F311">
        <v>2</v>
      </c>
      <c r="G311">
        <v>7</v>
      </c>
      <c r="H311">
        <v>6</v>
      </c>
      <c r="I311" s="45" t="s">
        <v>638</v>
      </c>
      <c r="J311" s="46" t="str">
        <f t="shared" si="4"/>
        <v>'年瑾倾城玉蝴蝶','3','3','0','2','2','7','6','2016-07-11'</v>
      </c>
    </row>
    <row r="312" spans="1:10">
      <c r="A312" t="s">
        <v>63</v>
      </c>
      <c r="B312" s="47">
        <v>3</v>
      </c>
      <c r="C312">
        <v>3</v>
      </c>
      <c r="D312">
        <v>2</v>
      </c>
      <c r="E312">
        <v>2</v>
      </c>
      <c r="F312">
        <v>0</v>
      </c>
      <c r="G312">
        <v>7</v>
      </c>
      <c r="H312">
        <v>6</v>
      </c>
      <c r="I312" s="45" t="s">
        <v>638</v>
      </c>
      <c r="J312" s="46" t="str">
        <f t="shared" si="4"/>
        <v>'潇洒仗剑天下','3','3','2','2','0','7','6','2016-07-11'</v>
      </c>
    </row>
    <row r="313" spans="1:10">
      <c r="A313" t="s">
        <v>162</v>
      </c>
      <c r="B313" s="47">
        <v>3</v>
      </c>
      <c r="C313">
        <v>3</v>
      </c>
      <c r="D313">
        <v>1</v>
      </c>
      <c r="E313">
        <v>2</v>
      </c>
      <c r="F313">
        <v>0</v>
      </c>
      <c r="G313">
        <v>6</v>
      </c>
      <c r="H313">
        <v>6</v>
      </c>
      <c r="I313" s="45" t="s">
        <v>638</v>
      </c>
      <c r="J313" s="46" t="str">
        <f t="shared" si="4"/>
        <v>'那年今若、','3','3','1','2','0','6','6','2016-07-11'</v>
      </c>
    </row>
    <row r="314" spans="1:10">
      <c r="A314" t="s">
        <v>103</v>
      </c>
      <c r="B314" s="47">
        <v>3</v>
      </c>
      <c r="C314">
        <v>3</v>
      </c>
      <c r="D314">
        <v>0</v>
      </c>
      <c r="E314">
        <v>2</v>
      </c>
      <c r="F314">
        <v>1</v>
      </c>
      <c r="G314">
        <v>6</v>
      </c>
      <c r="H314">
        <v>6</v>
      </c>
      <c r="I314" s="45" t="s">
        <v>638</v>
      </c>
      <c r="J314" s="46" t="str">
        <f t="shared" si="4"/>
        <v>'奶小牛丶','3','3','0','2','1','6','6','2016-07-11'</v>
      </c>
    </row>
    <row r="315" spans="1:10">
      <c r="A315" t="s">
        <v>127</v>
      </c>
      <c r="B315" s="47">
        <v>3</v>
      </c>
      <c r="C315">
        <v>3</v>
      </c>
      <c r="D315">
        <v>1</v>
      </c>
      <c r="E315">
        <v>2</v>
      </c>
      <c r="F315">
        <v>0</v>
      </c>
      <c r="G315">
        <v>6</v>
      </c>
      <c r="H315">
        <v>6</v>
      </c>
      <c r="I315" s="45" t="s">
        <v>638</v>
      </c>
      <c r="J315" s="46" t="str">
        <f t="shared" si="4"/>
        <v>'淡若清风過丶','3','3','1','2','0','6','6','2016-07-11'</v>
      </c>
    </row>
    <row r="316" spans="1:10">
      <c r="A316" t="s">
        <v>170</v>
      </c>
      <c r="B316" s="47">
        <v>3</v>
      </c>
      <c r="C316">
        <v>3</v>
      </c>
      <c r="D316">
        <v>2</v>
      </c>
      <c r="E316">
        <v>1</v>
      </c>
      <c r="F316">
        <v>0</v>
      </c>
      <c r="G316">
        <v>6</v>
      </c>
      <c r="H316">
        <v>6</v>
      </c>
      <c r="I316" s="45" t="s">
        <v>638</v>
      </c>
      <c r="J316" s="46" t="str">
        <f t="shared" si="4"/>
        <v>'叶菡','3','3','2','1','0','6','6','2016-07-11'</v>
      </c>
    </row>
    <row r="317" spans="1:10">
      <c r="A317" t="s">
        <v>87</v>
      </c>
      <c r="B317" s="47">
        <v>3</v>
      </c>
      <c r="C317">
        <v>3</v>
      </c>
      <c r="D317">
        <v>0</v>
      </c>
      <c r="E317">
        <v>2</v>
      </c>
      <c r="F317">
        <v>0</v>
      </c>
      <c r="G317">
        <v>5</v>
      </c>
      <c r="H317">
        <v>5</v>
      </c>
      <c r="I317" s="45" t="s">
        <v>638</v>
      </c>
      <c r="J317" s="46" t="str">
        <f t="shared" si="4"/>
        <v>'伊贰叁','3','3','0','2','0','5','5','2016-07-11'</v>
      </c>
    </row>
    <row r="318" spans="1:10">
      <c r="A318" t="s">
        <v>197</v>
      </c>
      <c r="B318" s="47">
        <v>3</v>
      </c>
      <c r="C318">
        <v>3</v>
      </c>
      <c r="D318">
        <v>0</v>
      </c>
      <c r="E318">
        <v>2</v>
      </c>
      <c r="F318">
        <v>0</v>
      </c>
      <c r="G318">
        <v>5</v>
      </c>
      <c r="H318">
        <v>5</v>
      </c>
      <c r="I318" s="45" t="s">
        <v>638</v>
      </c>
      <c r="J318" s="46" t="str">
        <f t="shared" si="4"/>
        <v>'友善的咸鱼白','3','3','0','2','0','5','5','2016-07-11'</v>
      </c>
    </row>
    <row r="319" spans="1:10">
      <c r="A319" t="s">
        <v>137</v>
      </c>
      <c r="B319" s="47">
        <v>3</v>
      </c>
      <c r="C319">
        <v>3</v>
      </c>
      <c r="D319">
        <v>0</v>
      </c>
      <c r="E319">
        <v>2</v>
      </c>
      <c r="F319">
        <v>0</v>
      </c>
      <c r="G319">
        <v>5</v>
      </c>
      <c r="H319">
        <v>5</v>
      </c>
      <c r="I319" s="45" t="s">
        <v>638</v>
      </c>
      <c r="J319" s="46" t="str">
        <f t="shared" si="4"/>
        <v>'山高丶木易','3','3','0','2','0','5','5','2016-07-11'</v>
      </c>
    </row>
    <row r="320" spans="1:10">
      <c r="A320" t="s">
        <v>169</v>
      </c>
      <c r="B320" s="47">
        <v>3</v>
      </c>
      <c r="C320">
        <v>3</v>
      </c>
      <c r="D320">
        <v>0</v>
      </c>
      <c r="E320">
        <v>2</v>
      </c>
      <c r="F320">
        <v>0</v>
      </c>
      <c r="G320">
        <v>5</v>
      </c>
      <c r="H320">
        <v>5</v>
      </c>
      <c r="I320" s="45" t="s">
        <v>638</v>
      </c>
      <c r="J320" s="46" t="str">
        <f t="shared" si="4"/>
        <v>'在下唐银','3','3','0','2','0','5','5','2016-07-11'</v>
      </c>
    </row>
    <row r="321" spans="1:10">
      <c r="A321" t="s">
        <v>53</v>
      </c>
      <c r="B321" s="47">
        <v>3</v>
      </c>
      <c r="C321">
        <v>4</v>
      </c>
      <c r="D321">
        <v>1</v>
      </c>
      <c r="E321">
        <v>0</v>
      </c>
      <c r="F321">
        <v>0</v>
      </c>
      <c r="G321">
        <v>5</v>
      </c>
      <c r="H321">
        <v>5</v>
      </c>
      <c r="I321" s="45" t="s">
        <v>638</v>
      </c>
      <c r="J321" s="46" t="str">
        <f t="shared" si="4"/>
        <v>'迷茫中徘徊','3','4','1','0','0','5','5','2016-07-11'</v>
      </c>
    </row>
    <row r="322" spans="1:10">
      <c r="A322" t="s">
        <v>61</v>
      </c>
      <c r="B322" s="47">
        <v>3</v>
      </c>
      <c r="C322">
        <v>1</v>
      </c>
      <c r="D322">
        <v>0</v>
      </c>
      <c r="E322">
        <v>2</v>
      </c>
      <c r="F322">
        <v>2</v>
      </c>
      <c r="G322">
        <v>5</v>
      </c>
      <c r="H322">
        <v>5</v>
      </c>
      <c r="I322" s="45" t="s">
        <v>638</v>
      </c>
      <c r="J322" s="46" t="str">
        <f t="shared" ref="J322:J385" si="5">"'"&amp;A322&amp;"'"&amp;","&amp;"'"&amp;B322&amp;"'"&amp;","&amp;"'"&amp;C322&amp;"'"&amp;","&amp;"'"&amp;D322&amp;"'"&amp;","&amp;"'"&amp;E322&amp;"'"&amp;","&amp;"'"&amp;F322&amp;"'"&amp;","&amp;"'"&amp;G322&amp;"'"&amp;","&amp;"'"&amp;H322&amp;"'"&amp;","&amp;"'"&amp;I322&amp;"'"</f>
        <v>'墨炽','3','1','0','2','2','5','5','2016-07-11'</v>
      </c>
    </row>
    <row r="323" spans="1:10">
      <c r="A323" t="s">
        <v>100</v>
      </c>
      <c r="B323" s="47">
        <v>3</v>
      </c>
      <c r="C323">
        <v>3</v>
      </c>
      <c r="D323">
        <v>1</v>
      </c>
      <c r="E323">
        <v>1</v>
      </c>
      <c r="F323">
        <v>0</v>
      </c>
      <c r="G323">
        <v>5</v>
      </c>
      <c r="H323">
        <v>5</v>
      </c>
      <c r="I323" s="45" t="s">
        <v>638</v>
      </c>
      <c r="J323" s="46" t="str">
        <f t="shared" si="5"/>
        <v>'那年红颜','3','3','1','1','0','5','5','2016-07-11'</v>
      </c>
    </row>
    <row r="324" spans="1:10">
      <c r="A324" t="s">
        <v>60</v>
      </c>
      <c r="B324" s="47">
        <v>3</v>
      </c>
      <c r="C324">
        <v>3</v>
      </c>
      <c r="D324">
        <v>0</v>
      </c>
      <c r="E324">
        <v>2</v>
      </c>
      <c r="F324">
        <v>0</v>
      </c>
      <c r="G324">
        <v>5</v>
      </c>
      <c r="H324">
        <v>5</v>
      </c>
      <c r="I324" s="45" t="s">
        <v>638</v>
      </c>
      <c r="J324" s="46" t="str">
        <f t="shared" si="5"/>
        <v>'魔法少女杜芸松','3','3','0','2','0','5','5','2016-07-11'</v>
      </c>
    </row>
    <row r="325" spans="1:10">
      <c r="A325" t="s">
        <v>149</v>
      </c>
      <c r="B325" s="47">
        <v>3</v>
      </c>
      <c r="C325">
        <v>2</v>
      </c>
      <c r="D325">
        <v>2</v>
      </c>
      <c r="E325">
        <v>0</v>
      </c>
      <c r="F325">
        <v>1</v>
      </c>
      <c r="G325">
        <v>5</v>
      </c>
      <c r="H325">
        <v>5</v>
      </c>
      <c r="I325" s="45" t="s">
        <v>638</v>
      </c>
      <c r="J325" s="46" t="str">
        <f t="shared" si="5"/>
        <v>'关翔予','3','2','2','0','1','5','5','2016-07-11'</v>
      </c>
    </row>
    <row r="326" spans="1:10">
      <c r="A326" t="s">
        <v>174</v>
      </c>
      <c r="B326" s="47">
        <v>3</v>
      </c>
      <c r="C326">
        <v>2</v>
      </c>
      <c r="D326">
        <v>0</v>
      </c>
      <c r="E326">
        <v>2</v>
      </c>
      <c r="F326">
        <v>0</v>
      </c>
      <c r="G326">
        <v>4</v>
      </c>
      <c r="H326">
        <v>4</v>
      </c>
      <c r="I326" s="45" t="s">
        <v>638</v>
      </c>
      <c r="J326" s="46" t="str">
        <f t="shared" si="5"/>
        <v>'白析','3','2','0','2','0','4','4','2016-07-11'</v>
      </c>
    </row>
    <row r="327" spans="1:10">
      <c r="A327" t="s">
        <v>177</v>
      </c>
      <c r="B327" s="47">
        <v>3</v>
      </c>
      <c r="C327">
        <v>2</v>
      </c>
      <c r="D327">
        <v>1</v>
      </c>
      <c r="E327">
        <v>0</v>
      </c>
      <c r="F327">
        <v>0</v>
      </c>
      <c r="G327">
        <v>3</v>
      </c>
      <c r="H327">
        <v>3</v>
      </c>
      <c r="I327" s="45" t="s">
        <v>638</v>
      </c>
      <c r="J327" s="46" t="str">
        <f t="shared" si="5"/>
        <v>'青羽墨染云','3','2','1','0','0','3','3','2016-07-11'</v>
      </c>
    </row>
    <row r="328" spans="1:10">
      <c r="A328" t="s">
        <v>488</v>
      </c>
      <c r="B328" s="47">
        <v>3</v>
      </c>
      <c r="C328">
        <v>0</v>
      </c>
      <c r="D328">
        <v>1</v>
      </c>
      <c r="E328">
        <v>2</v>
      </c>
      <c r="F328">
        <v>0</v>
      </c>
      <c r="G328">
        <v>3</v>
      </c>
      <c r="H328">
        <v>3</v>
      </c>
      <c r="I328" s="45" t="s">
        <v>638</v>
      </c>
      <c r="J328" s="46" t="str">
        <f t="shared" si="5"/>
        <v>'哒哒滴滴','3','0','1','2','0','3','3','2016-07-11'</v>
      </c>
    </row>
    <row r="329" spans="1:10">
      <c r="A329" t="s">
        <v>199</v>
      </c>
      <c r="B329" s="47">
        <v>3</v>
      </c>
      <c r="C329">
        <v>3</v>
      </c>
      <c r="D329">
        <v>0</v>
      </c>
      <c r="E329">
        <v>0</v>
      </c>
      <c r="F329">
        <v>0</v>
      </c>
      <c r="G329">
        <v>3</v>
      </c>
      <c r="H329">
        <v>3</v>
      </c>
      <c r="I329" s="45" t="s">
        <v>638</v>
      </c>
      <c r="J329" s="46" t="str">
        <f t="shared" si="5"/>
        <v>'等我出轻语','3','3','0','0','0','3','3','2016-07-11'</v>
      </c>
    </row>
    <row r="330" spans="1:10">
      <c r="A330" t="s">
        <v>92</v>
      </c>
      <c r="B330" s="47">
        <v>3</v>
      </c>
      <c r="C330">
        <v>2</v>
      </c>
      <c r="D330">
        <v>1</v>
      </c>
      <c r="E330">
        <v>0</v>
      </c>
      <c r="F330">
        <v>0</v>
      </c>
      <c r="G330">
        <v>3</v>
      </c>
      <c r="H330">
        <v>3</v>
      </c>
      <c r="I330" s="45" t="s">
        <v>638</v>
      </c>
      <c r="J330" s="46" t="str">
        <f t="shared" si="5"/>
        <v>'七情剑伶慕容英','3','2','1','0','0','3','3','2016-07-11'</v>
      </c>
    </row>
    <row r="331" spans="1:10">
      <c r="A331" t="s">
        <v>180</v>
      </c>
      <c r="B331" s="47">
        <v>3</v>
      </c>
      <c r="C331">
        <v>3</v>
      </c>
      <c r="D331">
        <v>0</v>
      </c>
      <c r="E331">
        <v>0</v>
      </c>
      <c r="F331">
        <v>0</v>
      </c>
      <c r="G331">
        <v>3</v>
      </c>
      <c r="H331">
        <v>3</v>
      </c>
      <c r="I331" s="45" t="s">
        <v>638</v>
      </c>
      <c r="J331" s="46" t="str">
        <f t="shared" si="5"/>
        <v>'洪时雪','3','3','0','0','0','3','3','2016-07-11'</v>
      </c>
    </row>
    <row r="332" spans="1:10">
      <c r="A332" t="s">
        <v>200</v>
      </c>
      <c r="B332" s="47">
        <v>3</v>
      </c>
      <c r="C332">
        <v>2</v>
      </c>
      <c r="D332">
        <v>0</v>
      </c>
      <c r="E332">
        <v>0</v>
      </c>
      <c r="F332">
        <v>1</v>
      </c>
      <c r="G332">
        <v>3</v>
      </c>
      <c r="H332">
        <v>3</v>
      </c>
      <c r="I332" s="45" t="s">
        <v>638</v>
      </c>
      <c r="J332" s="46" t="str">
        <f t="shared" si="5"/>
        <v>'青骢绝骑塑天荒','3','2','0','0','1','3','3','2016-07-11'</v>
      </c>
    </row>
    <row r="333" spans="1:10">
      <c r="A333" t="s">
        <v>153</v>
      </c>
      <c r="B333" s="47">
        <v>3</v>
      </c>
      <c r="C333">
        <v>1</v>
      </c>
      <c r="D333">
        <v>0</v>
      </c>
      <c r="E333">
        <v>2</v>
      </c>
      <c r="F333">
        <v>0</v>
      </c>
      <c r="G333">
        <v>3</v>
      </c>
      <c r="H333">
        <v>3</v>
      </c>
      <c r="I333" s="45" t="s">
        <v>638</v>
      </c>
      <c r="J333" s="46" t="str">
        <f t="shared" si="5"/>
        <v>'一根直肠通大脑','3','1','0','2','0','3','3','2016-07-11'</v>
      </c>
    </row>
    <row r="334" spans="1:10">
      <c r="A334" t="s">
        <v>461</v>
      </c>
      <c r="B334" s="47">
        <v>3</v>
      </c>
      <c r="C334">
        <v>0</v>
      </c>
      <c r="D334">
        <v>0</v>
      </c>
      <c r="E334">
        <v>2</v>
      </c>
      <c r="F334">
        <v>0</v>
      </c>
      <c r="G334">
        <v>2</v>
      </c>
      <c r="H334">
        <v>2</v>
      </c>
      <c r="I334" s="45" t="s">
        <v>638</v>
      </c>
      <c r="J334" s="46" t="str">
        <f t="shared" si="5"/>
        <v>'套套嗷呜','3','0','0','2','0','2','2','2016-07-11'</v>
      </c>
    </row>
    <row r="335" spans="1:10">
      <c r="A335" t="s">
        <v>468</v>
      </c>
      <c r="B335" s="47">
        <v>3</v>
      </c>
      <c r="C335">
        <v>0</v>
      </c>
      <c r="D335">
        <v>0</v>
      </c>
      <c r="E335">
        <v>2</v>
      </c>
      <c r="F335">
        <v>0</v>
      </c>
      <c r="G335">
        <v>2</v>
      </c>
      <c r="H335">
        <v>2</v>
      </c>
      <c r="I335" s="45" t="s">
        <v>638</v>
      </c>
      <c r="J335" s="46" t="str">
        <f t="shared" si="5"/>
        <v>'伐青','3','0','0','2','0','2','2','2016-07-11'</v>
      </c>
    </row>
    <row r="336" spans="1:10">
      <c r="A336" t="s">
        <v>481</v>
      </c>
      <c r="B336" s="47">
        <v>3</v>
      </c>
      <c r="C336">
        <v>0</v>
      </c>
      <c r="D336">
        <v>0</v>
      </c>
      <c r="E336">
        <v>2</v>
      </c>
      <c r="F336">
        <v>0</v>
      </c>
      <c r="G336">
        <v>2</v>
      </c>
      <c r="H336">
        <v>2</v>
      </c>
      <c r="I336" s="45" t="s">
        <v>638</v>
      </c>
      <c r="J336" s="46" t="str">
        <f t="shared" si="5"/>
        <v>'框框','3','0','0','2','0','2','2','2016-07-11'</v>
      </c>
    </row>
    <row r="337" spans="1:10">
      <c r="A337" t="s">
        <v>484</v>
      </c>
      <c r="B337" s="47">
        <v>3</v>
      </c>
      <c r="C337">
        <v>0</v>
      </c>
      <c r="D337">
        <v>0</v>
      </c>
      <c r="E337">
        <v>2</v>
      </c>
      <c r="F337">
        <v>0</v>
      </c>
      <c r="G337">
        <v>2</v>
      </c>
      <c r="H337">
        <v>2</v>
      </c>
      <c r="I337" s="45" t="s">
        <v>638</v>
      </c>
      <c r="J337" s="46" t="str">
        <f t="shared" si="5"/>
        <v>'帅气无敌康爸爸','3','0','0','2','0','2','2','2016-07-11'</v>
      </c>
    </row>
    <row r="338" spans="1:10">
      <c r="A338" t="s">
        <v>113</v>
      </c>
      <c r="B338" s="47">
        <v>3</v>
      </c>
      <c r="C338">
        <v>1</v>
      </c>
      <c r="D338">
        <v>0</v>
      </c>
      <c r="E338">
        <v>1</v>
      </c>
      <c r="F338">
        <v>0</v>
      </c>
      <c r="G338">
        <v>2</v>
      </c>
      <c r="H338">
        <v>2</v>
      </c>
      <c r="I338" s="45" t="s">
        <v>638</v>
      </c>
      <c r="J338" s="46" t="str">
        <f t="shared" si="5"/>
        <v>'叶枫刃','3','1','0','1','0','2','2','2016-07-11'</v>
      </c>
    </row>
    <row r="339" spans="1:10">
      <c r="A339" t="s">
        <v>136</v>
      </c>
      <c r="B339" s="47">
        <v>3</v>
      </c>
      <c r="C339">
        <v>1</v>
      </c>
      <c r="D339">
        <v>1</v>
      </c>
      <c r="E339">
        <v>0</v>
      </c>
      <c r="F339">
        <v>0</v>
      </c>
      <c r="G339">
        <v>2</v>
      </c>
      <c r="H339">
        <v>2</v>
      </c>
      <c r="I339" s="45" t="s">
        <v>638</v>
      </c>
      <c r="J339" s="46" t="str">
        <f t="shared" si="5"/>
        <v>'追风少年鹰老七','3','1','1','0','0','2','2','2016-07-11'</v>
      </c>
    </row>
    <row r="340" spans="1:10">
      <c r="A340" t="s">
        <v>250</v>
      </c>
      <c r="B340" s="47">
        <v>3</v>
      </c>
      <c r="C340">
        <v>0</v>
      </c>
      <c r="D340">
        <v>2</v>
      </c>
      <c r="E340">
        <v>0</v>
      </c>
      <c r="F340">
        <v>0</v>
      </c>
      <c r="G340">
        <v>2</v>
      </c>
      <c r="H340">
        <v>2</v>
      </c>
      <c r="I340" s="45" t="s">
        <v>638</v>
      </c>
      <c r="J340" s="46" t="str">
        <f t="shared" si="5"/>
        <v>'唐舞桐灬','3','0','2','0','0','2','2','2016-07-11'</v>
      </c>
    </row>
    <row r="341" spans="1:10">
      <c r="A341" t="s">
        <v>500</v>
      </c>
      <c r="B341" s="47">
        <v>3</v>
      </c>
      <c r="C341">
        <v>0</v>
      </c>
      <c r="D341">
        <v>0</v>
      </c>
      <c r="E341">
        <v>2</v>
      </c>
      <c r="F341">
        <v>0</v>
      </c>
      <c r="G341">
        <v>2</v>
      </c>
      <c r="H341">
        <v>2</v>
      </c>
      <c r="I341" s="45" t="s">
        <v>638</v>
      </c>
      <c r="J341" s="46" t="str">
        <f t="shared" si="5"/>
        <v>'橙橙喵呜','3','0','0','2','0','2','2','2016-07-11'</v>
      </c>
    </row>
    <row r="342" spans="1:10">
      <c r="A342" t="s">
        <v>504</v>
      </c>
      <c r="B342" s="47">
        <v>3</v>
      </c>
      <c r="C342">
        <v>0</v>
      </c>
      <c r="D342">
        <v>0</v>
      </c>
      <c r="E342">
        <v>2</v>
      </c>
      <c r="F342">
        <v>0</v>
      </c>
      <c r="G342">
        <v>2</v>
      </c>
      <c r="H342">
        <v>2</v>
      </c>
      <c r="I342" s="45" t="s">
        <v>638</v>
      </c>
      <c r="J342" s="46" t="str">
        <f t="shared" si="5"/>
        <v>'荡荡','3','0','0','2','0','2','2','2016-07-11'</v>
      </c>
    </row>
    <row r="343" spans="1:10">
      <c r="A343" t="s">
        <v>193</v>
      </c>
      <c r="B343" s="47">
        <v>3</v>
      </c>
      <c r="C343">
        <v>1</v>
      </c>
      <c r="D343">
        <v>0</v>
      </c>
      <c r="E343">
        <v>0</v>
      </c>
      <c r="F343">
        <v>1</v>
      </c>
      <c r="G343">
        <v>2</v>
      </c>
      <c r="H343">
        <v>2</v>
      </c>
      <c r="I343" s="45" t="s">
        <v>638</v>
      </c>
      <c r="J343" s="46" t="str">
        <f t="shared" si="5"/>
        <v>'白易轩','3','1','0','0','1','2','2','2016-07-11'</v>
      </c>
    </row>
    <row r="344" spans="1:10">
      <c r="A344" t="s">
        <v>69</v>
      </c>
      <c r="B344" s="47">
        <v>3</v>
      </c>
      <c r="C344">
        <v>2</v>
      </c>
      <c r="D344">
        <v>0</v>
      </c>
      <c r="E344">
        <v>0</v>
      </c>
      <c r="F344">
        <v>0</v>
      </c>
      <c r="G344">
        <v>2</v>
      </c>
      <c r="H344">
        <v>2</v>
      </c>
      <c r="I344" s="45" t="s">
        <v>638</v>
      </c>
      <c r="J344" s="46" t="str">
        <f t="shared" si="5"/>
        <v>'苍镜','3','2','0','0','0','2','2','2016-07-11'</v>
      </c>
    </row>
    <row r="345" spans="1:10">
      <c r="A345" t="s">
        <v>240</v>
      </c>
      <c r="B345" s="47">
        <v>3</v>
      </c>
      <c r="C345">
        <v>0</v>
      </c>
      <c r="D345">
        <v>1</v>
      </c>
      <c r="E345">
        <v>0</v>
      </c>
      <c r="F345">
        <v>1</v>
      </c>
      <c r="G345">
        <v>2</v>
      </c>
      <c r="H345">
        <v>2</v>
      </c>
      <c r="I345" s="45" t="s">
        <v>638</v>
      </c>
      <c r="J345" s="46" t="str">
        <f t="shared" si="5"/>
        <v>'冉灬子墨','3','0','1','0','1','2','2','2016-07-11'</v>
      </c>
    </row>
    <row r="346" spans="1:10">
      <c r="A346" t="s">
        <v>223</v>
      </c>
      <c r="B346" s="47">
        <v>3</v>
      </c>
      <c r="C346">
        <v>1</v>
      </c>
      <c r="D346">
        <v>0</v>
      </c>
      <c r="E346">
        <v>0</v>
      </c>
      <c r="F346">
        <v>1</v>
      </c>
      <c r="G346">
        <v>2</v>
      </c>
      <c r="H346">
        <v>2</v>
      </c>
      <c r="I346" s="45" t="s">
        <v>638</v>
      </c>
      <c r="J346" s="46" t="str">
        <f t="shared" si="5"/>
        <v>'天下芒果','3','1','0','0','1','2','2','2016-07-11'</v>
      </c>
    </row>
    <row r="347" spans="1:10">
      <c r="A347" t="s">
        <v>231</v>
      </c>
      <c r="B347" s="47">
        <v>3</v>
      </c>
      <c r="C347">
        <v>1</v>
      </c>
      <c r="D347">
        <v>0</v>
      </c>
      <c r="E347">
        <v>1</v>
      </c>
      <c r="F347">
        <v>0</v>
      </c>
      <c r="G347">
        <v>2</v>
      </c>
      <c r="H347">
        <v>2</v>
      </c>
      <c r="I347" s="45" t="s">
        <v>638</v>
      </c>
      <c r="J347" s="46" t="str">
        <f t="shared" si="5"/>
        <v>'纯洁友善的暮夏','3','1','0','1','0','2','2','2016-07-11'</v>
      </c>
    </row>
    <row r="348" spans="1:10">
      <c r="A348" t="s">
        <v>460</v>
      </c>
      <c r="B348" s="47">
        <v>3</v>
      </c>
      <c r="C348">
        <v>0</v>
      </c>
      <c r="D348">
        <v>0</v>
      </c>
      <c r="E348">
        <v>1</v>
      </c>
      <c r="F348">
        <v>0</v>
      </c>
      <c r="G348">
        <v>1</v>
      </c>
      <c r="H348">
        <v>1</v>
      </c>
      <c r="I348" s="45" t="s">
        <v>638</v>
      </c>
      <c r="J348" s="46" t="str">
        <f t="shared" si="5"/>
        <v>'梵天Swagger','3','0','0','1','0','1','1','2016-07-11'</v>
      </c>
    </row>
    <row r="349" spans="1:10">
      <c r="A349" t="s">
        <v>232</v>
      </c>
      <c r="B349" s="47">
        <v>3</v>
      </c>
      <c r="C349">
        <v>1</v>
      </c>
      <c r="D349">
        <v>0</v>
      </c>
      <c r="E349">
        <v>0</v>
      </c>
      <c r="F349">
        <v>0</v>
      </c>
      <c r="G349">
        <v>1</v>
      </c>
      <c r="H349">
        <v>1</v>
      </c>
      <c r="I349" s="45" t="s">
        <v>638</v>
      </c>
      <c r="J349" s="46" t="str">
        <f t="shared" si="5"/>
        <v>'夜冥雪','3','1','0','0','0','1','1','2016-07-11'</v>
      </c>
    </row>
    <row r="350" spans="1:10">
      <c r="A350" t="s">
        <v>83</v>
      </c>
      <c r="B350" s="47">
        <v>3</v>
      </c>
      <c r="C350">
        <v>1</v>
      </c>
      <c r="D350">
        <v>0</v>
      </c>
      <c r="E350">
        <v>0</v>
      </c>
      <c r="F350">
        <v>0</v>
      </c>
      <c r="G350">
        <v>1</v>
      </c>
      <c r="H350">
        <v>1</v>
      </c>
      <c r="I350" s="45" t="s">
        <v>638</v>
      </c>
      <c r="J350" s="46" t="str">
        <f t="shared" si="5"/>
        <v>'浩浩丶浩','3','1','0','0','0','1','1','2016-07-11'</v>
      </c>
    </row>
    <row r="351" spans="1:10">
      <c r="A351" t="s">
        <v>111</v>
      </c>
      <c r="B351" s="47">
        <v>3</v>
      </c>
      <c r="C351">
        <v>1</v>
      </c>
      <c r="D351">
        <v>0</v>
      </c>
      <c r="E351">
        <v>0</v>
      </c>
      <c r="F351">
        <v>0</v>
      </c>
      <c r="G351">
        <v>1</v>
      </c>
      <c r="H351">
        <v>1</v>
      </c>
      <c r="I351" s="45" t="s">
        <v>638</v>
      </c>
      <c r="J351" s="46" t="str">
        <f t="shared" si="5"/>
        <v>'神奇宝贝杨尼玛','3','1','0','0','0','1','1','2016-07-11'</v>
      </c>
    </row>
    <row r="352" spans="1:10">
      <c r="A352" t="s">
        <v>185</v>
      </c>
      <c r="B352" s="47">
        <v>3</v>
      </c>
      <c r="C352">
        <v>1</v>
      </c>
      <c r="D352">
        <v>0</v>
      </c>
      <c r="E352">
        <v>0</v>
      </c>
      <c r="F352">
        <v>0</v>
      </c>
      <c r="G352">
        <v>1</v>
      </c>
      <c r="H352">
        <v>1</v>
      </c>
      <c r="I352" s="45" t="s">
        <v>638</v>
      </c>
      <c r="J352" s="46" t="str">
        <f t="shared" si="5"/>
        <v>'二狗娃','3','1','0','0','0','1','1','2016-07-11'</v>
      </c>
    </row>
    <row r="353" spans="1:10">
      <c r="A353" t="s">
        <v>145</v>
      </c>
      <c r="B353" s="47">
        <v>3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1</v>
      </c>
      <c r="I353" s="45" t="s">
        <v>638</v>
      </c>
      <c r="J353" s="46" t="str">
        <f t="shared" si="5"/>
        <v>'刀之芳华','3','1','0','0','0','1','1','2016-07-11'</v>
      </c>
    </row>
    <row r="354" spans="1:10">
      <c r="A354" t="s">
        <v>243</v>
      </c>
      <c r="B354" s="47">
        <v>3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 s="45" t="s">
        <v>638</v>
      </c>
      <c r="J354" s="46" t="str">
        <f t="shared" si="5"/>
        <v>'落花丶醉','3','0','0','0','1','1','1','2016-07-11'</v>
      </c>
    </row>
    <row r="355" spans="1:10">
      <c r="A355" t="s">
        <v>91</v>
      </c>
      <c r="B355" s="47">
        <v>3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1</v>
      </c>
      <c r="I355" s="45" t="s">
        <v>638</v>
      </c>
      <c r="J355" s="46" t="str">
        <f t="shared" si="5"/>
        <v>'枯葉丷为谁落','3','1','0','0','0','1','1','2016-07-11'</v>
      </c>
    </row>
    <row r="356" spans="1:10">
      <c r="A356" t="s">
        <v>234</v>
      </c>
      <c r="B356" s="47">
        <v>3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 s="45" t="s">
        <v>638</v>
      </c>
      <c r="J356" s="46" t="str">
        <f t="shared" si="5"/>
        <v>'青城爱未恋','3','1','0','0','0','1','1','2016-07-11'</v>
      </c>
    </row>
    <row r="357" spans="1:10">
      <c r="A357" t="s">
        <v>244</v>
      </c>
      <c r="B357" s="47">
        <v>3</v>
      </c>
      <c r="C357">
        <v>0</v>
      </c>
      <c r="D357">
        <v>1</v>
      </c>
      <c r="E357">
        <v>0</v>
      </c>
      <c r="F357">
        <v>0</v>
      </c>
      <c r="G357">
        <v>1</v>
      </c>
      <c r="H357">
        <v>1</v>
      </c>
      <c r="I357" s="45" t="s">
        <v>638</v>
      </c>
      <c r="J357" s="46" t="str">
        <f t="shared" si="5"/>
        <v>'霜雪寒梅','3','0','1','0','0','1','1','2016-07-11'</v>
      </c>
    </row>
    <row r="358" spans="1:10">
      <c r="A358" t="s">
        <v>128</v>
      </c>
      <c r="B358" s="47">
        <v>3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 s="45" t="s">
        <v>638</v>
      </c>
      <c r="J358" s="46" t="str">
        <f t="shared" si="5"/>
        <v>'濯清莲而不妖','3','1','0','0','0','1','1','2016-07-11'</v>
      </c>
    </row>
    <row r="359" spans="1:10">
      <c r="A359" t="s">
        <v>158</v>
      </c>
      <c r="B359" s="47">
        <v>3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 s="45" t="s">
        <v>638</v>
      </c>
      <c r="J359" s="46" t="str">
        <f t="shared" si="5"/>
        <v>'蝶舞旧梦','3','1','0','0','0','1','1','2016-07-11'</v>
      </c>
    </row>
    <row r="360" spans="1:10">
      <c r="A360" t="s">
        <v>152</v>
      </c>
      <c r="B360" s="47">
        <v>3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 s="45" t="s">
        <v>638</v>
      </c>
      <c r="J360" s="46" t="str">
        <f t="shared" si="5"/>
        <v>'月牙冲天','3','1','0','0','0','1','1','2016-07-11'</v>
      </c>
    </row>
    <row r="361" spans="1:10">
      <c r="A361" t="s">
        <v>512</v>
      </c>
      <c r="B361" s="47">
        <v>3</v>
      </c>
      <c r="C361">
        <v>0</v>
      </c>
      <c r="D361">
        <v>0</v>
      </c>
      <c r="E361">
        <v>1</v>
      </c>
      <c r="F361">
        <v>0</v>
      </c>
      <c r="G361">
        <v>1</v>
      </c>
      <c r="H361">
        <v>1</v>
      </c>
      <c r="I361" s="45" t="s">
        <v>638</v>
      </c>
      <c r="J361" s="46" t="str">
        <f t="shared" si="5"/>
        <v>'炖猪肘丶','3','0','0','1','0','1','1','2016-07-11'</v>
      </c>
    </row>
    <row r="362" spans="1:10">
      <c r="A362" t="s">
        <v>515</v>
      </c>
      <c r="B362" s="47">
        <v>3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1</v>
      </c>
      <c r="I362" s="45" t="s">
        <v>638</v>
      </c>
      <c r="J362" s="46" t="str">
        <f t="shared" si="5"/>
        <v>'友善的小内衣','3','0','0','1','0','1','1','2016-07-11'</v>
      </c>
    </row>
    <row r="363" spans="1:10">
      <c r="A363" t="s">
        <v>519</v>
      </c>
      <c r="B363" s="47">
        <v>3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1</v>
      </c>
      <c r="I363" s="45" t="s">
        <v>638</v>
      </c>
      <c r="J363" s="46" t="str">
        <f t="shared" si="5"/>
        <v>'纯洁友善的殇','3','0','0','1','0','1','1','2016-07-11'</v>
      </c>
    </row>
    <row r="364" spans="1:10">
      <c r="A364" t="s">
        <v>125</v>
      </c>
      <c r="B364" s="47">
        <v>3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1</v>
      </c>
      <c r="I364" s="45" t="s">
        <v>638</v>
      </c>
      <c r="J364" s="46" t="str">
        <f t="shared" si="5"/>
        <v>'丶吴宇森','3','1','0','0','0','1','1','2016-07-11'</v>
      </c>
    </row>
    <row r="365" spans="1:10">
      <c r="A365" t="s">
        <v>530</v>
      </c>
      <c r="B365" s="47">
        <v>3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1</v>
      </c>
      <c r="I365" s="45" t="s">
        <v>638</v>
      </c>
      <c r="J365" s="46" t="str">
        <f t="shared" si="5"/>
        <v>'阿翔翔','3','0','1','0','0','1','1','2016-07-11'</v>
      </c>
    </row>
    <row r="366" spans="1:10">
      <c r="A366" t="s">
        <v>221</v>
      </c>
      <c r="B366" s="47">
        <v>3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1</v>
      </c>
      <c r="I366" s="45" t="s">
        <v>638</v>
      </c>
      <c r="J366" s="46" t="str">
        <f t="shared" si="5"/>
        <v>'冬瓜小荞','3','0','0','0','1','1','1','2016-07-11'</v>
      </c>
    </row>
    <row r="367" spans="1:10">
      <c r="A367" t="s">
        <v>233</v>
      </c>
      <c r="B367" s="47">
        <v>3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 s="45" t="s">
        <v>638</v>
      </c>
      <c r="J367" s="46" t="str">
        <f t="shared" si="5"/>
        <v>'五六柒','3','1','0','0','0','1','1','2016-07-11'</v>
      </c>
    </row>
    <row r="368" spans="1:10">
      <c r="A368" t="s">
        <v>147</v>
      </c>
      <c r="B368" s="47">
        <v>3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 s="45" t="s">
        <v>638</v>
      </c>
      <c r="J368" s="46" t="str">
        <f t="shared" si="5"/>
        <v>'踏马清月夜','3','1','0','0','0','1','1','2016-07-11'</v>
      </c>
    </row>
    <row r="369" spans="1:10">
      <c r="A369" t="s">
        <v>122</v>
      </c>
      <c r="B369" s="47">
        <v>3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 s="45" t="s">
        <v>638</v>
      </c>
      <c r="J369" s="46" t="str">
        <f t="shared" si="5"/>
        <v>'项辰帝','3','1','0','0','0','1','1','2016-07-11'</v>
      </c>
    </row>
    <row r="370" spans="1:10">
      <c r="A370" t="s">
        <v>462</v>
      </c>
      <c r="B370" s="47">
        <v>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45" t="s">
        <v>638</v>
      </c>
      <c r="J370" s="46" t="str">
        <f t="shared" si="5"/>
        <v>'司寇听雨','3','0','0','0','0','0','0','2016-07-11'</v>
      </c>
    </row>
    <row r="371" spans="1:10">
      <c r="A371" t="s">
        <v>463</v>
      </c>
      <c r="B371" s="47">
        <v>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45" t="s">
        <v>638</v>
      </c>
      <c r="J371" s="46" t="str">
        <f t="shared" si="5"/>
        <v>'纯情少妇马芳玲','3','0','0','0','0','0','0','2016-07-11'</v>
      </c>
    </row>
    <row r="372" spans="1:10">
      <c r="A372" t="s">
        <v>464</v>
      </c>
      <c r="B372" s="47">
        <v>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45" t="s">
        <v>638</v>
      </c>
      <c r="J372" s="46" t="str">
        <f t="shared" si="5"/>
        <v>'徐耶比','3','0','0','0','0','0','0','2016-07-11'</v>
      </c>
    </row>
    <row r="373" spans="1:10">
      <c r="A373" t="s">
        <v>465</v>
      </c>
      <c r="B373" s="47">
        <v>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45" t="s">
        <v>638</v>
      </c>
      <c r="J373" s="46" t="str">
        <f t="shared" si="5"/>
        <v>'青春亮丽欣妈妈','3','0','0','0','0','0','0','2016-07-11'</v>
      </c>
    </row>
    <row r="374" spans="1:10">
      <c r="A374" t="s">
        <v>466</v>
      </c>
      <c r="B374" s="47">
        <v>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45" t="s">
        <v>638</v>
      </c>
      <c r="J374" s="46" t="str">
        <f t="shared" si="5"/>
        <v>'东风路大狗蛋','3','0','0','0','0','0','0','2016-07-11'</v>
      </c>
    </row>
    <row r="375" spans="1:10">
      <c r="A375" t="s">
        <v>467</v>
      </c>
      <c r="B375" s="47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45" t="s">
        <v>638</v>
      </c>
      <c r="J375" s="46" t="str">
        <f t="shared" si="5"/>
        <v>'彼眸','3','0','0','0','0','0','0','2016-07-11'</v>
      </c>
    </row>
    <row r="376" spans="1:10">
      <c r="A376" t="s">
        <v>469</v>
      </c>
      <c r="B376" s="47">
        <v>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s="45" t="s">
        <v>638</v>
      </c>
      <c r="J376" s="46" t="str">
        <f t="shared" si="5"/>
        <v>'最可爱的师姐','3','0','0','0','0','0','0','2016-07-11'</v>
      </c>
    </row>
    <row r="377" spans="1:10">
      <c r="A377" t="s">
        <v>470</v>
      </c>
      <c r="B377" s="47">
        <v>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s="45" t="s">
        <v>638</v>
      </c>
      <c r="J377" s="46" t="str">
        <f t="shared" si="5"/>
        <v>'莫倾城灬','3','0','0','0','0','0','0','2016-07-11'</v>
      </c>
    </row>
    <row r="378" spans="1:10">
      <c r="A378" t="s">
        <v>471</v>
      </c>
      <c r="B378" s="47">
        <v>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s="45" t="s">
        <v>638</v>
      </c>
      <c r="J378" s="46" t="str">
        <f t="shared" si="5"/>
        <v>'东风路四蛋','3','0','0','0','0','0','0','2016-07-11'</v>
      </c>
    </row>
    <row r="379" spans="1:10">
      <c r="A379" t="s">
        <v>472</v>
      </c>
      <c r="B379" s="47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s="45" t="s">
        <v>638</v>
      </c>
      <c r="J379" s="46" t="str">
        <f t="shared" si="5"/>
        <v>'乏乏','3','0','0','0','0','0','0','2016-07-11'</v>
      </c>
    </row>
    <row r="380" spans="1:10">
      <c r="A380" t="s">
        <v>473</v>
      </c>
      <c r="B380" s="47">
        <v>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s="45" t="s">
        <v>638</v>
      </c>
      <c r="J380" s="46" t="str">
        <f t="shared" si="5"/>
        <v>'蠢小椰丶','3','0','0','0','0','0','0','2016-07-11'</v>
      </c>
    </row>
    <row r="381" spans="1:10">
      <c r="A381" t="s">
        <v>474</v>
      </c>
      <c r="B381" s="47">
        <v>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s="45" t="s">
        <v>638</v>
      </c>
      <c r="J381" s="46" t="str">
        <f t="shared" si="5"/>
        <v>'剣殊雨寒丶','3','0','0','0','0','0','0','2016-07-11'</v>
      </c>
    </row>
    <row r="382" spans="1:10">
      <c r="A382" t="s">
        <v>475</v>
      </c>
      <c r="B382" s="47">
        <v>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 s="45" t="s">
        <v>638</v>
      </c>
      <c r="J382" s="46" t="str">
        <f t="shared" si="5"/>
        <v>'天刀小师妹—','3','0','0','0','0','0','0','2016-07-11'</v>
      </c>
    </row>
    <row r="383" spans="1:10">
      <c r="A383" t="s">
        <v>476</v>
      </c>
      <c r="B383" s="47">
        <v>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s="45" t="s">
        <v>638</v>
      </c>
      <c r="J383" s="46" t="str">
        <f t="shared" si="5"/>
        <v>'九袋丐','3','0','0','0','0','0','0','2016-07-11'</v>
      </c>
    </row>
    <row r="384" spans="1:10">
      <c r="A384" t="s">
        <v>477</v>
      </c>
      <c r="B384" s="47">
        <v>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 s="45" t="s">
        <v>638</v>
      </c>
      <c r="J384" s="46" t="str">
        <f t="shared" si="5"/>
        <v>'锁麟囊','3','0','0','0','0','0','0','2016-07-11'</v>
      </c>
    </row>
    <row r="385" spans="1:10">
      <c r="A385" t="s">
        <v>478</v>
      </c>
      <c r="B385" s="47">
        <v>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s="45" t="s">
        <v>638</v>
      </c>
      <c r="J385" s="46" t="str">
        <f t="shared" si="5"/>
        <v>'凛柒っ','3','0','0','0','0','0','0','2016-07-11'</v>
      </c>
    </row>
    <row r="386" spans="1:10">
      <c r="A386" t="s">
        <v>479</v>
      </c>
      <c r="B386" s="47">
        <v>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s="45" t="s">
        <v>638</v>
      </c>
      <c r="J386" s="46" t="str">
        <f t="shared" ref="J386:J449" si="6">"'"&amp;A386&amp;"'"&amp;","&amp;"'"&amp;B386&amp;"'"&amp;","&amp;"'"&amp;C386&amp;"'"&amp;","&amp;"'"&amp;D386&amp;"'"&amp;","&amp;"'"&amp;E386&amp;"'"&amp;","&amp;"'"&amp;F386&amp;"'"&amp;","&amp;"'"&amp;G386&amp;"'"&amp;","&amp;"'"&amp;H386&amp;"'"&amp;","&amp;"'"&amp;I386&amp;"'"</f>
        <v>'好想告诉伱','3','0','0','0','0','0','0','2016-07-11'</v>
      </c>
    </row>
    <row r="387" spans="1:10">
      <c r="A387" t="s">
        <v>480</v>
      </c>
      <c r="B387" s="47">
        <v>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 s="45" t="s">
        <v>638</v>
      </c>
      <c r="J387" s="46" t="str">
        <f t="shared" si="6"/>
        <v>'花落时节与君别','3','0','0','0','0','0','0','2016-07-11'</v>
      </c>
    </row>
    <row r="388" spans="1:10">
      <c r="A388" t="s">
        <v>482</v>
      </c>
      <c r="B388" s="47">
        <v>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 s="45" t="s">
        <v>638</v>
      </c>
      <c r="J388" s="46" t="str">
        <f t="shared" si="6"/>
        <v>'畔水','3','0','0','0','0','0','0','2016-07-11'</v>
      </c>
    </row>
    <row r="389" spans="1:10">
      <c r="A389" t="s">
        <v>483</v>
      </c>
      <c r="B389" s="47">
        <v>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s="45" t="s">
        <v>638</v>
      </c>
      <c r="J389" s="46" t="str">
        <f t="shared" si="6"/>
        <v>'丘森森','3','0','0','0','0','0','0','2016-07-11'</v>
      </c>
    </row>
    <row r="390" spans="1:10">
      <c r="A390" t="s">
        <v>485</v>
      </c>
      <c r="B390" s="47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 s="45" t="s">
        <v>638</v>
      </c>
      <c r="J390" s="46" t="str">
        <f t="shared" si="6"/>
        <v>'赤月染红尘','3','0','0','0','0','0','0','2016-07-11'</v>
      </c>
    </row>
    <row r="391" spans="1:10">
      <c r="A391" t="s">
        <v>486</v>
      </c>
      <c r="B391" s="47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 s="45" t="s">
        <v>638</v>
      </c>
      <c r="J391" s="46" t="str">
        <f t="shared" si="6"/>
        <v>'尽余年。','3','0','0','0','0','0','0','2016-07-11'</v>
      </c>
    </row>
    <row r="392" spans="1:10">
      <c r="A392" t="s">
        <v>487</v>
      </c>
      <c r="B392" s="47">
        <v>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s="45" t="s">
        <v>638</v>
      </c>
      <c r="J392" s="46" t="str">
        <f t="shared" si="6"/>
        <v>'小兔兔几','3','0','0','0','0','0','0','2016-07-11'</v>
      </c>
    </row>
    <row r="393" spans="1:10">
      <c r="A393" t="s">
        <v>489</v>
      </c>
      <c r="B393" s="47">
        <v>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45" t="s">
        <v>638</v>
      </c>
      <c r="J393" s="46" t="str">
        <f t="shared" si="6"/>
        <v>'大牛又鸟又鸟','3','0','0','0','0','0','0','2016-07-11'</v>
      </c>
    </row>
    <row r="394" spans="1:10">
      <c r="A394" t="s">
        <v>490</v>
      </c>
      <c r="B394" s="47">
        <v>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 s="45" t="s">
        <v>638</v>
      </c>
      <c r="J394" s="46" t="str">
        <f t="shared" si="6"/>
        <v>'maskxi','3','0','0','0','0','0','0','2016-07-11'</v>
      </c>
    </row>
    <row r="395" spans="1:10">
      <c r="A395" t="s">
        <v>491</v>
      </c>
      <c r="B395" s="47">
        <v>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s="45" t="s">
        <v>638</v>
      </c>
      <c r="J395" s="46" t="str">
        <f t="shared" si="6"/>
        <v>'风暖伤','3','0','0','0','0','0','0','2016-07-11'</v>
      </c>
    </row>
    <row r="396" spans="1:10">
      <c r="A396" t="s">
        <v>492</v>
      </c>
      <c r="B396" s="47">
        <v>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s="45" t="s">
        <v>638</v>
      </c>
      <c r="J396" s="46" t="str">
        <f t="shared" si="6"/>
        <v>'二瞳','3','0','0','0','0','0','0','2016-07-11'</v>
      </c>
    </row>
    <row r="397" spans="1:10">
      <c r="A397" t="s">
        <v>493</v>
      </c>
      <c r="B397" s="47"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 s="45" t="s">
        <v>638</v>
      </c>
      <c r="J397" s="46" t="str">
        <f t="shared" si="6"/>
        <v>'转身落尽空城泪','3','0','0','0','0','0','0','2016-07-11'</v>
      </c>
    </row>
    <row r="398" spans="1:10">
      <c r="A398" t="s">
        <v>494</v>
      </c>
      <c r="B398" s="47">
        <v>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s="45" t="s">
        <v>638</v>
      </c>
      <c r="J398" s="46" t="str">
        <f t="shared" si="6"/>
        <v>'马来西亚的咪咪','3','0','0','0','0','0','0','2016-07-11'</v>
      </c>
    </row>
    <row r="399" spans="1:10">
      <c r="A399" t="s">
        <v>495</v>
      </c>
      <c r="B399" s="47">
        <v>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s="45" t="s">
        <v>638</v>
      </c>
      <c r="J399" s="46" t="str">
        <f t="shared" si="6"/>
        <v>'Yada丶leo','3','0','0','0','0','0','0','2016-07-11'</v>
      </c>
    </row>
    <row r="400" spans="1:10">
      <c r="A400" t="s">
        <v>496</v>
      </c>
      <c r="B400" s="47">
        <v>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 s="45" t="s">
        <v>638</v>
      </c>
      <c r="J400" s="46" t="str">
        <f t="shared" si="6"/>
        <v>'萝卜土豆丝','3','0','0','0','0','0','0','2016-07-11'</v>
      </c>
    </row>
    <row r="401" spans="1:10">
      <c r="A401" t="s">
        <v>497</v>
      </c>
      <c r="B401" s="47">
        <v>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 s="45" t="s">
        <v>638</v>
      </c>
      <c r="J401" s="46" t="str">
        <f t="shared" si="6"/>
        <v>'神奇宝贝杨泥玛','3','0','0','0','0','0','0','2016-07-11'</v>
      </c>
    </row>
    <row r="402" spans="1:10">
      <c r="A402" t="s">
        <v>498</v>
      </c>
      <c r="B402" s="47">
        <v>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45" t="s">
        <v>638</v>
      </c>
      <c r="J402" s="46" t="str">
        <f t="shared" si="6"/>
        <v>'伊似君心','3','0','0','0','0','0','0','2016-07-11'</v>
      </c>
    </row>
    <row r="403" spans="1:10">
      <c r="A403" t="s">
        <v>499</v>
      </c>
      <c r="B403" s="47">
        <v>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s="45" t="s">
        <v>638</v>
      </c>
      <c r="J403" s="46" t="str">
        <f t="shared" si="6"/>
        <v>'小阿鏡','3','0','0','0','0','0','0','2016-07-11'</v>
      </c>
    </row>
    <row r="404" spans="1:10">
      <c r="A404" t="s">
        <v>501</v>
      </c>
      <c r="B404" s="47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 s="45" t="s">
        <v>638</v>
      </c>
      <c r="J404" s="46" t="str">
        <f t="shared" si="6"/>
        <v>'翩翩少年灬析','3','0','0','0','0','0','0','2016-07-11'</v>
      </c>
    </row>
    <row r="405" spans="1:10">
      <c r="A405" t="s">
        <v>502</v>
      </c>
      <c r="B405" s="47">
        <v>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 s="45" t="s">
        <v>638</v>
      </c>
      <c r="J405" s="46" t="str">
        <f t="shared" si="6"/>
        <v>'Tusy','3','0','0','0','0','0','0','2016-07-11'</v>
      </c>
    </row>
    <row r="406" spans="1:10">
      <c r="A406" t="s">
        <v>503</v>
      </c>
      <c r="B406" s="47">
        <v>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s="45" t="s">
        <v>638</v>
      </c>
      <c r="J406" s="46" t="str">
        <f t="shared" si="6"/>
        <v>'生气的小黄瓜','3','0','0','0','0','0','0','2016-07-11'</v>
      </c>
    </row>
    <row r="407" spans="1:10">
      <c r="A407" t="s">
        <v>505</v>
      </c>
      <c r="B407" s="47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s="45" t="s">
        <v>638</v>
      </c>
      <c r="J407" s="46" t="str">
        <f t="shared" si="6"/>
        <v>'夜雨流年','3','0','0','0','0','0','0','2016-07-11'</v>
      </c>
    </row>
    <row r="408" spans="1:10">
      <c r="A408" t="s">
        <v>506</v>
      </c>
      <c r="B408" s="47">
        <v>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s="45" t="s">
        <v>638</v>
      </c>
      <c r="J408" s="46" t="str">
        <f t="shared" si="6"/>
        <v>'说谎的男孩','3','0','0','0','0','0','0','2016-07-11'</v>
      </c>
    </row>
    <row r="409" spans="1:10">
      <c r="A409" t="s">
        <v>507</v>
      </c>
      <c r="B409" s="47">
        <v>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 s="45" t="s">
        <v>638</v>
      </c>
      <c r="J409" s="46" t="str">
        <f t="shared" si="6"/>
        <v>'一丿登','3','0','0','0','0','0','0','2016-07-11'</v>
      </c>
    </row>
    <row r="410" spans="1:10">
      <c r="A410" t="s">
        <v>508</v>
      </c>
      <c r="B410" s="47">
        <v>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 s="45" t="s">
        <v>638</v>
      </c>
      <c r="J410" s="46" t="str">
        <f t="shared" si="6"/>
        <v>'志方','3','0','0','0','0','0','0','2016-07-11'</v>
      </c>
    </row>
    <row r="411" spans="1:10">
      <c r="A411" t="s">
        <v>509</v>
      </c>
      <c r="B411" s="47">
        <v>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s="45" t="s">
        <v>638</v>
      </c>
      <c r="J411" s="46" t="str">
        <f t="shared" si="6"/>
        <v>'凋零之光','3','0','0','0','0','0','0','2016-07-11'</v>
      </c>
    </row>
    <row r="412" spans="1:10">
      <c r="A412" t="s">
        <v>510</v>
      </c>
      <c r="B412" s="47">
        <v>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 s="45" t="s">
        <v>638</v>
      </c>
      <c r="J412" s="46" t="str">
        <f t="shared" si="6"/>
        <v>'平凡的少年郎','3','0','0','0','0','0','0','2016-07-11'</v>
      </c>
    </row>
    <row r="413" spans="1:10">
      <c r="A413" t="s">
        <v>511</v>
      </c>
      <c r="B413" s="47">
        <v>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 s="45" t="s">
        <v>638</v>
      </c>
      <c r="J413" s="46" t="str">
        <f t="shared" si="6"/>
        <v>'入梦落樱满熏香','3','0','0','0','0','0','0','2016-07-11'</v>
      </c>
    </row>
    <row r="414" spans="1:10">
      <c r="A414" t="s">
        <v>513</v>
      </c>
      <c r="B414" s="47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s="45" t="s">
        <v>638</v>
      </c>
      <c r="J414" s="46" t="str">
        <f t="shared" si="6"/>
        <v>'冷晓汐灬','3','0','0','0','0','0','0','2016-07-11'</v>
      </c>
    </row>
    <row r="415" spans="1:10">
      <c r="A415" t="s">
        <v>514</v>
      </c>
      <c r="B415" s="47">
        <v>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s="45" t="s">
        <v>638</v>
      </c>
      <c r="J415" s="46" t="str">
        <f t="shared" si="6"/>
        <v>'宫离嫣','3','0','0','0','0','0','0','2016-07-11'</v>
      </c>
    </row>
    <row r="416" spans="1:10">
      <c r="A416" t="s">
        <v>516</v>
      </c>
      <c r="B416" s="47">
        <v>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 s="45" t="s">
        <v>638</v>
      </c>
      <c r="J416" s="46" t="str">
        <f t="shared" si="6"/>
        <v>'杀秋','3','0','0','0','0','0','0','2016-07-11'</v>
      </c>
    </row>
    <row r="417" spans="1:10">
      <c r="A417" t="s">
        <v>517</v>
      </c>
      <c r="B417" s="47">
        <v>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 s="45" t="s">
        <v>638</v>
      </c>
      <c r="J417" s="46" t="str">
        <f t="shared" si="6"/>
        <v>'歌风路丶三狗蛋','3','0','0','0','0','0','0','2016-07-11'</v>
      </c>
    </row>
    <row r="418" spans="1:10">
      <c r="A418" t="s">
        <v>518</v>
      </c>
      <c r="B418" s="47">
        <v>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s="45" t="s">
        <v>638</v>
      </c>
      <c r="J418" s="46" t="str">
        <f t="shared" si="6"/>
        <v>'柒果果','3','0','0','0','0','0','0','2016-07-11'</v>
      </c>
    </row>
    <row r="419" spans="1:10">
      <c r="A419" t="s">
        <v>520</v>
      </c>
      <c r="B419" s="47">
        <v>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s="45" t="s">
        <v>638</v>
      </c>
      <c r="J419" s="46" t="str">
        <f t="shared" si="6"/>
        <v>'昔昔','3','0','0','0','0','0','0','2016-07-11'</v>
      </c>
    </row>
    <row r="420" spans="1:10">
      <c r="A420" t="s">
        <v>521</v>
      </c>
      <c r="B420" s="47">
        <v>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 s="45" t="s">
        <v>638</v>
      </c>
      <c r="J420" s="46" t="str">
        <f t="shared" si="6"/>
        <v>'慕容靉','3','0','0','0','0','0','0','2016-07-11'</v>
      </c>
    </row>
    <row r="421" spans="1:10">
      <c r="A421" t="s">
        <v>522</v>
      </c>
      <c r="B421" s="47">
        <v>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 s="45" t="s">
        <v>638</v>
      </c>
      <c r="J421" s="46" t="str">
        <f t="shared" si="6"/>
        <v>'、征戮天下','3','0','0','0','0','0','0','2016-07-11'</v>
      </c>
    </row>
    <row r="422" spans="1:10">
      <c r="A422" t="s">
        <v>523</v>
      </c>
      <c r="B422" s="47">
        <v>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s="45" t="s">
        <v>638</v>
      </c>
      <c r="J422" s="46" t="str">
        <f t="shared" si="6"/>
        <v>'Yennefer','3','0','0','0','0','0','0','2016-07-11'</v>
      </c>
    </row>
    <row r="423" spans="1:10">
      <c r="A423" t="s">
        <v>524</v>
      </c>
      <c r="B423" s="47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s="45" t="s">
        <v>638</v>
      </c>
      <c r="J423" s="46" t="str">
        <f t="shared" si="6"/>
        <v>'茶凉言尽丶','3','0','0','0','0','0','0','2016-07-11'</v>
      </c>
    </row>
    <row r="424" spans="1:10">
      <c r="A424" t="s">
        <v>525</v>
      </c>
      <c r="B424" s="47">
        <v>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 s="45" t="s">
        <v>638</v>
      </c>
      <c r="J424" s="46" t="str">
        <f t="shared" si="6"/>
        <v>'劍問兲涯覓紅颜','3','0','0','0','0','0','0','2016-07-11'</v>
      </c>
    </row>
    <row r="425" spans="1:10">
      <c r="A425" t="s">
        <v>526</v>
      </c>
      <c r="B425" s="47">
        <v>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 s="45" t="s">
        <v>638</v>
      </c>
      <c r="J425" s="46" t="str">
        <f t="shared" si="6"/>
        <v>'这刀用砍','3','0','0','0','0','0','0','2016-07-11'</v>
      </c>
    </row>
    <row r="426" spans="1:10">
      <c r="A426" t="s">
        <v>527</v>
      </c>
      <c r="B426" s="47">
        <v>3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s="45" t="s">
        <v>638</v>
      </c>
      <c r="J426" s="46" t="str">
        <f t="shared" si="6"/>
        <v>'懒扶赋役','3','0','0','0','0','0','0','2016-07-11'</v>
      </c>
    </row>
    <row r="427" spans="1:10">
      <c r="A427" t="s">
        <v>528</v>
      </c>
      <c r="B427" s="47">
        <v>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s="45" t="s">
        <v>638</v>
      </c>
      <c r="J427" s="46" t="str">
        <f t="shared" si="6"/>
        <v>'可爱琳','3','0','0','0','0','0','0','2016-07-11'</v>
      </c>
    </row>
    <row r="428" spans="1:10">
      <c r="A428" t="s">
        <v>529</v>
      </c>
      <c r="B428" s="47">
        <v>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 s="45" t="s">
        <v>638</v>
      </c>
      <c r="J428" s="46" t="str">
        <f t="shared" si="6"/>
        <v>'妄于','3','0','0','0','0','0','0','2016-07-11'</v>
      </c>
    </row>
    <row r="429" spans="1:10">
      <c r="A429" t="s">
        <v>531</v>
      </c>
      <c r="B429" s="47">
        <v>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s="45" t="s">
        <v>638</v>
      </c>
      <c r="J429" s="46" t="str">
        <f t="shared" si="6"/>
        <v>'彡电竞丿柯南乄','3','0','0','0','0','0','0','2016-07-11'</v>
      </c>
    </row>
    <row r="430" spans="1:10">
      <c r="A430" t="s">
        <v>532</v>
      </c>
      <c r="B430" s="47">
        <v>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 s="45" t="s">
        <v>638</v>
      </c>
      <c r="J430" s="46" t="str">
        <f t="shared" si="6"/>
        <v>'恶酒。','3','0','0','0','0','0','0','2016-07-11'</v>
      </c>
    </row>
    <row r="431" spans="1:10">
      <c r="A431" t="s">
        <v>533</v>
      </c>
      <c r="B431" s="47">
        <v>3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s="45" t="s">
        <v>638</v>
      </c>
      <c r="J431" s="46" t="str">
        <f t="shared" si="6"/>
        <v>'水红芍','3','0','0','0','0','0','0','2016-07-11'</v>
      </c>
    </row>
    <row r="432" spans="1:10">
      <c r="A432" t="s">
        <v>534</v>
      </c>
      <c r="B432" s="47">
        <v>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s="45" t="s">
        <v>638</v>
      </c>
      <c r="J432" s="46" t="str">
        <f t="shared" si="6"/>
        <v>'紫舞流年','3','0','0','0','0','0','0','2016-07-11'</v>
      </c>
    </row>
    <row r="433" spans="1:10">
      <c r="A433" t="s">
        <v>535</v>
      </c>
      <c r="B433" s="47">
        <v>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 s="45" t="s">
        <v>638</v>
      </c>
      <c r="J433" s="46" t="str">
        <f t="shared" si="6"/>
        <v>'黑寡妇的小胸罩','3','0','0','0','0','0','0','2016-07-11'</v>
      </c>
    </row>
    <row r="434" spans="1:10">
      <c r="A434" t="s">
        <v>536</v>
      </c>
      <c r="B434" s="47">
        <v>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s="45" t="s">
        <v>638</v>
      </c>
      <c r="J434" s="46" t="str">
        <f t="shared" si="6"/>
        <v>'嚜韵轩華','3','0','0','0','0','0','0','2016-07-11'</v>
      </c>
    </row>
    <row r="435" spans="1:10">
      <c r="A435" t="s">
        <v>537</v>
      </c>
      <c r="B435" s="47">
        <v>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 s="45" t="s">
        <v>638</v>
      </c>
      <c r="J435" s="46" t="str">
        <f t="shared" si="6"/>
        <v>'丿晴栀渝宛歌丶','3','0','0','0','0','0','0','2016-07-11'</v>
      </c>
    </row>
    <row r="436" spans="1:10">
      <c r="A436" t="s">
        <v>538</v>
      </c>
      <c r="B436" s="47">
        <v>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s="45" t="s">
        <v>638</v>
      </c>
      <c r="J436" s="46" t="str">
        <f t="shared" si="6"/>
        <v>'燕雨莲','3','0','0','0','0','0','0','2016-07-11'</v>
      </c>
    </row>
    <row r="437" spans="1:10">
      <c r="A437" t="s">
        <v>539</v>
      </c>
      <c r="B437" s="47">
        <v>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s="45" t="s">
        <v>638</v>
      </c>
      <c r="J437" s="46" t="str">
        <f t="shared" si="6"/>
        <v>'锦衣卫知秋','3','0','0','0','0','0','0','2016-07-11'</v>
      </c>
    </row>
    <row r="438" spans="1:10">
      <c r="A438" t="s">
        <v>540</v>
      </c>
      <c r="B438" s="47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 s="45" t="s">
        <v>638</v>
      </c>
      <c r="J438" s="46" t="str">
        <f t="shared" si="6"/>
        <v>'一息衍一','3','0','0','0','0','0','0','2016-07-11'</v>
      </c>
    </row>
    <row r="439" spans="1:10">
      <c r="A439" t="s">
        <v>541</v>
      </c>
      <c r="B439" s="47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 s="45" t="s">
        <v>638</v>
      </c>
      <c r="J439" s="46" t="str">
        <f t="shared" si="6"/>
        <v>'储舜','3','0','0','0','0','0','0','2016-07-11'</v>
      </c>
    </row>
    <row r="440" spans="1:10">
      <c r="A440" t="s">
        <v>542</v>
      </c>
      <c r="B440" s="47">
        <v>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s="45" t="s">
        <v>638</v>
      </c>
      <c r="J440" s="46" t="str">
        <f t="shared" si="6"/>
        <v>'Sunnyboy丶桔子','3','0','0','0','0','0','0','2016-07-11'</v>
      </c>
    </row>
    <row r="441" spans="1:10">
      <c r="A441" t="s">
        <v>543</v>
      </c>
      <c r="B441" s="47">
        <v>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 s="45" t="s">
        <v>638</v>
      </c>
      <c r="J441" s="46" t="str">
        <f t="shared" si="6"/>
        <v>'苏樰','3','0','0','0','0','0','0','2016-07-11'</v>
      </c>
    </row>
    <row r="442" spans="1:10">
      <c r="A442" t="s">
        <v>544</v>
      </c>
      <c r="B442" s="47">
        <v>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 s="45" t="s">
        <v>638</v>
      </c>
      <c r="J442" s="46" t="str">
        <f t="shared" si="6"/>
        <v>'冉灬子灬墨','3','0','0','0','0','0','0','2016-07-11'</v>
      </c>
    </row>
    <row r="443" spans="1:10">
      <c r="A443" t="s">
        <v>545</v>
      </c>
      <c r="B443" s="47">
        <v>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s="45" t="s">
        <v>638</v>
      </c>
      <c r="J443" s="46" t="str">
        <f t="shared" si="6"/>
        <v>'江山难改丶洛','3','0','0','0','0','0','0','2016-07-11'</v>
      </c>
    </row>
    <row r="444" spans="1:10">
      <c r="A444" t="s">
        <v>46</v>
      </c>
      <c r="B444" s="47">
        <v>4</v>
      </c>
      <c r="C444">
        <v>4</v>
      </c>
      <c r="D444">
        <v>2</v>
      </c>
      <c r="E444">
        <v>2</v>
      </c>
      <c r="F444">
        <v>2</v>
      </c>
      <c r="G444">
        <v>10</v>
      </c>
      <c r="H444">
        <v>6</v>
      </c>
      <c r="I444" s="45" t="s">
        <v>638</v>
      </c>
      <c r="J444" s="46" t="str">
        <f t="shared" si="6"/>
        <v>'花谢人凋零。','4','4','2','2','2','10','6','2016-07-11'</v>
      </c>
    </row>
    <row r="445" spans="1:10">
      <c r="A445" t="s">
        <v>56</v>
      </c>
      <c r="B445" s="47">
        <v>4</v>
      </c>
      <c r="C445">
        <v>4</v>
      </c>
      <c r="D445">
        <v>1</v>
      </c>
      <c r="E445">
        <v>2</v>
      </c>
      <c r="F445">
        <v>2</v>
      </c>
      <c r="G445">
        <v>9</v>
      </c>
      <c r="H445">
        <v>6</v>
      </c>
      <c r="I445" s="45" t="s">
        <v>638</v>
      </c>
      <c r="J445" s="46" t="str">
        <f t="shared" si="6"/>
        <v>'鱼香','4','4','1','2','2','9','6','2016-07-11'</v>
      </c>
    </row>
    <row r="446" spans="1:10">
      <c r="A446" t="s">
        <v>129</v>
      </c>
      <c r="B446" s="47">
        <v>4</v>
      </c>
      <c r="C446">
        <v>4</v>
      </c>
      <c r="D446">
        <v>2</v>
      </c>
      <c r="E446">
        <v>2</v>
      </c>
      <c r="F446">
        <v>0</v>
      </c>
      <c r="G446">
        <v>8</v>
      </c>
      <c r="H446">
        <v>6</v>
      </c>
      <c r="I446" s="45" t="s">
        <v>638</v>
      </c>
      <c r="J446" s="46" t="str">
        <f t="shared" si="6"/>
        <v>'逸仙丶王爷','4','4','2','2','0','8','6','2016-07-11'</v>
      </c>
    </row>
    <row r="447" spans="1:10">
      <c r="A447" t="s">
        <v>99</v>
      </c>
      <c r="B447" s="47">
        <v>4</v>
      </c>
      <c r="C447">
        <v>4</v>
      </c>
      <c r="D447">
        <v>2</v>
      </c>
      <c r="E447">
        <v>2</v>
      </c>
      <c r="F447">
        <v>0</v>
      </c>
      <c r="G447">
        <v>8</v>
      </c>
      <c r="H447">
        <v>6</v>
      </c>
      <c r="I447" s="45" t="s">
        <v>638</v>
      </c>
      <c r="J447" s="46" t="str">
        <f t="shared" si="6"/>
        <v>'丶忍野咩咩','4','4','2','2','0','8','6','2016-07-11'</v>
      </c>
    </row>
    <row r="448" spans="1:10">
      <c r="A448" t="s">
        <v>48</v>
      </c>
      <c r="B448" s="47">
        <v>4</v>
      </c>
      <c r="C448">
        <v>3</v>
      </c>
      <c r="D448">
        <v>1</v>
      </c>
      <c r="E448">
        <v>2</v>
      </c>
      <c r="F448">
        <v>1</v>
      </c>
      <c r="G448">
        <v>7</v>
      </c>
      <c r="H448">
        <v>6</v>
      </c>
      <c r="I448" s="45" t="s">
        <v>638</v>
      </c>
      <c r="J448" s="46" t="str">
        <f t="shared" si="6"/>
        <v>'凯贼阔里','4','3','1','2','1','7','6','2016-07-11'</v>
      </c>
    </row>
    <row r="449" spans="1:10">
      <c r="A449" t="s">
        <v>89</v>
      </c>
      <c r="B449" s="47">
        <v>4</v>
      </c>
      <c r="C449">
        <v>4</v>
      </c>
      <c r="D449">
        <v>1</v>
      </c>
      <c r="E449">
        <v>2</v>
      </c>
      <c r="F449">
        <v>0</v>
      </c>
      <c r="G449">
        <v>7</v>
      </c>
      <c r="H449">
        <v>6</v>
      </c>
      <c r="I449" s="45" t="s">
        <v>638</v>
      </c>
      <c r="J449" s="46" t="str">
        <f t="shared" si="6"/>
        <v>'沐浠尘','4','4','1','2','0','7','6','2016-07-11'</v>
      </c>
    </row>
    <row r="450" spans="1:10">
      <c r="A450" t="s">
        <v>107</v>
      </c>
      <c r="B450" s="47">
        <v>4</v>
      </c>
      <c r="C450">
        <v>4</v>
      </c>
      <c r="D450">
        <v>0</v>
      </c>
      <c r="E450">
        <v>2</v>
      </c>
      <c r="F450">
        <v>0</v>
      </c>
      <c r="G450">
        <v>6</v>
      </c>
      <c r="H450">
        <v>6</v>
      </c>
      <c r="I450" s="45" t="s">
        <v>638</v>
      </c>
      <c r="J450" s="46" t="str">
        <f t="shared" ref="J450:J513" si="7">"'"&amp;A450&amp;"'"&amp;","&amp;"'"&amp;B450&amp;"'"&amp;","&amp;"'"&amp;C450&amp;"'"&amp;","&amp;"'"&amp;D450&amp;"'"&amp;","&amp;"'"&amp;E450&amp;"'"&amp;","&amp;"'"&amp;F450&amp;"'"&amp;","&amp;"'"&amp;G450&amp;"'"&amp;","&amp;"'"&amp;H450&amp;"'"&amp;","&amp;"'"&amp;I450&amp;"'"</f>
        <v>'笑看浮华红尘事','4','4','0','2','0','6','6','2016-07-11'</v>
      </c>
    </row>
    <row r="451" spans="1:10">
      <c r="A451" t="s">
        <v>98</v>
      </c>
      <c r="B451" s="47">
        <v>4</v>
      </c>
      <c r="C451">
        <v>4</v>
      </c>
      <c r="D451">
        <v>1</v>
      </c>
      <c r="E451">
        <v>0</v>
      </c>
      <c r="F451">
        <v>1</v>
      </c>
      <c r="G451">
        <v>6</v>
      </c>
      <c r="H451">
        <v>6</v>
      </c>
      <c r="I451" s="45" t="s">
        <v>638</v>
      </c>
      <c r="J451" s="46" t="str">
        <f t="shared" si="7"/>
        <v>'墨萧炎','4','4','1','0','1','6','6','2016-07-11'</v>
      </c>
    </row>
    <row r="452" spans="1:10">
      <c r="A452" t="s">
        <v>49</v>
      </c>
      <c r="B452" s="47">
        <v>4</v>
      </c>
      <c r="C452">
        <v>4</v>
      </c>
      <c r="D452">
        <v>1</v>
      </c>
      <c r="E452">
        <v>1</v>
      </c>
      <c r="F452">
        <v>0</v>
      </c>
      <c r="G452">
        <v>6</v>
      </c>
      <c r="H452">
        <v>6</v>
      </c>
      <c r="I452" s="45" t="s">
        <v>638</v>
      </c>
      <c r="J452" s="46" t="str">
        <f t="shared" si="7"/>
        <v>'太子彬','4','4','1','1','0','6','6','2016-07-11'</v>
      </c>
    </row>
    <row r="453" spans="1:10">
      <c r="A453" t="s">
        <v>210</v>
      </c>
      <c r="B453" s="47">
        <v>4</v>
      </c>
      <c r="C453">
        <v>1</v>
      </c>
      <c r="D453">
        <v>2</v>
      </c>
      <c r="E453">
        <v>2</v>
      </c>
      <c r="F453">
        <v>1</v>
      </c>
      <c r="G453">
        <v>6</v>
      </c>
      <c r="H453">
        <v>6</v>
      </c>
      <c r="I453" s="45" t="s">
        <v>638</v>
      </c>
      <c r="J453" s="46" t="str">
        <f t="shared" si="7"/>
        <v>'独孤杀生','4','1','2','2','1','6','6','2016-07-11'</v>
      </c>
    </row>
    <row r="454" spans="1:10">
      <c r="A454" t="s">
        <v>144</v>
      </c>
      <c r="B454" s="47">
        <v>4</v>
      </c>
      <c r="C454">
        <v>3</v>
      </c>
      <c r="D454">
        <v>1</v>
      </c>
      <c r="E454">
        <v>2</v>
      </c>
      <c r="F454">
        <v>0</v>
      </c>
      <c r="G454">
        <v>6</v>
      </c>
      <c r="H454">
        <v>6</v>
      </c>
      <c r="I454" s="45" t="s">
        <v>638</v>
      </c>
      <c r="J454" s="46" t="str">
        <f t="shared" si="7"/>
        <v>'再见是否红着脸','4','3','1','2','0','6','6','2016-07-11'</v>
      </c>
    </row>
    <row r="455" spans="1:10">
      <c r="A455" t="s">
        <v>90</v>
      </c>
      <c r="B455" s="47">
        <v>4</v>
      </c>
      <c r="C455">
        <v>4</v>
      </c>
      <c r="D455">
        <v>0</v>
      </c>
      <c r="E455">
        <v>2</v>
      </c>
      <c r="F455">
        <v>0</v>
      </c>
      <c r="G455">
        <v>6</v>
      </c>
      <c r="H455">
        <v>6</v>
      </c>
      <c r="I455" s="45" t="s">
        <v>638</v>
      </c>
      <c r="J455" s="46" t="str">
        <f t="shared" si="7"/>
        <v>'汪映雪','4','4','0','2','0','6','6','2016-07-11'</v>
      </c>
    </row>
    <row r="456" spans="1:10">
      <c r="A456" t="s">
        <v>118</v>
      </c>
      <c r="B456" s="47">
        <v>4</v>
      </c>
      <c r="C456">
        <v>4</v>
      </c>
      <c r="D456">
        <v>0</v>
      </c>
      <c r="E456">
        <v>1</v>
      </c>
      <c r="F456">
        <v>1</v>
      </c>
      <c r="G456">
        <v>6</v>
      </c>
      <c r="H456">
        <v>6</v>
      </c>
      <c r="I456" s="45" t="s">
        <v>638</v>
      </c>
      <c r="J456" s="46" t="str">
        <f t="shared" si="7"/>
        <v>'口味太怪','4','4','0','1','1','6','6','2016-07-11'</v>
      </c>
    </row>
    <row r="457" spans="1:10">
      <c r="A457" t="s">
        <v>134</v>
      </c>
      <c r="B457" s="47">
        <v>4</v>
      </c>
      <c r="C457">
        <v>4</v>
      </c>
      <c r="D457">
        <v>0</v>
      </c>
      <c r="E457">
        <v>2</v>
      </c>
      <c r="F457">
        <v>0</v>
      </c>
      <c r="G457">
        <v>6</v>
      </c>
      <c r="H457">
        <v>6</v>
      </c>
      <c r="I457" s="45" t="s">
        <v>638</v>
      </c>
      <c r="J457" s="46" t="str">
        <f t="shared" si="7"/>
        <v>'在下唐言','4','4','0','2','0','6','6','2016-07-11'</v>
      </c>
    </row>
    <row r="458" spans="1:10">
      <c r="A458" t="s">
        <v>167</v>
      </c>
      <c r="B458" s="47">
        <v>4</v>
      </c>
      <c r="C458">
        <v>3</v>
      </c>
      <c r="D458">
        <v>0</v>
      </c>
      <c r="E458">
        <v>2</v>
      </c>
      <c r="F458">
        <v>1</v>
      </c>
      <c r="G458">
        <v>6</v>
      </c>
      <c r="H458">
        <v>6</v>
      </c>
      <c r="I458" s="45" t="s">
        <v>638</v>
      </c>
      <c r="J458" s="46" t="str">
        <f t="shared" si="7"/>
        <v>'神威再见','4','3','0','2','1','6','6','2016-07-11'</v>
      </c>
    </row>
    <row r="459" spans="1:10">
      <c r="A459" t="s">
        <v>51</v>
      </c>
      <c r="B459" s="47">
        <v>4</v>
      </c>
      <c r="C459">
        <v>4</v>
      </c>
      <c r="D459">
        <v>0</v>
      </c>
      <c r="E459">
        <v>2</v>
      </c>
      <c r="F459">
        <v>0</v>
      </c>
      <c r="G459">
        <v>6</v>
      </c>
      <c r="H459">
        <v>6</v>
      </c>
      <c r="I459" s="45" t="s">
        <v>638</v>
      </c>
      <c r="J459" s="46" t="str">
        <f t="shared" si="7"/>
        <v>'拾勾枯爬尖','4','4','0','2','0','6','6','2016-07-11'</v>
      </c>
    </row>
    <row r="460" spans="1:10">
      <c r="A460" t="s">
        <v>65</v>
      </c>
      <c r="B460" s="47">
        <v>4</v>
      </c>
      <c r="C460">
        <v>4</v>
      </c>
      <c r="D460">
        <v>0</v>
      </c>
      <c r="E460">
        <v>2</v>
      </c>
      <c r="F460">
        <v>0</v>
      </c>
      <c r="G460">
        <v>6</v>
      </c>
      <c r="H460">
        <v>6</v>
      </c>
      <c r="I460" s="45" t="s">
        <v>638</v>
      </c>
      <c r="J460" s="46" t="str">
        <f t="shared" si="7"/>
        <v>'曲终无意','4','4','0','2','0','6','6','2016-07-11'</v>
      </c>
    </row>
    <row r="461" spans="1:10">
      <c r="A461" t="s">
        <v>211</v>
      </c>
      <c r="B461" s="47">
        <v>4</v>
      </c>
      <c r="C461">
        <v>2</v>
      </c>
      <c r="D461">
        <v>0</v>
      </c>
      <c r="E461">
        <v>2</v>
      </c>
      <c r="F461">
        <v>1</v>
      </c>
      <c r="G461">
        <v>5</v>
      </c>
      <c r="H461">
        <v>5</v>
      </c>
      <c r="I461" s="45" t="s">
        <v>638</v>
      </c>
      <c r="J461" s="46" t="str">
        <f t="shared" si="7"/>
        <v>'FateLibra','4','2','0','2','1','5','5','2016-07-11'</v>
      </c>
    </row>
    <row r="462" spans="1:10">
      <c r="A462" t="s">
        <v>212</v>
      </c>
      <c r="B462" s="47">
        <v>4</v>
      </c>
      <c r="C462">
        <v>2</v>
      </c>
      <c r="D462">
        <v>0</v>
      </c>
      <c r="E462">
        <v>2</v>
      </c>
      <c r="F462">
        <v>1</v>
      </c>
      <c r="G462">
        <v>5</v>
      </c>
      <c r="H462">
        <v>5</v>
      </c>
      <c r="I462" s="45" t="s">
        <v>638</v>
      </c>
      <c r="J462" s="46" t="str">
        <f t="shared" si="7"/>
        <v>'FateScorpio','4','2','0','2','1','5','5','2016-07-11'</v>
      </c>
    </row>
    <row r="463" spans="1:10">
      <c r="A463" t="s">
        <v>74</v>
      </c>
      <c r="B463" s="47">
        <v>4</v>
      </c>
      <c r="C463">
        <v>3</v>
      </c>
      <c r="D463">
        <v>2</v>
      </c>
      <c r="E463">
        <v>0</v>
      </c>
      <c r="F463">
        <v>0</v>
      </c>
      <c r="G463">
        <v>5</v>
      </c>
      <c r="H463">
        <v>5</v>
      </c>
      <c r="I463" s="45" t="s">
        <v>638</v>
      </c>
      <c r="J463" s="46" t="str">
        <f t="shared" si="7"/>
        <v>'守护锋','4','3','2','0','0','5','5','2016-07-11'</v>
      </c>
    </row>
    <row r="464" spans="1:10">
      <c r="A464" t="s">
        <v>150</v>
      </c>
      <c r="B464" s="47">
        <v>4</v>
      </c>
      <c r="C464">
        <v>3</v>
      </c>
      <c r="D464">
        <v>2</v>
      </c>
      <c r="E464">
        <v>0</v>
      </c>
      <c r="F464">
        <v>0</v>
      </c>
      <c r="G464">
        <v>5</v>
      </c>
      <c r="H464">
        <v>5</v>
      </c>
      <c r="I464" s="45" t="s">
        <v>638</v>
      </c>
      <c r="J464" s="46" t="str">
        <f t="shared" si="7"/>
        <v>'榕月','4','3','2','0','0','5','5','2016-07-11'</v>
      </c>
    </row>
    <row r="465" spans="1:10">
      <c r="A465" t="s">
        <v>209</v>
      </c>
      <c r="B465" s="47">
        <v>4</v>
      </c>
      <c r="C465">
        <v>2</v>
      </c>
      <c r="D465">
        <v>0</v>
      </c>
      <c r="E465">
        <v>2</v>
      </c>
      <c r="F465">
        <v>1</v>
      </c>
      <c r="G465">
        <v>5</v>
      </c>
      <c r="H465">
        <v>5</v>
      </c>
      <c r="I465" s="45" t="s">
        <v>638</v>
      </c>
      <c r="J465" s="46" t="str">
        <f t="shared" si="7"/>
        <v>'执劍小书生','4','2','0','2','1','5','5','2016-07-11'</v>
      </c>
    </row>
    <row r="466" spans="1:10">
      <c r="A466" t="s">
        <v>139</v>
      </c>
      <c r="B466" s="47">
        <v>4</v>
      </c>
      <c r="C466">
        <v>3</v>
      </c>
      <c r="D466">
        <v>1</v>
      </c>
      <c r="E466">
        <v>0</v>
      </c>
      <c r="F466">
        <v>0</v>
      </c>
      <c r="G466">
        <v>4</v>
      </c>
      <c r="H466">
        <v>4</v>
      </c>
      <c r="I466" s="45" t="s">
        <v>638</v>
      </c>
      <c r="J466" s="46" t="str">
        <f t="shared" si="7"/>
        <v>'夜白衣','4','3','1','0','0','4','4','2016-07-11'</v>
      </c>
    </row>
    <row r="467" spans="1:10">
      <c r="A467" t="s">
        <v>96</v>
      </c>
      <c r="B467" s="47">
        <v>4</v>
      </c>
      <c r="C467">
        <v>3</v>
      </c>
      <c r="D467">
        <v>1</v>
      </c>
      <c r="E467">
        <v>0</v>
      </c>
      <c r="F467">
        <v>0</v>
      </c>
      <c r="G467">
        <v>4</v>
      </c>
      <c r="H467">
        <v>4</v>
      </c>
      <c r="I467" s="45" t="s">
        <v>638</v>
      </c>
      <c r="J467" s="46" t="str">
        <f t="shared" si="7"/>
        <v>'一人一枪闯九州','4','3','1','0','0','4','4','2016-07-11'</v>
      </c>
    </row>
    <row r="468" spans="1:10">
      <c r="A468" t="s">
        <v>30</v>
      </c>
      <c r="B468" s="47">
        <v>4</v>
      </c>
      <c r="C468">
        <v>3</v>
      </c>
      <c r="D468">
        <v>1</v>
      </c>
      <c r="E468">
        <v>0</v>
      </c>
      <c r="F468">
        <v>0</v>
      </c>
      <c r="G468">
        <v>4</v>
      </c>
      <c r="H468">
        <v>4</v>
      </c>
      <c r="I468" s="45" t="s">
        <v>638</v>
      </c>
      <c r="J468" s="46" t="str">
        <f t="shared" si="7"/>
        <v>'鱼小小','4','3','1','0','0','4','4','2016-07-11'</v>
      </c>
    </row>
    <row r="469" spans="1:10">
      <c r="A469" t="s">
        <v>52</v>
      </c>
      <c r="B469" s="47">
        <v>4</v>
      </c>
      <c r="C469">
        <v>4</v>
      </c>
      <c r="D469">
        <v>0</v>
      </c>
      <c r="E469">
        <v>0</v>
      </c>
      <c r="F469">
        <v>0</v>
      </c>
      <c r="G469">
        <v>4</v>
      </c>
      <c r="H469">
        <v>4</v>
      </c>
      <c r="I469" s="45" t="s">
        <v>638</v>
      </c>
      <c r="J469" s="46" t="str">
        <f t="shared" si="7"/>
        <v>'晓月梦澈','4','4','0','0','0','4','4','2016-07-11'</v>
      </c>
    </row>
    <row r="470" spans="1:10">
      <c r="A470" t="s">
        <v>216</v>
      </c>
      <c r="B470" s="47">
        <v>4</v>
      </c>
      <c r="C470">
        <v>1</v>
      </c>
      <c r="D470">
        <v>1</v>
      </c>
      <c r="E470">
        <v>0</v>
      </c>
      <c r="F470">
        <v>2</v>
      </c>
      <c r="G470">
        <v>4</v>
      </c>
      <c r="H470">
        <v>4</v>
      </c>
      <c r="I470" s="45" t="s">
        <v>638</v>
      </c>
      <c r="J470" s="46" t="str">
        <f t="shared" si="7"/>
        <v>'男人应有的自豪','4','1','1','0','2','4','4','2016-07-11'</v>
      </c>
    </row>
    <row r="471" spans="1:10">
      <c r="A471" t="s">
        <v>214</v>
      </c>
      <c r="B471" s="47">
        <v>4</v>
      </c>
      <c r="C471">
        <v>2</v>
      </c>
      <c r="D471">
        <v>0</v>
      </c>
      <c r="E471">
        <v>2</v>
      </c>
      <c r="F471">
        <v>0</v>
      </c>
      <c r="G471">
        <v>4</v>
      </c>
      <c r="H471">
        <v>4</v>
      </c>
      <c r="I471" s="45" t="s">
        <v>638</v>
      </c>
      <c r="J471" s="46" t="str">
        <f t="shared" si="7"/>
        <v>'语丶殇','4','2','0','2','0','4','4','2016-07-11'</v>
      </c>
    </row>
    <row r="472" spans="1:10">
      <c r="A472" t="s">
        <v>116</v>
      </c>
      <c r="B472" s="47">
        <v>4</v>
      </c>
      <c r="C472">
        <v>2</v>
      </c>
      <c r="D472">
        <v>0</v>
      </c>
      <c r="E472">
        <v>2</v>
      </c>
      <c r="F472">
        <v>0</v>
      </c>
      <c r="G472">
        <v>4</v>
      </c>
      <c r="H472">
        <v>4</v>
      </c>
      <c r="I472" s="45" t="s">
        <v>638</v>
      </c>
      <c r="J472" s="46" t="str">
        <f t="shared" si="7"/>
        <v>'Angelミ墨娘彡','4','2','0','2','0','4','4','2016-07-11'</v>
      </c>
    </row>
    <row r="473" spans="1:10">
      <c r="A473" t="s">
        <v>248</v>
      </c>
      <c r="B473" s="47">
        <v>4</v>
      </c>
      <c r="C473">
        <v>0</v>
      </c>
      <c r="D473">
        <v>2</v>
      </c>
      <c r="E473">
        <v>2</v>
      </c>
      <c r="F473">
        <v>0</v>
      </c>
      <c r="G473">
        <v>4</v>
      </c>
      <c r="H473">
        <v>4</v>
      </c>
      <c r="I473" s="45" t="s">
        <v>638</v>
      </c>
      <c r="J473" s="46" t="str">
        <f t="shared" si="7"/>
        <v>'荆轲已逝高渐离','4','0','2','2','0','4','4','2016-07-11'</v>
      </c>
    </row>
    <row r="474" spans="1:10">
      <c r="A474" t="s">
        <v>81</v>
      </c>
      <c r="B474" s="47">
        <v>4</v>
      </c>
      <c r="C474">
        <v>3</v>
      </c>
      <c r="D474">
        <v>1</v>
      </c>
      <c r="E474">
        <v>0</v>
      </c>
      <c r="F474">
        <v>0</v>
      </c>
      <c r="G474">
        <v>4</v>
      </c>
      <c r="H474">
        <v>4</v>
      </c>
      <c r="I474" s="45" t="s">
        <v>638</v>
      </c>
      <c r="J474" s="46" t="str">
        <f t="shared" si="7"/>
        <v>'树儿高高长','4','3','1','0','0','4','4','2016-07-11'</v>
      </c>
    </row>
    <row r="475" spans="1:10">
      <c r="A475" t="s">
        <v>213</v>
      </c>
      <c r="B475" s="47">
        <v>4</v>
      </c>
      <c r="C475">
        <v>1</v>
      </c>
      <c r="D475">
        <v>0</v>
      </c>
      <c r="E475">
        <v>2</v>
      </c>
      <c r="F475">
        <v>1</v>
      </c>
      <c r="G475">
        <v>4</v>
      </c>
      <c r="H475">
        <v>4</v>
      </c>
      <c r="I475" s="45" t="s">
        <v>638</v>
      </c>
      <c r="J475" s="46" t="str">
        <f t="shared" si="7"/>
        <v>'胡大力','4','1','0','2','1','4','4','2016-07-11'</v>
      </c>
    </row>
    <row r="476" spans="1:10">
      <c r="A476" t="s">
        <v>166</v>
      </c>
      <c r="B476" s="47">
        <v>4</v>
      </c>
      <c r="C476">
        <v>2</v>
      </c>
      <c r="D476">
        <v>0</v>
      </c>
      <c r="E476">
        <v>2</v>
      </c>
      <c r="F476">
        <v>0</v>
      </c>
      <c r="G476">
        <v>4</v>
      </c>
      <c r="H476">
        <v>4</v>
      </c>
      <c r="I476" s="45" t="s">
        <v>638</v>
      </c>
      <c r="J476" s="46" t="str">
        <f t="shared" si="7"/>
        <v>'白芹','4','2','0','2','0','4','4','2016-07-11'</v>
      </c>
    </row>
    <row r="477" spans="1:10">
      <c r="A477" t="s">
        <v>57</v>
      </c>
      <c r="B477" s="47">
        <v>4</v>
      </c>
      <c r="C477">
        <v>3</v>
      </c>
      <c r="D477">
        <v>0</v>
      </c>
      <c r="E477">
        <v>0</v>
      </c>
      <c r="F477">
        <v>0</v>
      </c>
      <c r="G477">
        <v>3</v>
      </c>
      <c r="H477">
        <v>3</v>
      </c>
      <c r="I477" s="45" t="s">
        <v>638</v>
      </c>
      <c r="J477" s="46" t="str">
        <f t="shared" si="7"/>
        <v>'芍药児','4','3','0','0','0','3','3','2016-07-11'</v>
      </c>
    </row>
    <row r="478" spans="1:10">
      <c r="A478" t="s">
        <v>183</v>
      </c>
      <c r="B478" s="47">
        <v>4</v>
      </c>
      <c r="C478">
        <v>3</v>
      </c>
      <c r="D478">
        <v>0</v>
      </c>
      <c r="E478">
        <v>0</v>
      </c>
      <c r="F478">
        <v>0</v>
      </c>
      <c r="G478">
        <v>3</v>
      </c>
      <c r="H478">
        <v>3</v>
      </c>
      <c r="I478" s="45" t="s">
        <v>638</v>
      </c>
      <c r="J478" s="46" t="str">
        <f t="shared" si="7"/>
        <v>'超人不会飞〃','4','3','0','0','0','3','3','2016-07-11'</v>
      </c>
    </row>
    <row r="479" spans="1:10">
      <c r="A479" t="s">
        <v>146</v>
      </c>
      <c r="B479" s="47">
        <v>4</v>
      </c>
      <c r="C479">
        <v>3</v>
      </c>
      <c r="D479">
        <v>0</v>
      </c>
      <c r="E479">
        <v>0</v>
      </c>
      <c r="F479">
        <v>0</v>
      </c>
      <c r="G479">
        <v>3</v>
      </c>
      <c r="H479">
        <v>3</v>
      </c>
      <c r="I479" s="45" t="s">
        <v>638</v>
      </c>
      <c r="J479" s="46" t="str">
        <f t="shared" si="7"/>
        <v>'甄心','4','3','0','0','0','3','3','2016-07-11'</v>
      </c>
    </row>
    <row r="480" spans="1:10">
      <c r="A480" t="s">
        <v>228</v>
      </c>
      <c r="B480" s="47">
        <v>4</v>
      </c>
      <c r="C480">
        <v>1</v>
      </c>
      <c r="D480">
        <v>0</v>
      </c>
      <c r="E480">
        <v>2</v>
      </c>
      <c r="F480">
        <v>0</v>
      </c>
      <c r="G480">
        <v>3</v>
      </c>
      <c r="H480">
        <v>3</v>
      </c>
      <c r="I480" s="45" t="s">
        <v>638</v>
      </c>
      <c r="J480" s="46" t="str">
        <f t="shared" si="7"/>
        <v>'巴蜀萨摩耶','4','1','0','2','0','3','3','2016-07-11'</v>
      </c>
    </row>
    <row r="481" spans="1:10">
      <c r="A481" t="s">
        <v>102</v>
      </c>
      <c r="B481" s="47">
        <v>4</v>
      </c>
      <c r="C481">
        <v>2</v>
      </c>
      <c r="D481">
        <v>0</v>
      </c>
      <c r="E481">
        <v>1</v>
      </c>
      <c r="F481">
        <v>0</v>
      </c>
      <c r="G481">
        <v>3</v>
      </c>
      <c r="H481">
        <v>3</v>
      </c>
      <c r="I481" s="45" t="s">
        <v>638</v>
      </c>
      <c r="J481" s="46" t="str">
        <f t="shared" si="7"/>
        <v>'薛无衡','4','2','0','1','0','3','3','2016-07-11'</v>
      </c>
    </row>
    <row r="482" spans="1:10">
      <c r="A482" t="s">
        <v>242</v>
      </c>
      <c r="B482" s="47">
        <v>4</v>
      </c>
      <c r="C482">
        <v>0</v>
      </c>
      <c r="D482">
        <v>0</v>
      </c>
      <c r="E482">
        <v>2</v>
      </c>
      <c r="F482">
        <v>1</v>
      </c>
      <c r="G482">
        <v>3</v>
      </c>
      <c r="H482">
        <v>3</v>
      </c>
      <c r="I482" s="45" t="s">
        <v>638</v>
      </c>
      <c r="J482" s="46" t="str">
        <f t="shared" si="7"/>
        <v>'逆天懵','4','0','0','2','1','3','3','2016-07-11'</v>
      </c>
    </row>
    <row r="483" spans="1:10">
      <c r="A483" t="s">
        <v>226</v>
      </c>
      <c r="B483" s="47">
        <v>4</v>
      </c>
      <c r="C483">
        <v>0</v>
      </c>
      <c r="D483">
        <v>0</v>
      </c>
      <c r="E483">
        <v>2</v>
      </c>
      <c r="F483">
        <v>1</v>
      </c>
      <c r="G483">
        <v>3</v>
      </c>
      <c r="H483">
        <v>3</v>
      </c>
      <c r="I483" s="45" t="s">
        <v>638</v>
      </c>
      <c r="J483" s="46" t="str">
        <f t="shared" si="7"/>
        <v>'龙一萧','4','0','0','2','1','3','3','2016-07-11'</v>
      </c>
    </row>
    <row r="484" spans="1:10">
      <c r="A484" t="s">
        <v>557</v>
      </c>
      <c r="B484" s="47">
        <v>4</v>
      </c>
      <c r="C484">
        <v>0</v>
      </c>
      <c r="D484">
        <v>0</v>
      </c>
      <c r="E484">
        <v>2</v>
      </c>
      <c r="F484">
        <v>0</v>
      </c>
      <c r="G484">
        <v>2</v>
      </c>
      <c r="H484">
        <v>2</v>
      </c>
      <c r="I484" s="45" t="s">
        <v>638</v>
      </c>
      <c r="J484" s="46" t="str">
        <f t="shared" si="7"/>
        <v>'倚刀望江湖','4','0','0','2','0','2','2','2016-07-11'</v>
      </c>
    </row>
    <row r="485" spans="1:10">
      <c r="A485" t="s">
        <v>88</v>
      </c>
      <c r="B485" s="47">
        <v>4</v>
      </c>
      <c r="C485">
        <v>1</v>
      </c>
      <c r="D485">
        <v>0</v>
      </c>
      <c r="E485">
        <v>1</v>
      </c>
      <c r="F485">
        <v>0</v>
      </c>
      <c r="G485">
        <v>2</v>
      </c>
      <c r="H485">
        <v>2</v>
      </c>
      <c r="I485" s="45" t="s">
        <v>638</v>
      </c>
      <c r="J485" s="46" t="str">
        <f t="shared" si="7"/>
        <v>'冷沐瞳','4','1','0','1','0','2','2','2016-07-11'</v>
      </c>
    </row>
    <row r="486" spans="1:10">
      <c r="A486" t="s">
        <v>86</v>
      </c>
      <c r="B486" s="47">
        <v>4</v>
      </c>
      <c r="C486">
        <v>1</v>
      </c>
      <c r="D486">
        <v>1</v>
      </c>
      <c r="E486">
        <v>0</v>
      </c>
      <c r="F486">
        <v>0</v>
      </c>
      <c r="G486">
        <v>2</v>
      </c>
      <c r="H486">
        <v>2</v>
      </c>
      <c r="I486" s="45" t="s">
        <v>638</v>
      </c>
      <c r="J486" s="46" t="str">
        <f t="shared" si="7"/>
        <v>'丶天蓝色','4','1','1','0','0','2','2','2016-07-11'</v>
      </c>
    </row>
    <row r="487" spans="1:10">
      <c r="A487" t="s">
        <v>138</v>
      </c>
      <c r="B487" s="47">
        <v>4</v>
      </c>
      <c r="C487">
        <v>1</v>
      </c>
      <c r="D487">
        <v>0</v>
      </c>
      <c r="E487">
        <v>1</v>
      </c>
      <c r="F487">
        <v>0</v>
      </c>
      <c r="G487">
        <v>2</v>
      </c>
      <c r="H487">
        <v>2</v>
      </c>
      <c r="I487" s="45" t="s">
        <v>638</v>
      </c>
      <c r="J487" s="46" t="str">
        <f t="shared" si="7"/>
        <v>'李破风','4','1','0','1','0','2','2','2016-07-11'</v>
      </c>
    </row>
    <row r="488" spans="1:10">
      <c r="A488" t="s">
        <v>59</v>
      </c>
      <c r="B488" s="47">
        <v>4</v>
      </c>
      <c r="C488">
        <v>2</v>
      </c>
      <c r="D488">
        <v>0</v>
      </c>
      <c r="E488">
        <v>0</v>
      </c>
      <c r="F488">
        <v>0</v>
      </c>
      <c r="G488">
        <v>2</v>
      </c>
      <c r="H488">
        <v>2</v>
      </c>
      <c r="I488" s="45" t="s">
        <v>638</v>
      </c>
      <c r="J488" s="46" t="str">
        <f t="shared" si="7"/>
        <v>'丶神楽','4','2','0','0','0','2','2','2016-07-11'</v>
      </c>
    </row>
    <row r="489" spans="1:10">
      <c r="A489" t="s">
        <v>249</v>
      </c>
      <c r="B489" s="47">
        <v>4</v>
      </c>
      <c r="C489">
        <v>0</v>
      </c>
      <c r="D489">
        <v>2</v>
      </c>
      <c r="E489">
        <v>0</v>
      </c>
      <c r="F489">
        <v>0</v>
      </c>
      <c r="G489">
        <v>2</v>
      </c>
      <c r="H489">
        <v>2</v>
      </c>
      <c r="I489" s="45" t="s">
        <v>638</v>
      </c>
      <c r="J489" s="46" t="str">
        <f t="shared" si="7"/>
        <v>'鱼爸爸','4','0','2','0','0','2','2','2016-07-11'</v>
      </c>
    </row>
    <row r="490" spans="1:10">
      <c r="A490" t="s">
        <v>608</v>
      </c>
      <c r="B490" s="47">
        <v>4</v>
      </c>
      <c r="C490">
        <v>0</v>
      </c>
      <c r="D490">
        <v>0</v>
      </c>
      <c r="E490">
        <v>2</v>
      </c>
      <c r="F490">
        <v>0</v>
      </c>
      <c r="G490">
        <v>2</v>
      </c>
      <c r="H490">
        <v>2</v>
      </c>
      <c r="I490" s="45" t="s">
        <v>638</v>
      </c>
      <c r="J490" s="46" t="str">
        <f t="shared" si="7"/>
        <v>'千怀','4','0','0','2','0','2','2','2016-07-11'</v>
      </c>
    </row>
    <row r="491" spans="1:10">
      <c r="A491" t="s">
        <v>178</v>
      </c>
      <c r="B491" s="47">
        <v>4</v>
      </c>
      <c r="C491">
        <v>2</v>
      </c>
      <c r="D491">
        <v>0</v>
      </c>
      <c r="E491">
        <v>0</v>
      </c>
      <c r="F491">
        <v>0</v>
      </c>
      <c r="G491">
        <v>2</v>
      </c>
      <c r="H491">
        <v>2</v>
      </c>
      <c r="I491" s="45" t="s">
        <v>638</v>
      </c>
      <c r="J491" s="46" t="str">
        <f t="shared" si="7"/>
        <v>'安好晴天','4','2','0','0','0','2','2','2016-07-11'</v>
      </c>
    </row>
    <row r="492" spans="1:10">
      <c r="A492" t="s">
        <v>617</v>
      </c>
      <c r="B492" s="47">
        <v>4</v>
      </c>
      <c r="C492">
        <v>0</v>
      </c>
      <c r="D492">
        <v>0</v>
      </c>
      <c r="E492">
        <v>2</v>
      </c>
      <c r="F492">
        <v>0</v>
      </c>
      <c r="G492">
        <v>2</v>
      </c>
      <c r="H492">
        <v>2</v>
      </c>
      <c r="I492" s="45" t="s">
        <v>638</v>
      </c>
      <c r="J492" s="46" t="str">
        <f t="shared" si="7"/>
        <v>'盖世呆头洋','4','0','0','2','0','2','2','2016-07-11'</v>
      </c>
    </row>
    <row r="493" spans="1:10">
      <c r="A493" t="s">
        <v>140</v>
      </c>
      <c r="B493" s="47">
        <v>4</v>
      </c>
      <c r="C493">
        <v>2</v>
      </c>
      <c r="D493">
        <v>0</v>
      </c>
      <c r="E493">
        <v>0</v>
      </c>
      <c r="F493">
        <v>0</v>
      </c>
      <c r="G493">
        <v>2</v>
      </c>
      <c r="H493">
        <v>2</v>
      </c>
      <c r="I493" s="45" t="s">
        <v>638</v>
      </c>
      <c r="J493" s="46" t="str">
        <f t="shared" si="7"/>
        <v>'丐帮汪剑通','4','2','0','0','0','2','2','2016-07-11'</v>
      </c>
    </row>
    <row r="494" spans="1:10">
      <c r="A494" t="s">
        <v>130</v>
      </c>
      <c r="B494" s="47">
        <v>4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1</v>
      </c>
      <c r="I494" s="45" t="s">
        <v>638</v>
      </c>
      <c r="J494" s="46" t="str">
        <f t="shared" si="7"/>
        <v>'苏幕清','4','1','0','0','0','1','1','2016-07-11'</v>
      </c>
    </row>
    <row r="495" spans="1:10">
      <c r="A495" t="s">
        <v>225</v>
      </c>
      <c r="B495" s="47">
        <v>4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1</v>
      </c>
      <c r="I495" s="45" t="s">
        <v>638</v>
      </c>
      <c r="J495" s="46" t="str">
        <f t="shared" si="7"/>
        <v>'陌路莫回','4','0','0','0','1','1','1','2016-07-11'</v>
      </c>
    </row>
    <row r="496" spans="1:10">
      <c r="A496" t="s">
        <v>117</v>
      </c>
      <c r="B496" s="47">
        <v>4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1</v>
      </c>
      <c r="I496" s="45" t="s">
        <v>638</v>
      </c>
      <c r="J496" s="46" t="str">
        <f t="shared" si="7"/>
        <v>'破烂刀客','4','1','0','0','0','1','1','2016-07-11'</v>
      </c>
    </row>
    <row r="497" spans="1:10">
      <c r="A497" t="s">
        <v>580</v>
      </c>
      <c r="B497" s="47">
        <v>4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1</v>
      </c>
      <c r="I497" s="45" t="s">
        <v>638</v>
      </c>
      <c r="J497" s="46" t="str">
        <f t="shared" si="7"/>
        <v>'拌蠢蠢','4','0','0','1','0','1','1','2016-07-11'</v>
      </c>
    </row>
    <row r="498" spans="1:10">
      <c r="A498" t="s">
        <v>154</v>
      </c>
      <c r="B498" s="47">
        <v>4</v>
      </c>
      <c r="C498">
        <v>1</v>
      </c>
      <c r="D498">
        <v>0</v>
      </c>
      <c r="E498">
        <v>0</v>
      </c>
      <c r="F498">
        <v>0</v>
      </c>
      <c r="G498">
        <v>1</v>
      </c>
      <c r="H498">
        <v>1</v>
      </c>
      <c r="I498" s="45" t="s">
        <v>638</v>
      </c>
      <c r="J498" s="46" t="str">
        <f t="shared" si="7"/>
        <v>'梨花黛雨','4','1','0','0','0','1','1','2016-07-11'</v>
      </c>
    </row>
    <row r="499" spans="1:10">
      <c r="A499" t="s">
        <v>218</v>
      </c>
      <c r="B499" s="47">
        <v>4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1</v>
      </c>
      <c r="I499" s="45" t="s">
        <v>638</v>
      </c>
      <c r="J499" s="46" t="str">
        <f t="shared" si="7"/>
        <v>'慕暖','4','0','0','0','1','1','1','2016-07-11'</v>
      </c>
    </row>
    <row r="500" spans="1:10">
      <c r="A500" t="s">
        <v>602</v>
      </c>
      <c r="B500" s="47">
        <v>4</v>
      </c>
      <c r="C500">
        <v>0</v>
      </c>
      <c r="D500">
        <v>0</v>
      </c>
      <c r="E500">
        <v>1</v>
      </c>
      <c r="F500">
        <v>0</v>
      </c>
      <c r="G500">
        <v>1</v>
      </c>
      <c r="H500">
        <v>1</v>
      </c>
      <c r="I500" s="45" t="s">
        <v>638</v>
      </c>
      <c r="J500" s="46" t="str">
        <f t="shared" si="7"/>
        <v>'雪糕失望','4','0','0','1','0','1','1','2016-07-11'</v>
      </c>
    </row>
    <row r="501" spans="1:10">
      <c r="A501" t="s">
        <v>241</v>
      </c>
      <c r="B501" s="47">
        <v>4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1</v>
      </c>
      <c r="I501" s="45" t="s">
        <v>638</v>
      </c>
      <c r="J501" s="46" t="str">
        <f t="shared" si="7"/>
        <v>'神威司空阿龙','4','0','0','0','1','1','1','2016-07-11'</v>
      </c>
    </row>
    <row r="502" spans="1:10">
      <c r="A502" t="s">
        <v>219</v>
      </c>
      <c r="B502" s="47">
        <v>4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1</v>
      </c>
      <c r="I502" s="45" t="s">
        <v>638</v>
      </c>
      <c r="J502" s="46" t="str">
        <f t="shared" si="7"/>
        <v>'时光不矜持','4','0','0','0','1','1','1','2016-07-11'</v>
      </c>
    </row>
    <row r="503" spans="1:10">
      <c r="A503" t="s">
        <v>229</v>
      </c>
      <c r="B503" s="47">
        <v>4</v>
      </c>
      <c r="C503">
        <v>1</v>
      </c>
      <c r="D503">
        <v>0</v>
      </c>
      <c r="E503">
        <v>0</v>
      </c>
      <c r="F503">
        <v>0</v>
      </c>
      <c r="G503">
        <v>1</v>
      </c>
      <c r="H503">
        <v>1</v>
      </c>
      <c r="I503" s="45" t="s">
        <v>638</v>
      </c>
      <c r="J503" s="46" t="str">
        <f t="shared" si="7"/>
        <v>'叶天簌','4','1','0','0','0','1','1','2016-07-11'</v>
      </c>
    </row>
    <row r="504" spans="1:10">
      <c r="A504" t="s">
        <v>222</v>
      </c>
      <c r="B504" s="47">
        <v>4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1</v>
      </c>
      <c r="I504" s="45" t="s">
        <v>638</v>
      </c>
      <c r="J504" s="46" t="str">
        <f t="shared" si="7"/>
        <v>'梓珏','4','0','0','0','1','1','1','2016-07-11'</v>
      </c>
    </row>
    <row r="505" spans="1:10">
      <c r="A505" t="s">
        <v>620</v>
      </c>
      <c r="B505" s="47">
        <v>4</v>
      </c>
      <c r="C505">
        <v>0</v>
      </c>
      <c r="D505">
        <v>0</v>
      </c>
      <c r="E505">
        <v>1</v>
      </c>
      <c r="F505">
        <v>0</v>
      </c>
      <c r="G505">
        <v>1</v>
      </c>
      <c r="H505">
        <v>1</v>
      </c>
      <c r="I505" s="45" t="s">
        <v>638</v>
      </c>
      <c r="J505" s="46" t="str">
        <f t="shared" si="7"/>
        <v>'从前玩真武','4','0','0','1','0','1','1','2016-07-11'</v>
      </c>
    </row>
    <row r="506" spans="1:10">
      <c r="A506" t="s">
        <v>230</v>
      </c>
      <c r="B506" s="47">
        <v>4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1</v>
      </c>
      <c r="I506" s="45" t="s">
        <v>638</v>
      </c>
      <c r="J506" s="46" t="str">
        <f t="shared" si="7"/>
        <v>'秦川吉娃娃','4','1','0','0','0','1','1','2016-07-11'</v>
      </c>
    </row>
    <row r="507" spans="1:10">
      <c r="A507" t="s">
        <v>621</v>
      </c>
      <c r="B507" s="47">
        <v>4</v>
      </c>
      <c r="C507">
        <v>0</v>
      </c>
      <c r="D507">
        <v>0</v>
      </c>
      <c r="E507">
        <v>1</v>
      </c>
      <c r="F507">
        <v>0</v>
      </c>
      <c r="G507">
        <v>1</v>
      </c>
      <c r="H507">
        <v>1</v>
      </c>
      <c r="I507" s="45" t="s">
        <v>638</v>
      </c>
      <c r="J507" s="46" t="str">
        <f t="shared" si="7"/>
        <v>'惜玉挽轻裳','4','0','0','1','0','1','1','2016-07-11'</v>
      </c>
    </row>
    <row r="508" spans="1:10">
      <c r="A508" t="s">
        <v>132</v>
      </c>
      <c r="B508" s="47">
        <v>4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 s="45" t="s">
        <v>638</v>
      </c>
      <c r="J508" s="46" t="str">
        <f t="shared" si="7"/>
        <v>'苏洛伊','4','1','0','0','0','1','1','2016-07-11'</v>
      </c>
    </row>
    <row r="509" spans="1:10">
      <c r="A509" t="s">
        <v>227</v>
      </c>
      <c r="B509" s="47">
        <v>4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 s="45" t="s">
        <v>638</v>
      </c>
      <c r="J509" s="46" t="str">
        <f t="shared" si="7"/>
        <v>'酒倾轻竹影','4','1','0','0','0','1','1','2016-07-11'</v>
      </c>
    </row>
    <row r="510" spans="1:10">
      <c r="A510" t="s">
        <v>546</v>
      </c>
      <c r="B510" s="47">
        <v>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s="45" t="s">
        <v>638</v>
      </c>
      <c r="J510" s="46" t="str">
        <f t="shared" si="7"/>
        <v>'虎皮喵大人丶','4','0','0','0','0','0','0','2016-07-11'</v>
      </c>
    </row>
    <row r="511" spans="1:10">
      <c r="A511" t="s">
        <v>547</v>
      </c>
      <c r="B511" s="47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s="45" t="s">
        <v>638</v>
      </c>
      <c r="J511" s="46" t="str">
        <f t="shared" si="7"/>
        <v>'萧劲城','4','0','0','0','0','0','0','2016-07-11'</v>
      </c>
    </row>
    <row r="512" spans="1:10">
      <c r="A512" t="s">
        <v>548</v>
      </c>
      <c r="B512" s="47">
        <v>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s="45" t="s">
        <v>638</v>
      </c>
      <c r="J512" s="46" t="str">
        <f t="shared" si="7"/>
        <v>'务必叫我欧皇','4','0','0','0','0','0','0','2016-07-11'</v>
      </c>
    </row>
    <row r="513" spans="1:10">
      <c r="A513" t="s">
        <v>549</v>
      </c>
      <c r="B513" s="47">
        <v>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s="45" t="s">
        <v>638</v>
      </c>
      <c r="J513" s="46" t="str">
        <f t="shared" si="7"/>
        <v>'机智勇敢的小月','4','0','0','0','0','0','0','2016-07-11'</v>
      </c>
    </row>
    <row r="514" spans="1:10">
      <c r="A514" t="s">
        <v>550</v>
      </c>
      <c r="B514" s="47">
        <v>4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45" t="s">
        <v>638</v>
      </c>
      <c r="J514" s="46" t="str">
        <f t="shared" ref="J514:J577" si="8">"'"&amp;A514&amp;"'"&amp;","&amp;"'"&amp;B514&amp;"'"&amp;","&amp;"'"&amp;C514&amp;"'"&amp;","&amp;"'"&amp;D514&amp;"'"&amp;","&amp;"'"&amp;E514&amp;"'"&amp;","&amp;"'"&amp;F514&amp;"'"&amp;","&amp;"'"&amp;G514&amp;"'"&amp;","&amp;"'"&amp;H514&amp;"'"&amp;","&amp;"'"&amp;I514&amp;"'"</f>
        <v>'雷凌钥','4','0','0','0','0','0','0','2016-07-11'</v>
      </c>
    </row>
    <row r="515" spans="1:10">
      <c r="A515" t="s">
        <v>551</v>
      </c>
      <c r="B515" s="47">
        <v>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s="45" t="s">
        <v>638</v>
      </c>
      <c r="J515" s="46" t="str">
        <f t="shared" si="8"/>
        <v>'千樽雪','4','0','0','0','0','0','0','2016-07-11'</v>
      </c>
    </row>
    <row r="516" spans="1:10">
      <c r="A516" t="s">
        <v>552</v>
      </c>
      <c r="B516" s="47">
        <v>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s="45" t="s">
        <v>638</v>
      </c>
      <c r="J516" s="46" t="str">
        <f t="shared" si="8"/>
        <v>'辉煌PT','4','0','0','0','0','0','0','2016-07-11'</v>
      </c>
    </row>
    <row r="517" spans="1:10">
      <c r="A517" t="s">
        <v>553</v>
      </c>
      <c r="B517" s="47">
        <v>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s="45" t="s">
        <v>638</v>
      </c>
      <c r="J517" s="46" t="str">
        <f t="shared" si="8"/>
        <v>'丶薛日天','4','0','0','0','0','0','0','2016-07-11'</v>
      </c>
    </row>
    <row r="518" spans="1:10">
      <c r="A518" t="s">
        <v>554</v>
      </c>
      <c r="B518" s="47">
        <v>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 s="45" t="s">
        <v>638</v>
      </c>
      <c r="J518" s="46" t="str">
        <f t="shared" si="8"/>
        <v>'章鱼宝宝','4','0','0','0','0','0','0','2016-07-11'</v>
      </c>
    </row>
    <row r="519" spans="1:10">
      <c r="A519" t="s">
        <v>555</v>
      </c>
      <c r="B519" s="47">
        <v>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s="45" t="s">
        <v>638</v>
      </c>
      <c r="J519" s="46" t="str">
        <f t="shared" si="8"/>
        <v>'不败才是姿态','4','0','0','0','0','0','0','2016-07-11'</v>
      </c>
    </row>
    <row r="520" spans="1:10">
      <c r="A520" t="s">
        <v>556</v>
      </c>
      <c r="B520" s="47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s="45" t="s">
        <v>638</v>
      </c>
      <c r="J520" s="46" t="str">
        <f t="shared" si="8"/>
        <v>'偷得浮珄半日闲','4','0','0','0','0','0','0','2016-07-11'</v>
      </c>
    </row>
    <row r="521" spans="1:10">
      <c r="A521" t="s">
        <v>558</v>
      </c>
      <c r="B521" s="47">
        <v>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 s="45" t="s">
        <v>638</v>
      </c>
      <c r="J521" s="46" t="str">
        <f t="shared" si="8"/>
        <v>'回头我就在身后','4','0','0','0','0','0','0','2016-07-11'</v>
      </c>
    </row>
    <row r="522" spans="1:10">
      <c r="A522" t="s">
        <v>559</v>
      </c>
      <c r="B522" s="47">
        <v>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 s="45" t="s">
        <v>638</v>
      </c>
      <c r="J522" s="46" t="str">
        <f t="shared" si="8"/>
        <v>'雪遥','4','0','0','0','0','0','0','2016-07-11'</v>
      </c>
    </row>
    <row r="523" spans="1:10">
      <c r="A523" t="s">
        <v>560</v>
      </c>
      <c r="B523" s="47">
        <v>4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s="45" t="s">
        <v>638</v>
      </c>
      <c r="J523" s="46" t="str">
        <f t="shared" si="8"/>
        <v>'阿茶君','4','0','0','0','0','0','0','2016-07-11'</v>
      </c>
    </row>
    <row r="524" spans="1:10">
      <c r="A524" t="s">
        <v>561</v>
      </c>
      <c r="B524" s="47">
        <v>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 s="45" t="s">
        <v>638</v>
      </c>
      <c r="J524" s="46" t="str">
        <f t="shared" si="8"/>
        <v>'颂碑寒','4','0','0','0','0','0','0','2016-07-11'</v>
      </c>
    </row>
    <row r="525" spans="1:10">
      <c r="A525" t="s">
        <v>562</v>
      </c>
      <c r="B525" s="47">
        <v>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s="45" t="s">
        <v>638</v>
      </c>
      <c r="J525" s="46" t="str">
        <f t="shared" si="8"/>
        <v>'慕瑾遥','4','0','0','0','0','0','0','2016-07-11'</v>
      </c>
    </row>
    <row r="526" spans="1:10">
      <c r="A526" t="s">
        <v>563</v>
      </c>
      <c r="B526" s="47">
        <v>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 s="45" t="s">
        <v>638</v>
      </c>
      <c r="J526" s="46" t="str">
        <f t="shared" si="8"/>
        <v>'姬舞辛','4','0','0','0','0','0','0','2016-07-11'</v>
      </c>
    </row>
    <row r="527" spans="1:10">
      <c r="A527" t="s">
        <v>564</v>
      </c>
      <c r="B527" s="47">
        <v>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 s="45" t="s">
        <v>638</v>
      </c>
      <c r="J527" s="46" t="str">
        <f t="shared" si="8"/>
        <v>'壕坑','4','0','0','0','0','0','0','2016-07-11'</v>
      </c>
    </row>
    <row r="528" spans="1:10">
      <c r="A528" t="s">
        <v>565</v>
      </c>
      <c r="B528" s="47">
        <v>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s="45" t="s">
        <v>638</v>
      </c>
      <c r="J528" s="46" t="str">
        <f t="shared" si="8"/>
        <v>'冷翎峰','4','0','0','0','0','0','0','2016-07-11'</v>
      </c>
    </row>
    <row r="529" spans="1:10">
      <c r="A529" t="s">
        <v>566</v>
      </c>
      <c r="B529" s="47">
        <v>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 s="45" t="s">
        <v>638</v>
      </c>
      <c r="J529" s="46" t="str">
        <f t="shared" si="8"/>
        <v>'芝麻花生馅儿饺','4','0','0','0','0','0','0','2016-07-11'</v>
      </c>
    </row>
    <row r="530" spans="1:10">
      <c r="A530" t="s">
        <v>567</v>
      </c>
      <c r="B530" s="47">
        <v>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 s="45" t="s">
        <v>638</v>
      </c>
      <c r="J530" s="46" t="str">
        <f t="shared" si="8"/>
        <v>'、陌上看花','4','0','0','0','0','0','0','2016-07-11'</v>
      </c>
    </row>
    <row r="531" spans="1:10">
      <c r="A531" t="s">
        <v>568</v>
      </c>
      <c r="B531" s="47">
        <v>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s="45" t="s">
        <v>638</v>
      </c>
      <c r="J531" s="46" t="str">
        <f t="shared" si="8"/>
        <v>'雾星','4','0','0','0','0','0','0','2016-07-11'</v>
      </c>
    </row>
    <row r="532" spans="1:10">
      <c r="A532" t="s">
        <v>569</v>
      </c>
      <c r="B532" s="47">
        <v>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 s="45" t="s">
        <v>638</v>
      </c>
      <c r="J532" s="46" t="str">
        <f t="shared" si="8"/>
        <v>'柠小檬丶','4','0','0','0','0','0','0','2016-07-11'</v>
      </c>
    </row>
    <row r="533" spans="1:10">
      <c r="A533" t="s">
        <v>570</v>
      </c>
      <c r="B533" s="47">
        <v>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 s="45" t="s">
        <v>638</v>
      </c>
      <c r="J533" s="46" t="str">
        <f t="shared" si="8"/>
        <v>'邱少','4','0','0','0','0','0','0','2016-07-11'</v>
      </c>
    </row>
    <row r="534" spans="1:10">
      <c r="A534" t="s">
        <v>571</v>
      </c>
      <c r="B534" s="47">
        <v>4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s="45" t="s">
        <v>638</v>
      </c>
      <c r="J534" s="46" t="str">
        <f t="shared" si="8"/>
        <v>'浮生半日','4','0','0','0','0','0','0','2016-07-11'</v>
      </c>
    </row>
    <row r="535" spans="1:10">
      <c r="A535" t="s">
        <v>572</v>
      </c>
      <c r="B535" s="47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s="45" t="s">
        <v>638</v>
      </c>
      <c r="J535" s="46" t="str">
        <f t="shared" si="8"/>
        <v>'顾里丶','4','0','0','0','0','0','0','2016-07-11'</v>
      </c>
    </row>
    <row r="536" spans="1:10">
      <c r="A536" t="s">
        <v>573</v>
      </c>
      <c r="B536" s="47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 s="45" t="s">
        <v>638</v>
      </c>
      <c r="J536" s="46" t="str">
        <f t="shared" si="8"/>
        <v>'暖心城','4','0','0','0','0','0','0','2016-07-11'</v>
      </c>
    </row>
    <row r="537" spans="1:10">
      <c r="A537" t="s">
        <v>574</v>
      </c>
      <c r="B537" s="47">
        <v>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 s="45" t="s">
        <v>638</v>
      </c>
      <c r="J537" s="46" t="str">
        <f t="shared" si="8"/>
        <v>'钟离三昧','4','0','0','0','0','0','0','2016-07-11'</v>
      </c>
    </row>
    <row r="538" spans="1:10">
      <c r="A538" t="s">
        <v>575</v>
      </c>
      <c r="B538" s="47">
        <v>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s="45" t="s">
        <v>638</v>
      </c>
      <c r="J538" s="46" t="str">
        <f t="shared" si="8"/>
        <v>'冷汐宇','4','0','0','0','0','0','0','2016-07-11'</v>
      </c>
    </row>
    <row r="539" spans="1:10">
      <c r="A539" t="s">
        <v>576</v>
      </c>
      <c r="B539" s="47">
        <v>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s="45" t="s">
        <v>638</v>
      </c>
      <c r="J539" s="46" t="str">
        <f t="shared" si="8"/>
        <v>'梦中、有你','4','0','0','0','0','0','0','2016-07-11'</v>
      </c>
    </row>
    <row r="540" spans="1:10">
      <c r="A540" t="s">
        <v>577</v>
      </c>
      <c r="B540" s="47">
        <v>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 s="45" t="s">
        <v>638</v>
      </c>
      <c r="J540" s="46" t="str">
        <f t="shared" si="8"/>
        <v>'一叶知秋づ','4','0','0','0','0','0','0','2016-07-11'</v>
      </c>
    </row>
    <row r="541" spans="1:10">
      <c r="A541" t="s">
        <v>578</v>
      </c>
      <c r="B541" s="47">
        <v>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s="45" t="s">
        <v>638</v>
      </c>
      <c r="J541" s="46" t="str">
        <f t="shared" si="8"/>
        <v>'逍遥芙蕖','4','0','0','0','0','0','0','2016-07-11'</v>
      </c>
    </row>
    <row r="542" spans="1:10">
      <c r="A542" t="s">
        <v>579</v>
      </c>
      <c r="B542" s="47">
        <v>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s="45" t="s">
        <v>638</v>
      </c>
      <c r="J542" s="46" t="str">
        <f t="shared" si="8"/>
        <v>'听说我是亚索','4','0','0','0','0','0','0','2016-07-11'</v>
      </c>
    </row>
    <row r="543" spans="1:10">
      <c r="A543" t="s">
        <v>581</v>
      </c>
      <c r="B543" s="47">
        <v>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 s="45" t="s">
        <v>638</v>
      </c>
      <c r="J543" s="46" t="str">
        <f t="shared" si="8"/>
        <v>'古手梨花sama','4','0','0','0','0','0','0','2016-07-11'</v>
      </c>
    </row>
    <row r="544" spans="1:10">
      <c r="A544" t="s">
        <v>582</v>
      </c>
      <c r="B544" s="47">
        <v>4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s="45" t="s">
        <v>638</v>
      </c>
      <c r="J544" s="46" t="str">
        <f t="shared" si="8"/>
        <v>'范范吃西瓜','4','0','0','0','0','0','0','2016-07-11'</v>
      </c>
    </row>
    <row r="545" spans="1:10">
      <c r="A545" t="s">
        <v>583</v>
      </c>
      <c r="B545" s="47">
        <v>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45" t="s">
        <v>638</v>
      </c>
      <c r="J545" s="46" t="str">
        <f t="shared" si="8"/>
        <v>'格里斯贝恩','4','0','0','0','0','0','0','2016-07-11'</v>
      </c>
    </row>
    <row r="546" spans="1:10">
      <c r="A546" t="s">
        <v>584</v>
      </c>
      <c r="B546" s="47">
        <v>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s="45" t="s">
        <v>638</v>
      </c>
      <c r="J546" s="46" t="str">
        <f t="shared" si="8"/>
        <v>'洛千觞','4','0','0','0','0','0','0','2016-07-11'</v>
      </c>
    </row>
    <row r="547" spans="1:10">
      <c r="A547" t="s">
        <v>585</v>
      </c>
      <c r="B547" s="47">
        <v>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s="45" t="s">
        <v>638</v>
      </c>
      <c r="J547" s="46" t="str">
        <f t="shared" si="8"/>
        <v>'F丨小乖','4','0','0','0','0','0','0','2016-07-11'</v>
      </c>
    </row>
    <row r="548" spans="1:10">
      <c r="A548" t="s">
        <v>586</v>
      </c>
      <c r="B548" s="47">
        <v>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s="45" t="s">
        <v>638</v>
      </c>
      <c r="J548" s="46" t="str">
        <f t="shared" si="8"/>
        <v>'浪哩个浪','4','0','0','0','0','0','0','2016-07-11'</v>
      </c>
    </row>
    <row r="549" spans="1:10">
      <c r="A549" t="s">
        <v>587</v>
      </c>
      <c r="B549" s="47">
        <v>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s="45" t="s">
        <v>638</v>
      </c>
      <c r="J549" s="46" t="str">
        <f t="shared" si="8"/>
        <v>'烈凝风','4','0','0','0','0','0','0','2016-07-11'</v>
      </c>
    </row>
    <row r="550" spans="1:10">
      <c r="A550" t="s">
        <v>588</v>
      </c>
      <c r="B550" s="47">
        <v>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s="45" t="s">
        <v>638</v>
      </c>
      <c r="J550" s="46" t="str">
        <f t="shared" si="8"/>
        <v>'无毒邪神','4','0','0','0','0','0','0','2016-07-11'</v>
      </c>
    </row>
    <row r="551" spans="1:10">
      <c r="A551" t="s">
        <v>589</v>
      </c>
      <c r="B551" s="47">
        <v>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s="45" t="s">
        <v>638</v>
      </c>
      <c r="J551" s="46" t="str">
        <f t="shared" si="8"/>
        <v>'唐卿凝','4','0','0','0','0','0','0','2016-07-11'</v>
      </c>
    </row>
    <row r="552" spans="1:10">
      <c r="A552" t="s">
        <v>590</v>
      </c>
      <c r="B552" s="47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s="45" t="s">
        <v>638</v>
      </c>
      <c r="J552" s="46" t="str">
        <f t="shared" si="8"/>
        <v>'碧月飞星箭','4','0','0','0','0','0','0','2016-07-11'</v>
      </c>
    </row>
    <row r="553" spans="1:10">
      <c r="A553" t="s">
        <v>591</v>
      </c>
      <c r="B553" s="47">
        <v>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s="45" t="s">
        <v>638</v>
      </c>
      <c r="J553" s="46" t="str">
        <f t="shared" si="8"/>
        <v>'余夜阑珊','4','0','0','0','0','0','0','2016-07-11'</v>
      </c>
    </row>
    <row r="554" spans="1:10">
      <c r="A554" t="s">
        <v>592</v>
      </c>
      <c r="B554" s="47">
        <v>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s="45" t="s">
        <v>638</v>
      </c>
      <c r="J554" s="46" t="str">
        <f t="shared" si="8"/>
        <v>'曾岀山','4','0','0','0','0','0','0','2016-07-11'</v>
      </c>
    </row>
    <row r="555" spans="1:10">
      <c r="A555" t="s">
        <v>593</v>
      </c>
      <c r="B555" s="47">
        <v>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 s="45" t="s">
        <v>638</v>
      </c>
      <c r="J555" s="46" t="str">
        <f t="shared" si="8"/>
        <v>'易小川','4','0','0','0','0','0','0','2016-07-11'</v>
      </c>
    </row>
    <row r="556" spans="1:10">
      <c r="A556" t="s">
        <v>594</v>
      </c>
      <c r="B556" s="47">
        <v>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 s="45" t="s">
        <v>638</v>
      </c>
      <c r="J556" s="46" t="str">
        <f t="shared" si="8"/>
        <v>'首领之傲毛润之','4','0','0','0','0','0','0','2016-07-11'</v>
      </c>
    </row>
    <row r="557" spans="1:10">
      <c r="A557" t="s">
        <v>595</v>
      </c>
      <c r="B557" s="47">
        <v>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s="45" t="s">
        <v>638</v>
      </c>
      <c r="J557" s="46" t="str">
        <f t="shared" si="8"/>
        <v>'落雨晴天','4','0','0','0','0','0','0','2016-07-11'</v>
      </c>
    </row>
    <row r="558" spans="1:10">
      <c r="A558" t="s">
        <v>596</v>
      </c>
      <c r="B558" s="47">
        <v>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 s="45" t="s">
        <v>638</v>
      </c>
      <c r="J558" s="46" t="str">
        <f t="shared" si="8"/>
        <v>'冷煌','4','0','0','0','0','0','0','2016-07-11'</v>
      </c>
    </row>
    <row r="559" spans="1:10">
      <c r="A559" t="s">
        <v>597</v>
      </c>
      <c r="B559" s="47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 s="45" t="s">
        <v>638</v>
      </c>
      <c r="J559" s="46" t="str">
        <f t="shared" si="8"/>
        <v>'西北峰','4','0','0','0','0','0','0','2016-07-11'</v>
      </c>
    </row>
    <row r="560" spans="1:10">
      <c r="A560" t="s">
        <v>598</v>
      </c>
      <c r="B560" s="47">
        <v>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s="45" t="s">
        <v>638</v>
      </c>
      <c r="J560" s="46" t="str">
        <f t="shared" si="8"/>
        <v>'葉窕','4','0','0','0','0','0','0','2016-07-11'</v>
      </c>
    </row>
    <row r="561" spans="1:10">
      <c r="A561" t="s">
        <v>599</v>
      </c>
      <c r="B561" s="47">
        <v>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s="45" t="s">
        <v>638</v>
      </c>
      <c r="J561" s="46" t="str">
        <f t="shared" si="8"/>
        <v>'冬初暮雪','4','0','0','0','0','0','0','2016-07-11'</v>
      </c>
    </row>
    <row r="562" spans="1:10">
      <c r="A562" t="s">
        <v>600</v>
      </c>
      <c r="B562" s="47">
        <v>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 s="45" t="s">
        <v>638</v>
      </c>
      <c r="J562" s="46" t="str">
        <f t="shared" si="8"/>
        <v>'琉璎','4','0','0','0','0','0','0','2016-07-11'</v>
      </c>
    </row>
    <row r="563" spans="1:10">
      <c r="A563" t="s">
        <v>601</v>
      </c>
      <c r="B563" s="47">
        <v>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 s="45" t="s">
        <v>638</v>
      </c>
      <c r="J563" s="46" t="str">
        <f t="shared" si="8"/>
        <v>'丧尸杀手金克斯','4','0','0','0','0','0','0','2016-07-11'</v>
      </c>
    </row>
    <row r="564" spans="1:10">
      <c r="A564" t="s">
        <v>603</v>
      </c>
      <c r="B564" s="47">
        <v>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 s="45" t="s">
        <v>638</v>
      </c>
      <c r="J564" s="46" t="str">
        <f t="shared" si="8"/>
        <v>'水晶般的人儿','4','0','0','0','0','0','0','2016-07-11'</v>
      </c>
    </row>
    <row r="565" spans="1:10">
      <c r="A565" t="s">
        <v>604</v>
      </c>
      <c r="B565" s="47">
        <v>4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s="45" t="s">
        <v>638</v>
      </c>
      <c r="J565" s="46" t="str">
        <f t="shared" si="8"/>
        <v>'琴韵红衣丶心','4','0','0','0','0','0','0','2016-07-11'</v>
      </c>
    </row>
    <row r="566" spans="1:10">
      <c r="A566" t="s">
        <v>605</v>
      </c>
      <c r="B566" s="47">
        <v>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 s="45" t="s">
        <v>638</v>
      </c>
      <c r="J566" s="46" t="str">
        <f t="shared" si="8"/>
        <v>'墨語丶','4','0','0','0','0','0','0','2016-07-11'</v>
      </c>
    </row>
    <row r="567" spans="1:10">
      <c r="A567" t="s">
        <v>606</v>
      </c>
      <c r="B567" s="47">
        <v>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 s="45" t="s">
        <v>638</v>
      </c>
      <c r="J567" s="46" t="str">
        <f t="shared" si="8"/>
        <v>'听雪剑','4','0','0','0','0','0','0','2016-07-11'</v>
      </c>
    </row>
    <row r="568" spans="1:10">
      <c r="A568" t="s">
        <v>607</v>
      </c>
      <c r="B568" s="47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 s="45" t="s">
        <v>638</v>
      </c>
      <c r="J568" s="46" t="str">
        <f t="shared" si="8"/>
        <v>'封思绝','4','0','0','0','0','0','0','2016-07-11'</v>
      </c>
    </row>
    <row r="569" spans="1:10">
      <c r="A569" t="s">
        <v>609</v>
      </c>
      <c r="B569" s="47">
        <v>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s="45" t="s">
        <v>638</v>
      </c>
      <c r="J569" s="46" t="str">
        <f t="shared" si="8"/>
        <v>'小针尖','4','0','0','0','0','0','0','2016-07-11'</v>
      </c>
    </row>
    <row r="570" spans="1:10">
      <c r="A570" t="s">
        <v>610</v>
      </c>
      <c r="B570" s="47">
        <v>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 s="45" t="s">
        <v>638</v>
      </c>
      <c r="J570" s="46" t="str">
        <f t="shared" si="8"/>
        <v>'花儿盛盛开','4','0','0','0','0','0','0','2016-07-11'</v>
      </c>
    </row>
    <row r="571" spans="1:10">
      <c r="A571" t="s">
        <v>611</v>
      </c>
      <c r="B571" s="47">
        <v>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s="45" t="s">
        <v>638</v>
      </c>
      <c r="J571" s="46" t="str">
        <f t="shared" si="8"/>
        <v>'别碰我的葫芦','4','0','0','0','0','0','0','2016-07-11'</v>
      </c>
    </row>
    <row r="572" spans="1:10">
      <c r="A572" t="s">
        <v>612</v>
      </c>
      <c r="B572" s="47">
        <v>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 s="45" t="s">
        <v>638</v>
      </c>
      <c r="J572" s="46" t="str">
        <f t="shared" si="8"/>
        <v>'墨韵玄风','4','0','0','0','0','0','0','2016-07-11'</v>
      </c>
    </row>
    <row r="573" spans="1:10">
      <c r="A573" t="s">
        <v>613</v>
      </c>
      <c r="B573" s="47">
        <v>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s="45" t="s">
        <v>638</v>
      </c>
      <c r="J573" s="46" t="str">
        <f t="shared" si="8"/>
        <v>'叫我蜘蛛啦','4','0','0','0','0','0','0','2016-07-11'</v>
      </c>
    </row>
    <row r="574" spans="1:10">
      <c r="A574" t="s">
        <v>614</v>
      </c>
      <c r="B574" s="47">
        <v>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s="45" t="s">
        <v>638</v>
      </c>
      <c r="J574" s="46" t="str">
        <f t="shared" si="8"/>
        <v>'狄万钧','4','0','0','0','0','0','0','2016-07-11'</v>
      </c>
    </row>
    <row r="575" spans="1:10">
      <c r="A575" t="s">
        <v>615</v>
      </c>
      <c r="B575" s="47">
        <v>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s="45" t="s">
        <v>638</v>
      </c>
      <c r="J575" s="46" t="str">
        <f t="shared" si="8"/>
        <v>'暮小曦丶','4','0','0','0','0','0','0','2016-07-11'</v>
      </c>
    </row>
    <row r="576" spans="1:10">
      <c r="A576" t="s">
        <v>616</v>
      </c>
      <c r="B576" s="47">
        <v>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 s="45" t="s">
        <v>638</v>
      </c>
      <c r="J576" s="46" t="str">
        <f t="shared" si="8"/>
        <v>'万年孤独','4','0','0','0','0','0','0','2016-07-11'</v>
      </c>
    </row>
    <row r="577" spans="1:10">
      <c r="A577" t="s">
        <v>618</v>
      </c>
      <c r="B577" s="47">
        <v>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s="45" t="s">
        <v>638</v>
      </c>
      <c r="J577" s="46" t="str">
        <f t="shared" si="8"/>
        <v>'舞花丶弄剑','4','0','0','0','0','0','0','2016-07-11'</v>
      </c>
    </row>
    <row r="578" spans="1:10">
      <c r="A578" t="s">
        <v>619</v>
      </c>
      <c r="B578" s="47">
        <v>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 s="45" t="s">
        <v>638</v>
      </c>
      <c r="J578" s="46" t="str">
        <f t="shared" ref="J578:J592" si="9">"'"&amp;A578&amp;"'"&amp;","&amp;"'"&amp;B578&amp;"'"&amp;","&amp;"'"&amp;C578&amp;"'"&amp;","&amp;"'"&amp;D578&amp;"'"&amp;","&amp;"'"&amp;E578&amp;"'"&amp;","&amp;"'"&amp;F578&amp;"'"&amp;","&amp;"'"&amp;G578&amp;"'"&amp;","&amp;"'"&amp;H578&amp;"'"&amp;","&amp;"'"&amp;I578&amp;"'"</f>
        <v>'墨羽丶离殇','4','0','0','0','0','0','0','2016-07-11'</v>
      </c>
    </row>
    <row r="579" spans="1:10">
      <c r="A579" t="s">
        <v>622</v>
      </c>
      <c r="B579" s="47">
        <v>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 s="45" t="s">
        <v>638</v>
      </c>
      <c r="J579" s="46" t="str">
        <f t="shared" si="9"/>
        <v>'太白洗衣液','4','0','0','0','0','0','0','2016-07-11'</v>
      </c>
    </row>
    <row r="580" spans="1:10">
      <c r="A580" t="s">
        <v>623</v>
      </c>
      <c r="B580" s="47">
        <v>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s="45" t="s">
        <v>638</v>
      </c>
      <c r="J580" s="46" t="str">
        <f t="shared" si="9"/>
        <v>'丐帮金鹏长老','4','0','0','0','0','0','0','2016-07-11'</v>
      </c>
    </row>
    <row r="581" spans="1:10">
      <c r="A581" t="s">
        <v>624</v>
      </c>
      <c r="B581" s="47">
        <v>4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 s="45" t="s">
        <v>638</v>
      </c>
      <c r="J581" s="46" t="str">
        <f t="shared" si="9"/>
        <v>'元气小石十','4','0','0','0','0','0','0','2016-07-11'</v>
      </c>
    </row>
    <row r="582" spans="1:10">
      <c r="A582" t="s">
        <v>625</v>
      </c>
      <c r="B582" s="47">
        <v>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s="45" t="s">
        <v>638</v>
      </c>
      <c r="J582" s="46" t="str">
        <f t="shared" si="9"/>
        <v>'皈依奶小牛丶','4','0','0','0','0','0','0','2016-07-11'</v>
      </c>
    </row>
    <row r="583" spans="1:10">
      <c r="A583" t="s">
        <v>626</v>
      </c>
      <c r="B583" s="47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s="45" t="s">
        <v>638</v>
      </c>
      <c r="J583" s="46" t="str">
        <f t="shared" si="9"/>
        <v>'烈酒味清茶','4','0','0','0','0','0','0','2016-07-11'</v>
      </c>
    </row>
    <row r="584" spans="1:10">
      <c r="A584" t="s">
        <v>627</v>
      </c>
      <c r="B584" s="47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 s="45" t="s">
        <v>638</v>
      </c>
      <c r="J584" s="46" t="str">
        <f t="shared" si="9"/>
        <v>'一念生','4','0','0','0','0','0','0','2016-07-11'</v>
      </c>
    </row>
    <row r="585" spans="1:10">
      <c r="A585" t="s">
        <v>628</v>
      </c>
      <c r="B585" s="47">
        <v>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s="45" t="s">
        <v>638</v>
      </c>
      <c r="J585" s="46" t="str">
        <f t="shared" si="9"/>
        <v>'Actors丶纤旧','4','0','0','0','0','0','0','2016-07-11'</v>
      </c>
    </row>
    <row r="586" spans="1:10">
      <c r="A586" t="s">
        <v>629</v>
      </c>
      <c r="B586" s="47">
        <v>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s="45" t="s">
        <v>638</v>
      </c>
      <c r="J586" s="46" t="str">
        <f t="shared" si="9"/>
        <v>'跟寂寞再和好丶','4','0','0','0','0','0','0','2016-07-11'</v>
      </c>
    </row>
    <row r="587" spans="1:10">
      <c r="A587" t="s">
        <v>630</v>
      </c>
      <c r="B587" s="47">
        <v>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s="45" t="s">
        <v>638</v>
      </c>
      <c r="J587" s="46" t="str">
        <f t="shared" si="9"/>
        <v>'楚歌谣','4','0','0','0','0','0','0','2016-07-11'</v>
      </c>
    </row>
    <row r="588" spans="1:10">
      <c r="A588" t="s">
        <v>631</v>
      </c>
      <c r="B588" s="47">
        <v>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 s="45" t="s">
        <v>638</v>
      </c>
      <c r="J588" s="46" t="str">
        <f t="shared" si="9"/>
        <v>'东越雪纳瑞','4','0','0','0','0','0','0','2016-07-11'</v>
      </c>
    </row>
    <row r="589" spans="1:10">
      <c r="A589" t="s">
        <v>632</v>
      </c>
      <c r="B589" s="47">
        <v>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 s="45" t="s">
        <v>638</v>
      </c>
      <c r="J589" s="46" t="str">
        <f t="shared" si="9"/>
        <v>'凝眸丶忆曲彡','4','0','0','0','0','0','0','2016-07-11'</v>
      </c>
    </row>
    <row r="590" spans="1:10">
      <c r="A590" t="s">
        <v>633</v>
      </c>
      <c r="B590" s="47">
        <v>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 s="45" t="s">
        <v>638</v>
      </c>
      <c r="J590" s="46" t="str">
        <f t="shared" si="9"/>
        <v>'唐倾梦吟','4','0','0','0','0','0','0','2016-07-11'</v>
      </c>
    </row>
    <row r="591" spans="1:10">
      <c r="A591" t="s">
        <v>634</v>
      </c>
      <c r="B591" s="47">
        <v>4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 s="45" t="s">
        <v>638</v>
      </c>
      <c r="J591" s="46" t="str">
        <f t="shared" si="9"/>
        <v>'天真无邪大胡子','4','0','0','0','0','0','0','2016-07-11'</v>
      </c>
    </row>
    <row r="592" spans="1:10">
      <c r="A592" t="s">
        <v>635</v>
      </c>
      <c r="B592" s="47">
        <v>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 s="45" t="s">
        <v>638</v>
      </c>
      <c r="J592" s="46" t="str">
        <f t="shared" si="9"/>
        <v>'容子欢','4','0','0','0','0','0','0','2016-07-11'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2"/>
  <sheetViews>
    <sheetView topLeftCell="A566" workbookViewId="0">
      <selection activeCell="D1" sqref="A1:D592"/>
    </sheetView>
  </sheetViews>
  <sheetFormatPr defaultRowHeight="15"/>
  <cols>
    <col min="1" max="1" width="107.140625" bestFit="1" customWidth="1"/>
    <col min="2" max="2" width="9.28515625" bestFit="1" customWidth="1"/>
    <col min="3" max="3" width="46.42578125" bestFit="1" customWidth="1"/>
  </cols>
  <sheetData>
    <row r="1" spans="1:4">
      <c r="A1" s="50" t="s">
        <v>1231</v>
      </c>
      <c r="B1" s="51" t="s">
        <v>1233</v>
      </c>
      <c r="C1" t="s">
        <v>639</v>
      </c>
      <c r="D1" s="52" t="s">
        <v>1232</v>
      </c>
    </row>
    <row r="2" spans="1:4">
      <c r="A2" s="52" t="s">
        <v>1231</v>
      </c>
      <c r="B2" s="52" t="s">
        <v>1233</v>
      </c>
      <c r="C2" t="s">
        <v>640</v>
      </c>
      <c r="D2" s="52" t="s">
        <v>1232</v>
      </c>
    </row>
    <row r="3" spans="1:4">
      <c r="A3" s="52" t="s">
        <v>1231</v>
      </c>
      <c r="B3" s="52" t="s">
        <v>1233</v>
      </c>
      <c r="C3" t="s">
        <v>641</v>
      </c>
      <c r="D3" s="52" t="s">
        <v>1232</v>
      </c>
    </row>
    <row r="4" spans="1:4">
      <c r="A4" s="52" t="s">
        <v>1231</v>
      </c>
      <c r="B4" s="52" t="s">
        <v>1233</v>
      </c>
      <c r="C4" t="s">
        <v>642</v>
      </c>
      <c r="D4" s="52" t="s">
        <v>1232</v>
      </c>
    </row>
    <row r="5" spans="1:4">
      <c r="A5" s="52" t="s">
        <v>1231</v>
      </c>
      <c r="B5" s="52" t="s">
        <v>1233</v>
      </c>
      <c r="C5" t="s">
        <v>643</v>
      </c>
      <c r="D5" s="52" t="s">
        <v>1232</v>
      </c>
    </row>
    <row r="6" spans="1:4">
      <c r="A6" s="52" t="s">
        <v>1231</v>
      </c>
      <c r="B6" s="52" t="s">
        <v>1233</v>
      </c>
      <c r="C6" t="s">
        <v>644</v>
      </c>
      <c r="D6" s="52" t="s">
        <v>1232</v>
      </c>
    </row>
    <row r="7" spans="1:4">
      <c r="A7" s="52" t="s">
        <v>1231</v>
      </c>
      <c r="B7" s="52" t="s">
        <v>1233</v>
      </c>
      <c r="C7" t="s">
        <v>645</v>
      </c>
      <c r="D7" s="52" t="s">
        <v>1232</v>
      </c>
    </row>
    <row r="8" spans="1:4">
      <c r="A8" s="52" t="s">
        <v>1231</v>
      </c>
      <c r="B8" s="52" t="s">
        <v>1233</v>
      </c>
      <c r="C8" t="s">
        <v>646</v>
      </c>
      <c r="D8" s="52" t="s">
        <v>1232</v>
      </c>
    </row>
    <row r="9" spans="1:4">
      <c r="A9" s="52" t="s">
        <v>1231</v>
      </c>
      <c r="B9" s="52" t="s">
        <v>1233</v>
      </c>
      <c r="C9" t="s">
        <v>647</v>
      </c>
      <c r="D9" s="52" t="s">
        <v>1232</v>
      </c>
    </row>
    <row r="10" spans="1:4">
      <c r="A10" s="52" t="s">
        <v>1231</v>
      </c>
      <c r="B10" s="52" t="s">
        <v>1233</v>
      </c>
      <c r="C10" t="s">
        <v>648</v>
      </c>
      <c r="D10" s="52" t="s">
        <v>1232</v>
      </c>
    </row>
    <row r="11" spans="1:4">
      <c r="A11" s="52" t="s">
        <v>1231</v>
      </c>
      <c r="B11" s="52" t="s">
        <v>1233</v>
      </c>
      <c r="C11" t="s">
        <v>649</v>
      </c>
      <c r="D11" s="52" t="s">
        <v>1232</v>
      </c>
    </row>
    <row r="12" spans="1:4">
      <c r="A12" s="52" t="s">
        <v>1231</v>
      </c>
      <c r="B12" s="52" t="s">
        <v>1233</v>
      </c>
      <c r="C12" t="s">
        <v>650</v>
      </c>
      <c r="D12" s="52" t="s">
        <v>1232</v>
      </c>
    </row>
    <row r="13" spans="1:4">
      <c r="A13" s="52" t="s">
        <v>1231</v>
      </c>
      <c r="B13" s="52" t="s">
        <v>1233</v>
      </c>
      <c r="C13" t="s">
        <v>651</v>
      </c>
      <c r="D13" s="52" t="s">
        <v>1232</v>
      </c>
    </row>
    <row r="14" spans="1:4">
      <c r="A14" s="52" t="s">
        <v>1231</v>
      </c>
      <c r="B14" s="52" t="s">
        <v>1233</v>
      </c>
      <c r="C14" t="s">
        <v>652</v>
      </c>
      <c r="D14" s="52" t="s">
        <v>1232</v>
      </c>
    </row>
    <row r="15" spans="1:4">
      <c r="A15" s="52" t="s">
        <v>1231</v>
      </c>
      <c r="B15" s="52" t="s">
        <v>1233</v>
      </c>
      <c r="C15" t="s">
        <v>653</v>
      </c>
      <c r="D15" s="52" t="s">
        <v>1232</v>
      </c>
    </row>
    <row r="16" spans="1:4">
      <c r="A16" s="52" t="s">
        <v>1231</v>
      </c>
      <c r="B16" s="52" t="s">
        <v>1233</v>
      </c>
      <c r="C16" t="s">
        <v>654</v>
      </c>
      <c r="D16" s="52" t="s">
        <v>1232</v>
      </c>
    </row>
    <row r="17" spans="1:4">
      <c r="A17" s="52" t="s">
        <v>1231</v>
      </c>
      <c r="B17" s="52" t="s">
        <v>1233</v>
      </c>
      <c r="C17" t="s">
        <v>655</v>
      </c>
      <c r="D17" s="52" t="s">
        <v>1232</v>
      </c>
    </row>
    <row r="18" spans="1:4">
      <c r="A18" s="52" t="s">
        <v>1231</v>
      </c>
      <c r="B18" s="52" t="s">
        <v>1233</v>
      </c>
      <c r="C18" t="s">
        <v>656</v>
      </c>
      <c r="D18" s="52" t="s">
        <v>1232</v>
      </c>
    </row>
    <row r="19" spans="1:4">
      <c r="A19" s="52" t="s">
        <v>1231</v>
      </c>
      <c r="B19" s="52" t="s">
        <v>1233</v>
      </c>
      <c r="C19" t="s">
        <v>657</v>
      </c>
      <c r="D19" s="52" t="s">
        <v>1232</v>
      </c>
    </row>
    <row r="20" spans="1:4">
      <c r="A20" s="52" t="s">
        <v>1231</v>
      </c>
      <c r="B20" s="52" t="s">
        <v>1233</v>
      </c>
      <c r="C20" t="s">
        <v>658</v>
      </c>
      <c r="D20" s="52" t="s">
        <v>1232</v>
      </c>
    </row>
    <row r="21" spans="1:4">
      <c r="A21" s="52" t="s">
        <v>1231</v>
      </c>
      <c r="B21" s="52" t="s">
        <v>1233</v>
      </c>
      <c r="C21" t="s">
        <v>659</v>
      </c>
      <c r="D21" s="52" t="s">
        <v>1232</v>
      </c>
    </row>
    <row r="22" spans="1:4">
      <c r="A22" s="52" t="s">
        <v>1231</v>
      </c>
      <c r="B22" s="52" t="s">
        <v>1233</v>
      </c>
      <c r="C22" t="s">
        <v>660</v>
      </c>
      <c r="D22" s="52" t="s">
        <v>1232</v>
      </c>
    </row>
    <row r="23" spans="1:4">
      <c r="A23" s="52" t="s">
        <v>1231</v>
      </c>
      <c r="B23" s="52" t="s">
        <v>1233</v>
      </c>
      <c r="C23" t="s">
        <v>661</v>
      </c>
      <c r="D23" s="52" t="s">
        <v>1232</v>
      </c>
    </row>
    <row r="24" spans="1:4">
      <c r="A24" s="52" t="s">
        <v>1231</v>
      </c>
      <c r="B24" s="52" t="s">
        <v>1233</v>
      </c>
      <c r="C24" t="s">
        <v>662</v>
      </c>
      <c r="D24" s="52" t="s">
        <v>1232</v>
      </c>
    </row>
    <row r="25" spans="1:4">
      <c r="A25" s="52" t="s">
        <v>1231</v>
      </c>
      <c r="B25" s="52" t="s">
        <v>1233</v>
      </c>
      <c r="C25" t="s">
        <v>663</v>
      </c>
      <c r="D25" s="52" t="s">
        <v>1232</v>
      </c>
    </row>
    <row r="26" spans="1:4">
      <c r="A26" s="52" t="s">
        <v>1231</v>
      </c>
      <c r="B26" s="52" t="s">
        <v>1233</v>
      </c>
      <c r="C26" t="s">
        <v>664</v>
      </c>
      <c r="D26" s="52" t="s">
        <v>1232</v>
      </c>
    </row>
    <row r="27" spans="1:4">
      <c r="A27" s="52" t="s">
        <v>1231</v>
      </c>
      <c r="B27" s="52" t="s">
        <v>1233</v>
      </c>
      <c r="C27" t="s">
        <v>665</v>
      </c>
      <c r="D27" s="52" t="s">
        <v>1232</v>
      </c>
    </row>
    <row r="28" spans="1:4">
      <c r="A28" s="52" t="s">
        <v>1231</v>
      </c>
      <c r="B28" s="52" t="s">
        <v>1233</v>
      </c>
      <c r="C28" t="s">
        <v>666</v>
      </c>
      <c r="D28" s="52" t="s">
        <v>1232</v>
      </c>
    </row>
    <row r="29" spans="1:4">
      <c r="A29" s="52" t="s">
        <v>1231</v>
      </c>
      <c r="B29" s="52" t="s">
        <v>1233</v>
      </c>
      <c r="C29" t="s">
        <v>667</v>
      </c>
      <c r="D29" s="52" t="s">
        <v>1232</v>
      </c>
    </row>
    <row r="30" spans="1:4">
      <c r="A30" s="52" t="s">
        <v>1231</v>
      </c>
      <c r="B30" s="52" t="s">
        <v>1233</v>
      </c>
      <c r="C30" t="s">
        <v>668</v>
      </c>
      <c r="D30" s="52" t="s">
        <v>1232</v>
      </c>
    </row>
    <row r="31" spans="1:4">
      <c r="A31" s="52" t="s">
        <v>1231</v>
      </c>
      <c r="B31" s="52" t="s">
        <v>1233</v>
      </c>
      <c r="C31" t="s">
        <v>669</v>
      </c>
      <c r="D31" s="52" t="s">
        <v>1232</v>
      </c>
    </row>
    <row r="32" spans="1:4">
      <c r="A32" s="52" t="s">
        <v>1231</v>
      </c>
      <c r="B32" s="52" t="s">
        <v>1233</v>
      </c>
      <c r="C32" t="s">
        <v>670</v>
      </c>
      <c r="D32" s="52" t="s">
        <v>1232</v>
      </c>
    </row>
    <row r="33" spans="1:4">
      <c r="A33" s="52" t="s">
        <v>1231</v>
      </c>
      <c r="B33" s="52" t="s">
        <v>1233</v>
      </c>
      <c r="C33" t="s">
        <v>671</v>
      </c>
      <c r="D33" s="52" t="s">
        <v>1232</v>
      </c>
    </row>
    <row r="34" spans="1:4">
      <c r="A34" s="52" t="s">
        <v>1231</v>
      </c>
      <c r="B34" s="52" t="s">
        <v>1233</v>
      </c>
      <c r="C34" t="s">
        <v>672</v>
      </c>
      <c r="D34" s="52" t="s">
        <v>1232</v>
      </c>
    </row>
    <row r="35" spans="1:4">
      <c r="A35" s="52" t="s">
        <v>1231</v>
      </c>
      <c r="B35" s="52" t="s">
        <v>1233</v>
      </c>
      <c r="C35" t="s">
        <v>673</v>
      </c>
      <c r="D35" s="52" t="s">
        <v>1232</v>
      </c>
    </row>
    <row r="36" spans="1:4">
      <c r="A36" s="52" t="s">
        <v>1231</v>
      </c>
      <c r="B36" s="52" t="s">
        <v>1233</v>
      </c>
      <c r="C36" t="s">
        <v>674</v>
      </c>
      <c r="D36" s="52" t="s">
        <v>1232</v>
      </c>
    </row>
    <row r="37" spans="1:4">
      <c r="A37" s="52" t="s">
        <v>1231</v>
      </c>
      <c r="B37" s="52" t="s">
        <v>1233</v>
      </c>
      <c r="C37" t="s">
        <v>675</v>
      </c>
      <c r="D37" s="52" t="s">
        <v>1232</v>
      </c>
    </row>
    <row r="38" spans="1:4">
      <c r="A38" s="52" t="s">
        <v>1231</v>
      </c>
      <c r="B38" s="52" t="s">
        <v>1233</v>
      </c>
      <c r="C38" t="s">
        <v>676</v>
      </c>
      <c r="D38" s="52" t="s">
        <v>1232</v>
      </c>
    </row>
    <row r="39" spans="1:4">
      <c r="A39" s="52" t="s">
        <v>1231</v>
      </c>
      <c r="B39" s="52" t="s">
        <v>1233</v>
      </c>
      <c r="C39" t="s">
        <v>677</v>
      </c>
      <c r="D39" s="52" t="s">
        <v>1232</v>
      </c>
    </row>
    <row r="40" spans="1:4">
      <c r="A40" s="52" t="s">
        <v>1231</v>
      </c>
      <c r="B40" s="52" t="s">
        <v>1233</v>
      </c>
      <c r="C40" t="s">
        <v>678</v>
      </c>
      <c r="D40" s="52" t="s">
        <v>1232</v>
      </c>
    </row>
    <row r="41" spans="1:4">
      <c r="A41" s="52" t="s">
        <v>1231</v>
      </c>
      <c r="B41" s="52" t="s">
        <v>1233</v>
      </c>
      <c r="C41" t="s">
        <v>679</v>
      </c>
      <c r="D41" s="52" t="s">
        <v>1232</v>
      </c>
    </row>
    <row r="42" spans="1:4">
      <c r="A42" s="52" t="s">
        <v>1231</v>
      </c>
      <c r="B42" s="52" t="s">
        <v>1233</v>
      </c>
      <c r="C42" t="s">
        <v>680</v>
      </c>
      <c r="D42" s="52" t="s">
        <v>1232</v>
      </c>
    </row>
    <row r="43" spans="1:4">
      <c r="A43" s="52" t="s">
        <v>1231</v>
      </c>
      <c r="B43" s="52" t="s">
        <v>1233</v>
      </c>
      <c r="C43" t="s">
        <v>681</v>
      </c>
      <c r="D43" s="52" t="s">
        <v>1232</v>
      </c>
    </row>
    <row r="44" spans="1:4">
      <c r="A44" s="52" t="s">
        <v>1231</v>
      </c>
      <c r="B44" s="52" t="s">
        <v>1233</v>
      </c>
      <c r="C44" t="s">
        <v>682</v>
      </c>
      <c r="D44" s="52" t="s">
        <v>1232</v>
      </c>
    </row>
    <row r="45" spans="1:4">
      <c r="A45" s="52" t="s">
        <v>1231</v>
      </c>
      <c r="B45" s="52" t="s">
        <v>1233</v>
      </c>
      <c r="C45" t="s">
        <v>683</v>
      </c>
      <c r="D45" s="52" t="s">
        <v>1232</v>
      </c>
    </row>
    <row r="46" spans="1:4">
      <c r="A46" s="52" t="s">
        <v>1231</v>
      </c>
      <c r="B46" s="52" t="s">
        <v>1233</v>
      </c>
      <c r="C46" t="s">
        <v>684</v>
      </c>
      <c r="D46" s="52" t="s">
        <v>1232</v>
      </c>
    </row>
    <row r="47" spans="1:4">
      <c r="A47" s="52" t="s">
        <v>1231</v>
      </c>
      <c r="B47" s="52" t="s">
        <v>1233</v>
      </c>
      <c r="C47" t="s">
        <v>685</v>
      </c>
      <c r="D47" s="52" t="s">
        <v>1232</v>
      </c>
    </row>
    <row r="48" spans="1:4">
      <c r="A48" s="52" t="s">
        <v>1231</v>
      </c>
      <c r="B48" s="52" t="s">
        <v>1233</v>
      </c>
      <c r="C48" t="s">
        <v>686</v>
      </c>
      <c r="D48" s="52" t="s">
        <v>1232</v>
      </c>
    </row>
    <row r="49" spans="1:4">
      <c r="A49" s="52" t="s">
        <v>1231</v>
      </c>
      <c r="B49" s="52" t="s">
        <v>1233</v>
      </c>
      <c r="C49" t="s">
        <v>687</v>
      </c>
      <c r="D49" s="52" t="s">
        <v>1232</v>
      </c>
    </row>
    <row r="50" spans="1:4">
      <c r="A50" s="52" t="s">
        <v>1231</v>
      </c>
      <c r="B50" s="52" t="s">
        <v>1233</v>
      </c>
      <c r="C50" t="s">
        <v>688</v>
      </c>
      <c r="D50" s="52" t="s">
        <v>1232</v>
      </c>
    </row>
    <row r="51" spans="1:4">
      <c r="A51" s="52" t="s">
        <v>1231</v>
      </c>
      <c r="B51" s="52" t="s">
        <v>1233</v>
      </c>
      <c r="C51" t="s">
        <v>689</v>
      </c>
      <c r="D51" s="52" t="s">
        <v>1232</v>
      </c>
    </row>
    <row r="52" spans="1:4">
      <c r="A52" s="52" t="s">
        <v>1231</v>
      </c>
      <c r="B52" s="52" t="s">
        <v>1233</v>
      </c>
      <c r="C52" t="s">
        <v>690</v>
      </c>
      <c r="D52" s="52" t="s">
        <v>1232</v>
      </c>
    </row>
    <row r="53" spans="1:4">
      <c r="A53" s="52" t="s">
        <v>1231</v>
      </c>
      <c r="B53" s="52" t="s">
        <v>1233</v>
      </c>
      <c r="C53" t="s">
        <v>691</v>
      </c>
      <c r="D53" s="52" t="s">
        <v>1232</v>
      </c>
    </row>
    <row r="54" spans="1:4">
      <c r="A54" s="52" t="s">
        <v>1231</v>
      </c>
      <c r="B54" s="52" t="s">
        <v>1233</v>
      </c>
      <c r="C54" t="s">
        <v>692</v>
      </c>
      <c r="D54" s="52" t="s">
        <v>1232</v>
      </c>
    </row>
    <row r="55" spans="1:4">
      <c r="A55" s="52" t="s">
        <v>1231</v>
      </c>
      <c r="B55" s="52" t="s">
        <v>1233</v>
      </c>
      <c r="C55" t="s">
        <v>693</v>
      </c>
      <c r="D55" s="52" t="s">
        <v>1232</v>
      </c>
    </row>
    <row r="56" spans="1:4">
      <c r="A56" s="52" t="s">
        <v>1231</v>
      </c>
      <c r="B56" s="52" t="s">
        <v>1233</v>
      </c>
      <c r="C56" t="s">
        <v>694</v>
      </c>
      <c r="D56" s="52" t="s">
        <v>1232</v>
      </c>
    </row>
    <row r="57" spans="1:4">
      <c r="A57" s="52" t="s">
        <v>1231</v>
      </c>
      <c r="B57" s="52" t="s">
        <v>1233</v>
      </c>
      <c r="C57" t="s">
        <v>695</v>
      </c>
      <c r="D57" s="52" t="s">
        <v>1232</v>
      </c>
    </row>
    <row r="58" spans="1:4">
      <c r="A58" s="52" t="s">
        <v>1231</v>
      </c>
      <c r="B58" s="52" t="s">
        <v>1233</v>
      </c>
      <c r="C58" t="s">
        <v>696</v>
      </c>
      <c r="D58" s="52" t="s">
        <v>1232</v>
      </c>
    </row>
    <row r="59" spans="1:4">
      <c r="A59" s="52" t="s">
        <v>1231</v>
      </c>
      <c r="B59" s="52" t="s">
        <v>1233</v>
      </c>
      <c r="C59" t="s">
        <v>697</v>
      </c>
      <c r="D59" s="52" t="s">
        <v>1232</v>
      </c>
    </row>
    <row r="60" spans="1:4">
      <c r="A60" s="52" t="s">
        <v>1231</v>
      </c>
      <c r="B60" s="52" t="s">
        <v>1233</v>
      </c>
      <c r="C60" t="s">
        <v>698</v>
      </c>
      <c r="D60" s="52" t="s">
        <v>1232</v>
      </c>
    </row>
    <row r="61" spans="1:4">
      <c r="A61" s="52" t="s">
        <v>1231</v>
      </c>
      <c r="B61" s="52" t="s">
        <v>1233</v>
      </c>
      <c r="C61" t="s">
        <v>699</v>
      </c>
      <c r="D61" s="52" t="s">
        <v>1232</v>
      </c>
    </row>
    <row r="62" spans="1:4">
      <c r="A62" s="52" t="s">
        <v>1231</v>
      </c>
      <c r="B62" s="52" t="s">
        <v>1233</v>
      </c>
      <c r="C62" t="s">
        <v>700</v>
      </c>
      <c r="D62" s="52" t="s">
        <v>1232</v>
      </c>
    </row>
    <row r="63" spans="1:4">
      <c r="A63" s="52" t="s">
        <v>1231</v>
      </c>
      <c r="B63" s="52" t="s">
        <v>1233</v>
      </c>
      <c r="C63" t="s">
        <v>701</v>
      </c>
      <c r="D63" s="52" t="s">
        <v>1232</v>
      </c>
    </row>
    <row r="64" spans="1:4">
      <c r="A64" s="52" t="s">
        <v>1231</v>
      </c>
      <c r="B64" s="52" t="s">
        <v>1233</v>
      </c>
      <c r="C64" t="s">
        <v>702</v>
      </c>
      <c r="D64" s="52" t="s">
        <v>1232</v>
      </c>
    </row>
    <row r="65" spans="1:4">
      <c r="A65" s="52" t="s">
        <v>1231</v>
      </c>
      <c r="B65" s="52" t="s">
        <v>1233</v>
      </c>
      <c r="C65" t="s">
        <v>703</v>
      </c>
      <c r="D65" s="52" t="s">
        <v>1232</v>
      </c>
    </row>
    <row r="66" spans="1:4">
      <c r="A66" s="52" t="s">
        <v>1231</v>
      </c>
      <c r="B66" s="52" t="s">
        <v>1233</v>
      </c>
      <c r="C66" t="s">
        <v>704</v>
      </c>
      <c r="D66" s="52" t="s">
        <v>1232</v>
      </c>
    </row>
    <row r="67" spans="1:4">
      <c r="A67" s="52" t="s">
        <v>1231</v>
      </c>
      <c r="B67" s="52" t="s">
        <v>1233</v>
      </c>
      <c r="C67" t="s">
        <v>705</v>
      </c>
      <c r="D67" s="52" t="s">
        <v>1232</v>
      </c>
    </row>
    <row r="68" spans="1:4">
      <c r="A68" s="52" t="s">
        <v>1231</v>
      </c>
      <c r="B68" s="52" t="s">
        <v>1233</v>
      </c>
      <c r="C68" t="s">
        <v>706</v>
      </c>
      <c r="D68" s="52" t="s">
        <v>1232</v>
      </c>
    </row>
    <row r="69" spans="1:4">
      <c r="A69" s="52" t="s">
        <v>1231</v>
      </c>
      <c r="B69" s="52" t="s">
        <v>1233</v>
      </c>
      <c r="C69" t="s">
        <v>707</v>
      </c>
      <c r="D69" s="52" t="s">
        <v>1232</v>
      </c>
    </row>
    <row r="70" spans="1:4">
      <c r="A70" s="52" t="s">
        <v>1231</v>
      </c>
      <c r="B70" s="52" t="s">
        <v>1233</v>
      </c>
      <c r="C70" t="s">
        <v>708</v>
      </c>
      <c r="D70" s="52" t="s">
        <v>1232</v>
      </c>
    </row>
    <row r="71" spans="1:4">
      <c r="A71" s="52" t="s">
        <v>1231</v>
      </c>
      <c r="B71" s="52" t="s">
        <v>1233</v>
      </c>
      <c r="C71" t="s">
        <v>709</v>
      </c>
      <c r="D71" s="52" t="s">
        <v>1232</v>
      </c>
    </row>
    <row r="72" spans="1:4">
      <c r="A72" s="52" t="s">
        <v>1231</v>
      </c>
      <c r="B72" s="52" t="s">
        <v>1233</v>
      </c>
      <c r="C72" t="s">
        <v>710</v>
      </c>
      <c r="D72" s="52" t="s">
        <v>1232</v>
      </c>
    </row>
    <row r="73" spans="1:4">
      <c r="A73" s="52" t="s">
        <v>1231</v>
      </c>
      <c r="B73" s="52" t="s">
        <v>1233</v>
      </c>
      <c r="C73" t="s">
        <v>711</v>
      </c>
      <c r="D73" s="52" t="s">
        <v>1232</v>
      </c>
    </row>
    <row r="74" spans="1:4">
      <c r="A74" s="52" t="s">
        <v>1231</v>
      </c>
      <c r="B74" s="52" t="s">
        <v>1233</v>
      </c>
      <c r="C74" t="s">
        <v>712</v>
      </c>
      <c r="D74" s="52" t="s">
        <v>1232</v>
      </c>
    </row>
    <row r="75" spans="1:4">
      <c r="A75" s="52" t="s">
        <v>1231</v>
      </c>
      <c r="B75" s="52" t="s">
        <v>1233</v>
      </c>
      <c r="C75" t="s">
        <v>713</v>
      </c>
      <c r="D75" s="52" t="s">
        <v>1232</v>
      </c>
    </row>
    <row r="76" spans="1:4">
      <c r="A76" s="52" t="s">
        <v>1231</v>
      </c>
      <c r="B76" s="52" t="s">
        <v>1233</v>
      </c>
      <c r="C76" t="s">
        <v>714</v>
      </c>
      <c r="D76" s="52" t="s">
        <v>1232</v>
      </c>
    </row>
    <row r="77" spans="1:4">
      <c r="A77" s="52" t="s">
        <v>1231</v>
      </c>
      <c r="B77" s="52" t="s">
        <v>1233</v>
      </c>
      <c r="C77" t="s">
        <v>715</v>
      </c>
      <c r="D77" s="52" t="s">
        <v>1232</v>
      </c>
    </row>
    <row r="78" spans="1:4">
      <c r="A78" s="52" t="s">
        <v>1231</v>
      </c>
      <c r="B78" s="52" t="s">
        <v>1233</v>
      </c>
      <c r="C78" t="s">
        <v>716</v>
      </c>
      <c r="D78" s="52" t="s">
        <v>1232</v>
      </c>
    </row>
    <row r="79" spans="1:4">
      <c r="A79" s="52" t="s">
        <v>1231</v>
      </c>
      <c r="B79" s="52" t="s">
        <v>1233</v>
      </c>
      <c r="C79" t="s">
        <v>717</v>
      </c>
      <c r="D79" s="52" t="s">
        <v>1232</v>
      </c>
    </row>
    <row r="80" spans="1:4">
      <c r="A80" s="52" t="s">
        <v>1231</v>
      </c>
      <c r="B80" s="52" t="s">
        <v>1233</v>
      </c>
      <c r="C80" t="s">
        <v>718</v>
      </c>
      <c r="D80" s="52" t="s">
        <v>1232</v>
      </c>
    </row>
    <row r="81" spans="1:4">
      <c r="A81" s="52" t="s">
        <v>1231</v>
      </c>
      <c r="B81" s="52" t="s">
        <v>1233</v>
      </c>
      <c r="C81" t="s">
        <v>719</v>
      </c>
      <c r="D81" s="52" t="s">
        <v>1232</v>
      </c>
    </row>
    <row r="82" spans="1:4">
      <c r="A82" s="52" t="s">
        <v>1231</v>
      </c>
      <c r="B82" s="52" t="s">
        <v>1233</v>
      </c>
      <c r="C82" t="s">
        <v>720</v>
      </c>
      <c r="D82" s="52" t="s">
        <v>1232</v>
      </c>
    </row>
    <row r="83" spans="1:4">
      <c r="A83" s="52" t="s">
        <v>1231</v>
      </c>
      <c r="B83" s="52" t="s">
        <v>1233</v>
      </c>
      <c r="C83" t="s">
        <v>721</v>
      </c>
      <c r="D83" s="52" t="s">
        <v>1232</v>
      </c>
    </row>
    <row r="84" spans="1:4">
      <c r="A84" s="52" t="s">
        <v>1231</v>
      </c>
      <c r="B84" s="52" t="s">
        <v>1233</v>
      </c>
      <c r="C84" t="s">
        <v>722</v>
      </c>
      <c r="D84" s="52" t="s">
        <v>1232</v>
      </c>
    </row>
    <row r="85" spans="1:4">
      <c r="A85" s="52" t="s">
        <v>1231</v>
      </c>
      <c r="B85" s="52" t="s">
        <v>1233</v>
      </c>
      <c r="C85" t="s">
        <v>723</v>
      </c>
      <c r="D85" s="52" t="s">
        <v>1232</v>
      </c>
    </row>
    <row r="86" spans="1:4">
      <c r="A86" s="52" t="s">
        <v>1231</v>
      </c>
      <c r="B86" s="52" t="s">
        <v>1233</v>
      </c>
      <c r="C86" t="s">
        <v>724</v>
      </c>
      <c r="D86" s="52" t="s">
        <v>1232</v>
      </c>
    </row>
    <row r="87" spans="1:4">
      <c r="A87" s="52" t="s">
        <v>1231</v>
      </c>
      <c r="B87" s="52" t="s">
        <v>1233</v>
      </c>
      <c r="C87" t="s">
        <v>725</v>
      </c>
      <c r="D87" s="52" t="s">
        <v>1232</v>
      </c>
    </row>
    <row r="88" spans="1:4">
      <c r="A88" s="52" t="s">
        <v>1231</v>
      </c>
      <c r="B88" s="52" t="s">
        <v>1233</v>
      </c>
      <c r="C88" t="s">
        <v>726</v>
      </c>
      <c r="D88" s="52" t="s">
        <v>1232</v>
      </c>
    </row>
    <row r="89" spans="1:4">
      <c r="A89" s="52" t="s">
        <v>1231</v>
      </c>
      <c r="B89" s="52" t="s">
        <v>1233</v>
      </c>
      <c r="C89" t="s">
        <v>727</v>
      </c>
      <c r="D89" s="52" t="s">
        <v>1232</v>
      </c>
    </row>
    <row r="90" spans="1:4">
      <c r="A90" s="52" t="s">
        <v>1231</v>
      </c>
      <c r="B90" s="52" t="s">
        <v>1233</v>
      </c>
      <c r="C90" t="s">
        <v>728</v>
      </c>
      <c r="D90" s="52" t="s">
        <v>1232</v>
      </c>
    </row>
    <row r="91" spans="1:4">
      <c r="A91" s="52" t="s">
        <v>1231</v>
      </c>
      <c r="B91" s="52" t="s">
        <v>1233</v>
      </c>
      <c r="C91" t="s">
        <v>729</v>
      </c>
      <c r="D91" s="52" t="s">
        <v>1232</v>
      </c>
    </row>
    <row r="92" spans="1:4">
      <c r="A92" s="52" t="s">
        <v>1231</v>
      </c>
      <c r="B92" s="52" t="s">
        <v>1233</v>
      </c>
      <c r="C92" t="s">
        <v>730</v>
      </c>
      <c r="D92" s="52" t="s">
        <v>1232</v>
      </c>
    </row>
    <row r="93" spans="1:4">
      <c r="A93" s="52" t="s">
        <v>1231</v>
      </c>
      <c r="B93" s="52" t="s">
        <v>1233</v>
      </c>
      <c r="C93" t="s">
        <v>731</v>
      </c>
      <c r="D93" s="52" t="s">
        <v>1232</v>
      </c>
    </row>
    <row r="94" spans="1:4">
      <c r="A94" s="52" t="s">
        <v>1231</v>
      </c>
      <c r="B94" s="52" t="s">
        <v>1233</v>
      </c>
      <c r="C94" t="s">
        <v>732</v>
      </c>
      <c r="D94" s="52" t="s">
        <v>1232</v>
      </c>
    </row>
    <row r="95" spans="1:4">
      <c r="A95" s="52" t="s">
        <v>1231</v>
      </c>
      <c r="B95" s="52" t="s">
        <v>1233</v>
      </c>
      <c r="C95" t="s">
        <v>733</v>
      </c>
      <c r="D95" s="52" t="s">
        <v>1232</v>
      </c>
    </row>
    <row r="96" spans="1:4">
      <c r="A96" s="52" t="s">
        <v>1231</v>
      </c>
      <c r="B96" s="52" t="s">
        <v>1233</v>
      </c>
      <c r="C96" t="s">
        <v>734</v>
      </c>
      <c r="D96" s="52" t="s">
        <v>1232</v>
      </c>
    </row>
    <row r="97" spans="1:4">
      <c r="A97" s="52" t="s">
        <v>1231</v>
      </c>
      <c r="B97" s="52" t="s">
        <v>1233</v>
      </c>
      <c r="C97" t="s">
        <v>735</v>
      </c>
      <c r="D97" s="52" t="s">
        <v>1232</v>
      </c>
    </row>
    <row r="98" spans="1:4">
      <c r="A98" s="52" t="s">
        <v>1231</v>
      </c>
      <c r="B98" s="52" t="s">
        <v>1233</v>
      </c>
      <c r="C98" t="s">
        <v>736</v>
      </c>
      <c r="D98" s="52" t="s">
        <v>1232</v>
      </c>
    </row>
    <row r="99" spans="1:4">
      <c r="A99" s="52" t="s">
        <v>1231</v>
      </c>
      <c r="B99" s="52" t="s">
        <v>1233</v>
      </c>
      <c r="C99" t="s">
        <v>737</v>
      </c>
      <c r="D99" s="52" t="s">
        <v>1232</v>
      </c>
    </row>
    <row r="100" spans="1:4">
      <c r="A100" s="52" t="s">
        <v>1231</v>
      </c>
      <c r="B100" s="52" t="s">
        <v>1233</v>
      </c>
      <c r="C100" t="s">
        <v>738</v>
      </c>
      <c r="D100" s="52" t="s">
        <v>1232</v>
      </c>
    </row>
    <row r="101" spans="1:4">
      <c r="A101" s="52" t="s">
        <v>1231</v>
      </c>
      <c r="B101" s="52" t="s">
        <v>1233</v>
      </c>
      <c r="C101" t="s">
        <v>739</v>
      </c>
      <c r="D101" s="52" t="s">
        <v>1232</v>
      </c>
    </row>
    <row r="102" spans="1:4">
      <c r="A102" s="52" t="s">
        <v>1231</v>
      </c>
      <c r="B102" s="52" t="s">
        <v>1233</v>
      </c>
      <c r="C102" t="s">
        <v>740</v>
      </c>
      <c r="D102" s="52" t="s">
        <v>1232</v>
      </c>
    </row>
    <row r="103" spans="1:4">
      <c r="A103" s="52" t="s">
        <v>1231</v>
      </c>
      <c r="B103" s="52" t="s">
        <v>1233</v>
      </c>
      <c r="C103" t="s">
        <v>741</v>
      </c>
      <c r="D103" s="52" t="s">
        <v>1232</v>
      </c>
    </row>
    <row r="104" spans="1:4">
      <c r="A104" s="52" t="s">
        <v>1231</v>
      </c>
      <c r="B104" s="52" t="s">
        <v>1233</v>
      </c>
      <c r="C104" t="s">
        <v>742</v>
      </c>
      <c r="D104" s="52" t="s">
        <v>1232</v>
      </c>
    </row>
    <row r="105" spans="1:4">
      <c r="A105" s="52" t="s">
        <v>1231</v>
      </c>
      <c r="B105" s="52" t="s">
        <v>1233</v>
      </c>
      <c r="C105" t="s">
        <v>743</v>
      </c>
      <c r="D105" s="52" t="s">
        <v>1232</v>
      </c>
    </row>
    <row r="106" spans="1:4">
      <c r="A106" s="52" t="s">
        <v>1231</v>
      </c>
      <c r="B106" s="52" t="s">
        <v>1233</v>
      </c>
      <c r="C106" t="s">
        <v>744</v>
      </c>
      <c r="D106" s="52" t="s">
        <v>1232</v>
      </c>
    </row>
    <row r="107" spans="1:4">
      <c r="A107" s="52" t="s">
        <v>1231</v>
      </c>
      <c r="B107" s="52" t="s">
        <v>1233</v>
      </c>
      <c r="C107" t="s">
        <v>745</v>
      </c>
      <c r="D107" s="52" t="s">
        <v>1232</v>
      </c>
    </row>
    <row r="108" spans="1:4">
      <c r="A108" s="52" t="s">
        <v>1231</v>
      </c>
      <c r="B108" s="52" t="s">
        <v>1233</v>
      </c>
      <c r="C108" t="s">
        <v>746</v>
      </c>
      <c r="D108" s="52" t="s">
        <v>1232</v>
      </c>
    </row>
    <row r="109" spans="1:4">
      <c r="A109" s="52" t="s">
        <v>1231</v>
      </c>
      <c r="B109" s="52" t="s">
        <v>1233</v>
      </c>
      <c r="C109" t="s">
        <v>747</v>
      </c>
      <c r="D109" s="52" t="s">
        <v>1232</v>
      </c>
    </row>
    <row r="110" spans="1:4">
      <c r="A110" s="52" t="s">
        <v>1231</v>
      </c>
      <c r="B110" s="52" t="s">
        <v>1233</v>
      </c>
      <c r="C110" t="s">
        <v>748</v>
      </c>
      <c r="D110" s="52" t="s">
        <v>1232</v>
      </c>
    </row>
    <row r="111" spans="1:4">
      <c r="A111" s="52" t="s">
        <v>1231</v>
      </c>
      <c r="B111" s="52" t="s">
        <v>1233</v>
      </c>
      <c r="C111" t="s">
        <v>749</v>
      </c>
      <c r="D111" s="52" t="s">
        <v>1232</v>
      </c>
    </row>
    <row r="112" spans="1:4">
      <c r="A112" s="52" t="s">
        <v>1231</v>
      </c>
      <c r="B112" s="52" t="s">
        <v>1233</v>
      </c>
      <c r="C112" t="s">
        <v>750</v>
      </c>
      <c r="D112" s="52" t="s">
        <v>1232</v>
      </c>
    </row>
    <row r="113" spans="1:4">
      <c r="A113" s="52" t="s">
        <v>1231</v>
      </c>
      <c r="B113" s="52" t="s">
        <v>1233</v>
      </c>
      <c r="C113" t="s">
        <v>751</v>
      </c>
      <c r="D113" s="52" t="s">
        <v>1232</v>
      </c>
    </row>
    <row r="114" spans="1:4">
      <c r="A114" s="52" t="s">
        <v>1231</v>
      </c>
      <c r="B114" s="52" t="s">
        <v>1233</v>
      </c>
      <c r="C114" t="s">
        <v>752</v>
      </c>
      <c r="D114" s="52" t="s">
        <v>1232</v>
      </c>
    </row>
    <row r="115" spans="1:4">
      <c r="A115" s="52" t="s">
        <v>1231</v>
      </c>
      <c r="B115" s="52" t="s">
        <v>1233</v>
      </c>
      <c r="C115" t="s">
        <v>753</v>
      </c>
      <c r="D115" s="52" t="s">
        <v>1232</v>
      </c>
    </row>
    <row r="116" spans="1:4">
      <c r="A116" s="52" t="s">
        <v>1231</v>
      </c>
      <c r="B116" s="52" t="s">
        <v>1233</v>
      </c>
      <c r="C116" t="s">
        <v>754</v>
      </c>
      <c r="D116" s="52" t="s">
        <v>1232</v>
      </c>
    </row>
    <row r="117" spans="1:4">
      <c r="A117" s="52" t="s">
        <v>1231</v>
      </c>
      <c r="B117" s="52" t="s">
        <v>1233</v>
      </c>
      <c r="C117" t="s">
        <v>755</v>
      </c>
      <c r="D117" s="52" t="s">
        <v>1232</v>
      </c>
    </row>
    <row r="118" spans="1:4">
      <c r="A118" s="52" t="s">
        <v>1231</v>
      </c>
      <c r="B118" s="52" t="s">
        <v>1233</v>
      </c>
      <c r="C118" t="s">
        <v>756</v>
      </c>
      <c r="D118" s="52" t="s">
        <v>1232</v>
      </c>
    </row>
    <row r="119" spans="1:4">
      <c r="A119" s="52" t="s">
        <v>1231</v>
      </c>
      <c r="B119" s="52" t="s">
        <v>1233</v>
      </c>
      <c r="C119" t="s">
        <v>757</v>
      </c>
      <c r="D119" s="52" t="s">
        <v>1232</v>
      </c>
    </row>
    <row r="120" spans="1:4">
      <c r="A120" s="52" t="s">
        <v>1231</v>
      </c>
      <c r="B120" s="52" t="s">
        <v>1233</v>
      </c>
      <c r="C120" t="s">
        <v>758</v>
      </c>
      <c r="D120" s="52" t="s">
        <v>1232</v>
      </c>
    </row>
    <row r="121" spans="1:4">
      <c r="A121" s="52" t="s">
        <v>1231</v>
      </c>
      <c r="B121" s="52" t="s">
        <v>1233</v>
      </c>
      <c r="C121" t="s">
        <v>759</v>
      </c>
      <c r="D121" s="52" t="s">
        <v>1232</v>
      </c>
    </row>
    <row r="122" spans="1:4">
      <c r="A122" s="52" t="s">
        <v>1231</v>
      </c>
      <c r="B122" s="52" t="s">
        <v>1233</v>
      </c>
      <c r="C122" t="s">
        <v>760</v>
      </c>
      <c r="D122" s="52" t="s">
        <v>1232</v>
      </c>
    </row>
    <row r="123" spans="1:4">
      <c r="A123" s="52" t="s">
        <v>1231</v>
      </c>
      <c r="B123" s="52" t="s">
        <v>1233</v>
      </c>
      <c r="C123" t="s">
        <v>761</v>
      </c>
      <c r="D123" s="52" t="s">
        <v>1232</v>
      </c>
    </row>
    <row r="124" spans="1:4">
      <c r="A124" s="52" t="s">
        <v>1231</v>
      </c>
      <c r="B124" s="52" t="s">
        <v>1233</v>
      </c>
      <c r="C124" t="s">
        <v>762</v>
      </c>
      <c r="D124" s="52" t="s">
        <v>1232</v>
      </c>
    </row>
    <row r="125" spans="1:4">
      <c r="A125" s="52" t="s">
        <v>1231</v>
      </c>
      <c r="B125" s="52" t="s">
        <v>1233</v>
      </c>
      <c r="C125" t="s">
        <v>763</v>
      </c>
      <c r="D125" s="52" t="s">
        <v>1232</v>
      </c>
    </row>
    <row r="126" spans="1:4">
      <c r="A126" s="52" t="s">
        <v>1231</v>
      </c>
      <c r="B126" s="52" t="s">
        <v>1233</v>
      </c>
      <c r="C126" t="s">
        <v>764</v>
      </c>
      <c r="D126" s="52" t="s">
        <v>1232</v>
      </c>
    </row>
    <row r="127" spans="1:4">
      <c r="A127" s="52" t="s">
        <v>1231</v>
      </c>
      <c r="B127" s="52" t="s">
        <v>1233</v>
      </c>
      <c r="C127" t="s">
        <v>765</v>
      </c>
      <c r="D127" s="52" t="s">
        <v>1232</v>
      </c>
    </row>
    <row r="128" spans="1:4">
      <c r="A128" s="52" t="s">
        <v>1231</v>
      </c>
      <c r="B128" s="52" t="s">
        <v>1233</v>
      </c>
      <c r="C128" t="s">
        <v>766</v>
      </c>
      <c r="D128" s="52" t="s">
        <v>1232</v>
      </c>
    </row>
    <row r="129" spans="1:4">
      <c r="A129" s="52" t="s">
        <v>1231</v>
      </c>
      <c r="B129" s="52" t="s">
        <v>1233</v>
      </c>
      <c r="C129" t="s">
        <v>767</v>
      </c>
      <c r="D129" s="52" t="s">
        <v>1232</v>
      </c>
    </row>
    <row r="130" spans="1:4">
      <c r="A130" s="52" t="s">
        <v>1231</v>
      </c>
      <c r="B130" s="52" t="s">
        <v>1233</v>
      </c>
      <c r="C130" t="s">
        <v>768</v>
      </c>
      <c r="D130" s="52" t="s">
        <v>1232</v>
      </c>
    </row>
    <row r="131" spans="1:4">
      <c r="A131" s="52" t="s">
        <v>1231</v>
      </c>
      <c r="B131" s="52" t="s">
        <v>1233</v>
      </c>
      <c r="C131" t="s">
        <v>769</v>
      </c>
      <c r="D131" s="52" t="s">
        <v>1232</v>
      </c>
    </row>
    <row r="132" spans="1:4">
      <c r="A132" s="52" t="s">
        <v>1231</v>
      </c>
      <c r="B132" s="52" t="s">
        <v>1233</v>
      </c>
      <c r="C132" t="s">
        <v>770</v>
      </c>
      <c r="D132" s="52" t="s">
        <v>1232</v>
      </c>
    </row>
    <row r="133" spans="1:4">
      <c r="A133" s="52" t="s">
        <v>1231</v>
      </c>
      <c r="B133" s="52" t="s">
        <v>1233</v>
      </c>
      <c r="C133" t="s">
        <v>771</v>
      </c>
      <c r="D133" s="52" t="s">
        <v>1232</v>
      </c>
    </row>
    <row r="134" spans="1:4">
      <c r="A134" s="52" t="s">
        <v>1231</v>
      </c>
      <c r="B134" s="52" t="s">
        <v>1233</v>
      </c>
      <c r="C134" t="s">
        <v>772</v>
      </c>
      <c r="D134" s="52" t="s">
        <v>1232</v>
      </c>
    </row>
    <row r="135" spans="1:4">
      <c r="A135" s="52" t="s">
        <v>1231</v>
      </c>
      <c r="B135" s="52" t="s">
        <v>1233</v>
      </c>
      <c r="C135" t="s">
        <v>773</v>
      </c>
      <c r="D135" s="52" t="s">
        <v>1232</v>
      </c>
    </row>
    <row r="136" spans="1:4">
      <c r="A136" s="52" t="s">
        <v>1231</v>
      </c>
      <c r="B136" s="52" t="s">
        <v>1233</v>
      </c>
      <c r="C136" t="s">
        <v>774</v>
      </c>
      <c r="D136" s="52" t="s">
        <v>1232</v>
      </c>
    </row>
    <row r="137" spans="1:4">
      <c r="A137" s="52" t="s">
        <v>1231</v>
      </c>
      <c r="B137" s="52" t="s">
        <v>1233</v>
      </c>
      <c r="C137" t="s">
        <v>775</v>
      </c>
      <c r="D137" s="52" t="s">
        <v>1232</v>
      </c>
    </row>
    <row r="138" spans="1:4">
      <c r="A138" s="52" t="s">
        <v>1231</v>
      </c>
      <c r="B138" s="52" t="s">
        <v>1233</v>
      </c>
      <c r="C138" t="s">
        <v>776</v>
      </c>
      <c r="D138" s="52" t="s">
        <v>1232</v>
      </c>
    </row>
    <row r="139" spans="1:4">
      <c r="A139" s="52" t="s">
        <v>1231</v>
      </c>
      <c r="B139" s="52" t="s">
        <v>1233</v>
      </c>
      <c r="C139" t="s">
        <v>777</v>
      </c>
      <c r="D139" s="52" t="s">
        <v>1232</v>
      </c>
    </row>
    <row r="140" spans="1:4">
      <c r="A140" s="52" t="s">
        <v>1231</v>
      </c>
      <c r="B140" s="52" t="s">
        <v>1233</v>
      </c>
      <c r="C140" t="s">
        <v>778</v>
      </c>
      <c r="D140" s="52" t="s">
        <v>1232</v>
      </c>
    </row>
    <row r="141" spans="1:4">
      <c r="A141" s="52" t="s">
        <v>1231</v>
      </c>
      <c r="B141" s="52" t="s">
        <v>1233</v>
      </c>
      <c r="C141" t="s">
        <v>779</v>
      </c>
      <c r="D141" s="52" t="s">
        <v>1232</v>
      </c>
    </row>
    <row r="142" spans="1:4">
      <c r="A142" s="52" t="s">
        <v>1231</v>
      </c>
      <c r="B142" s="52" t="s">
        <v>1233</v>
      </c>
      <c r="C142" t="s">
        <v>780</v>
      </c>
      <c r="D142" s="52" t="s">
        <v>1232</v>
      </c>
    </row>
    <row r="143" spans="1:4">
      <c r="A143" s="52" t="s">
        <v>1231</v>
      </c>
      <c r="B143" s="52" t="s">
        <v>1233</v>
      </c>
      <c r="C143" t="s">
        <v>781</v>
      </c>
      <c r="D143" s="52" t="s">
        <v>1232</v>
      </c>
    </row>
    <row r="144" spans="1:4">
      <c r="A144" s="52" t="s">
        <v>1231</v>
      </c>
      <c r="B144" s="52" t="s">
        <v>1233</v>
      </c>
      <c r="C144" t="s">
        <v>782</v>
      </c>
      <c r="D144" s="52" t="s">
        <v>1232</v>
      </c>
    </row>
    <row r="145" spans="1:4">
      <c r="A145" s="52" t="s">
        <v>1231</v>
      </c>
      <c r="B145" s="52" t="s">
        <v>1233</v>
      </c>
      <c r="C145" t="s">
        <v>783</v>
      </c>
      <c r="D145" s="52" t="s">
        <v>1232</v>
      </c>
    </row>
    <row r="146" spans="1:4">
      <c r="A146" s="52" t="s">
        <v>1231</v>
      </c>
      <c r="B146" s="52" t="s">
        <v>1233</v>
      </c>
      <c r="C146" t="s">
        <v>784</v>
      </c>
      <c r="D146" s="52" t="s">
        <v>1232</v>
      </c>
    </row>
    <row r="147" spans="1:4">
      <c r="A147" s="52" t="s">
        <v>1231</v>
      </c>
      <c r="B147" s="52" t="s">
        <v>1233</v>
      </c>
      <c r="C147" t="s">
        <v>785</v>
      </c>
      <c r="D147" s="52" t="s">
        <v>1232</v>
      </c>
    </row>
    <row r="148" spans="1:4">
      <c r="A148" s="52" t="s">
        <v>1231</v>
      </c>
      <c r="B148" s="52" t="s">
        <v>1233</v>
      </c>
      <c r="C148" t="s">
        <v>786</v>
      </c>
      <c r="D148" s="52" t="s">
        <v>1232</v>
      </c>
    </row>
    <row r="149" spans="1:4">
      <c r="A149" s="52" t="s">
        <v>1231</v>
      </c>
      <c r="B149" s="52" t="s">
        <v>1233</v>
      </c>
      <c r="C149" t="s">
        <v>787</v>
      </c>
      <c r="D149" s="52" t="s">
        <v>1232</v>
      </c>
    </row>
    <row r="150" spans="1:4">
      <c r="A150" s="52" t="s">
        <v>1231</v>
      </c>
      <c r="B150" s="52" t="s">
        <v>1233</v>
      </c>
      <c r="C150" t="s">
        <v>788</v>
      </c>
      <c r="D150" s="52" t="s">
        <v>1232</v>
      </c>
    </row>
    <row r="151" spans="1:4">
      <c r="A151" s="52" t="s">
        <v>1231</v>
      </c>
      <c r="B151" s="52" t="s">
        <v>1233</v>
      </c>
      <c r="C151" t="s">
        <v>789</v>
      </c>
      <c r="D151" s="52" t="s">
        <v>1232</v>
      </c>
    </row>
    <row r="152" spans="1:4">
      <c r="A152" s="52" t="s">
        <v>1231</v>
      </c>
      <c r="B152" s="52" t="s">
        <v>1233</v>
      </c>
      <c r="C152" t="s">
        <v>790</v>
      </c>
      <c r="D152" s="52" t="s">
        <v>1232</v>
      </c>
    </row>
    <row r="153" spans="1:4">
      <c r="A153" s="52" t="s">
        <v>1231</v>
      </c>
      <c r="B153" s="52" t="s">
        <v>1233</v>
      </c>
      <c r="C153" t="s">
        <v>791</v>
      </c>
      <c r="D153" s="52" t="s">
        <v>1232</v>
      </c>
    </row>
    <row r="154" spans="1:4">
      <c r="A154" s="52" t="s">
        <v>1231</v>
      </c>
      <c r="B154" s="52" t="s">
        <v>1233</v>
      </c>
      <c r="C154" t="s">
        <v>792</v>
      </c>
      <c r="D154" s="52" t="s">
        <v>1232</v>
      </c>
    </row>
    <row r="155" spans="1:4">
      <c r="A155" s="52" t="s">
        <v>1231</v>
      </c>
      <c r="B155" s="52" t="s">
        <v>1233</v>
      </c>
      <c r="C155" t="s">
        <v>793</v>
      </c>
      <c r="D155" s="52" t="s">
        <v>1232</v>
      </c>
    </row>
    <row r="156" spans="1:4">
      <c r="A156" s="52" t="s">
        <v>1231</v>
      </c>
      <c r="B156" s="52" t="s">
        <v>1233</v>
      </c>
      <c r="C156" t="s">
        <v>794</v>
      </c>
      <c r="D156" s="52" t="s">
        <v>1232</v>
      </c>
    </row>
    <row r="157" spans="1:4">
      <c r="A157" s="52" t="s">
        <v>1231</v>
      </c>
      <c r="B157" s="52" t="s">
        <v>1233</v>
      </c>
      <c r="C157" t="s">
        <v>795</v>
      </c>
      <c r="D157" s="52" t="s">
        <v>1232</v>
      </c>
    </row>
    <row r="158" spans="1:4">
      <c r="A158" s="52" t="s">
        <v>1231</v>
      </c>
      <c r="B158" s="52" t="s">
        <v>1233</v>
      </c>
      <c r="C158" t="s">
        <v>796</v>
      </c>
      <c r="D158" s="52" t="s">
        <v>1232</v>
      </c>
    </row>
    <row r="159" spans="1:4">
      <c r="A159" s="52" t="s">
        <v>1231</v>
      </c>
      <c r="B159" s="52" t="s">
        <v>1233</v>
      </c>
      <c r="C159" t="s">
        <v>797</v>
      </c>
      <c r="D159" s="52" t="s">
        <v>1232</v>
      </c>
    </row>
    <row r="160" spans="1:4">
      <c r="A160" s="52" t="s">
        <v>1231</v>
      </c>
      <c r="B160" s="52" t="s">
        <v>1233</v>
      </c>
      <c r="C160" t="s">
        <v>798</v>
      </c>
      <c r="D160" s="52" t="s">
        <v>1232</v>
      </c>
    </row>
    <row r="161" spans="1:4">
      <c r="A161" s="52" t="s">
        <v>1231</v>
      </c>
      <c r="B161" s="52" t="s">
        <v>1233</v>
      </c>
      <c r="C161" t="s">
        <v>799</v>
      </c>
      <c r="D161" s="52" t="s">
        <v>1232</v>
      </c>
    </row>
    <row r="162" spans="1:4">
      <c r="A162" s="52" t="s">
        <v>1231</v>
      </c>
      <c r="B162" s="52" t="s">
        <v>1233</v>
      </c>
      <c r="C162" t="s">
        <v>800</v>
      </c>
      <c r="D162" s="52" t="s">
        <v>1232</v>
      </c>
    </row>
    <row r="163" spans="1:4">
      <c r="A163" s="52" t="s">
        <v>1231</v>
      </c>
      <c r="B163" s="52" t="s">
        <v>1233</v>
      </c>
      <c r="C163" t="s">
        <v>801</v>
      </c>
      <c r="D163" s="52" t="s">
        <v>1232</v>
      </c>
    </row>
    <row r="164" spans="1:4">
      <c r="A164" s="52" t="s">
        <v>1231</v>
      </c>
      <c r="B164" s="52" t="s">
        <v>1233</v>
      </c>
      <c r="C164" t="s">
        <v>802</v>
      </c>
      <c r="D164" s="52" t="s">
        <v>1232</v>
      </c>
    </row>
    <row r="165" spans="1:4">
      <c r="A165" s="52" t="s">
        <v>1231</v>
      </c>
      <c r="B165" s="52" t="s">
        <v>1233</v>
      </c>
      <c r="C165" t="s">
        <v>803</v>
      </c>
      <c r="D165" s="52" t="s">
        <v>1232</v>
      </c>
    </row>
    <row r="166" spans="1:4">
      <c r="A166" s="52" t="s">
        <v>1231</v>
      </c>
      <c r="B166" s="52" t="s">
        <v>1233</v>
      </c>
      <c r="C166" t="s">
        <v>804</v>
      </c>
      <c r="D166" s="52" t="s">
        <v>1232</v>
      </c>
    </row>
    <row r="167" spans="1:4">
      <c r="A167" s="52" t="s">
        <v>1231</v>
      </c>
      <c r="B167" s="52" t="s">
        <v>1233</v>
      </c>
      <c r="C167" t="s">
        <v>805</v>
      </c>
      <c r="D167" s="52" t="s">
        <v>1232</v>
      </c>
    </row>
    <row r="168" spans="1:4">
      <c r="A168" s="52" t="s">
        <v>1231</v>
      </c>
      <c r="B168" s="52" t="s">
        <v>1233</v>
      </c>
      <c r="C168" t="s">
        <v>806</v>
      </c>
      <c r="D168" s="52" t="s">
        <v>1232</v>
      </c>
    </row>
    <row r="169" spans="1:4">
      <c r="A169" s="52" t="s">
        <v>1231</v>
      </c>
      <c r="B169" s="52" t="s">
        <v>1233</v>
      </c>
      <c r="C169" t="s">
        <v>807</v>
      </c>
      <c r="D169" s="52" t="s">
        <v>1232</v>
      </c>
    </row>
    <row r="170" spans="1:4">
      <c r="A170" s="52" t="s">
        <v>1231</v>
      </c>
      <c r="B170" s="52" t="s">
        <v>1233</v>
      </c>
      <c r="C170" t="s">
        <v>808</v>
      </c>
      <c r="D170" s="52" t="s">
        <v>1232</v>
      </c>
    </row>
    <row r="171" spans="1:4">
      <c r="A171" s="52" t="s">
        <v>1231</v>
      </c>
      <c r="B171" s="52" t="s">
        <v>1233</v>
      </c>
      <c r="C171" t="s">
        <v>809</v>
      </c>
      <c r="D171" s="52" t="s">
        <v>1232</v>
      </c>
    </row>
    <row r="172" spans="1:4">
      <c r="A172" s="52" t="s">
        <v>1231</v>
      </c>
      <c r="B172" s="52" t="s">
        <v>1233</v>
      </c>
      <c r="C172" t="s">
        <v>810</v>
      </c>
      <c r="D172" s="52" t="s">
        <v>1232</v>
      </c>
    </row>
    <row r="173" spans="1:4">
      <c r="A173" s="52" t="s">
        <v>1231</v>
      </c>
      <c r="B173" s="52" t="s">
        <v>1233</v>
      </c>
      <c r="C173" t="s">
        <v>811</v>
      </c>
      <c r="D173" s="52" t="s">
        <v>1232</v>
      </c>
    </row>
    <row r="174" spans="1:4">
      <c r="A174" s="52" t="s">
        <v>1231</v>
      </c>
      <c r="B174" s="52" t="s">
        <v>1233</v>
      </c>
      <c r="C174" t="s">
        <v>812</v>
      </c>
      <c r="D174" s="52" t="s">
        <v>1232</v>
      </c>
    </row>
    <row r="175" spans="1:4">
      <c r="A175" s="52" t="s">
        <v>1231</v>
      </c>
      <c r="B175" s="52" t="s">
        <v>1233</v>
      </c>
      <c r="C175" t="s">
        <v>813</v>
      </c>
      <c r="D175" s="52" t="s">
        <v>1232</v>
      </c>
    </row>
    <row r="176" spans="1:4">
      <c r="A176" s="52" t="s">
        <v>1231</v>
      </c>
      <c r="B176" s="52" t="s">
        <v>1233</v>
      </c>
      <c r="C176" t="s">
        <v>814</v>
      </c>
      <c r="D176" s="52" t="s">
        <v>1232</v>
      </c>
    </row>
    <row r="177" spans="1:4">
      <c r="A177" s="52" t="s">
        <v>1231</v>
      </c>
      <c r="B177" s="52" t="s">
        <v>1233</v>
      </c>
      <c r="C177" t="s">
        <v>815</v>
      </c>
      <c r="D177" s="52" t="s">
        <v>1232</v>
      </c>
    </row>
    <row r="178" spans="1:4">
      <c r="A178" s="52" t="s">
        <v>1231</v>
      </c>
      <c r="B178" s="52" t="s">
        <v>1233</v>
      </c>
      <c r="C178" t="s">
        <v>816</v>
      </c>
      <c r="D178" s="52" t="s">
        <v>1232</v>
      </c>
    </row>
    <row r="179" spans="1:4">
      <c r="A179" s="52" t="s">
        <v>1231</v>
      </c>
      <c r="B179" s="52" t="s">
        <v>1233</v>
      </c>
      <c r="C179" t="s">
        <v>817</v>
      </c>
      <c r="D179" s="52" t="s">
        <v>1232</v>
      </c>
    </row>
    <row r="180" spans="1:4">
      <c r="A180" s="52" t="s">
        <v>1231</v>
      </c>
      <c r="B180" s="52" t="s">
        <v>1233</v>
      </c>
      <c r="C180" t="s">
        <v>818</v>
      </c>
      <c r="D180" s="52" t="s">
        <v>1232</v>
      </c>
    </row>
    <row r="181" spans="1:4">
      <c r="A181" s="52" t="s">
        <v>1231</v>
      </c>
      <c r="B181" s="52" t="s">
        <v>1233</v>
      </c>
      <c r="C181" t="s">
        <v>819</v>
      </c>
      <c r="D181" s="52" t="s">
        <v>1232</v>
      </c>
    </row>
    <row r="182" spans="1:4">
      <c r="A182" s="52" t="s">
        <v>1231</v>
      </c>
      <c r="B182" s="52" t="s">
        <v>1233</v>
      </c>
      <c r="C182" t="s">
        <v>820</v>
      </c>
      <c r="D182" s="52" t="s">
        <v>1232</v>
      </c>
    </row>
    <row r="183" spans="1:4">
      <c r="A183" s="52" t="s">
        <v>1231</v>
      </c>
      <c r="B183" s="52" t="s">
        <v>1233</v>
      </c>
      <c r="C183" t="s">
        <v>821</v>
      </c>
      <c r="D183" s="52" t="s">
        <v>1232</v>
      </c>
    </row>
    <row r="184" spans="1:4">
      <c r="A184" s="52" t="s">
        <v>1231</v>
      </c>
      <c r="B184" s="52" t="s">
        <v>1233</v>
      </c>
      <c r="C184" t="s">
        <v>822</v>
      </c>
      <c r="D184" s="52" t="s">
        <v>1232</v>
      </c>
    </row>
    <row r="185" spans="1:4">
      <c r="A185" s="52" t="s">
        <v>1231</v>
      </c>
      <c r="B185" s="52" t="s">
        <v>1233</v>
      </c>
      <c r="C185" t="s">
        <v>823</v>
      </c>
      <c r="D185" s="52" t="s">
        <v>1232</v>
      </c>
    </row>
    <row r="186" spans="1:4">
      <c r="A186" s="52" t="s">
        <v>1231</v>
      </c>
      <c r="B186" s="52" t="s">
        <v>1233</v>
      </c>
      <c r="C186" t="s">
        <v>824</v>
      </c>
      <c r="D186" s="52" t="s">
        <v>1232</v>
      </c>
    </row>
    <row r="187" spans="1:4">
      <c r="A187" s="52" t="s">
        <v>1231</v>
      </c>
      <c r="B187" s="52" t="s">
        <v>1233</v>
      </c>
      <c r="C187" t="s">
        <v>825</v>
      </c>
      <c r="D187" s="52" t="s">
        <v>1232</v>
      </c>
    </row>
    <row r="188" spans="1:4">
      <c r="A188" s="52" t="s">
        <v>1231</v>
      </c>
      <c r="B188" s="52" t="s">
        <v>1233</v>
      </c>
      <c r="C188" t="s">
        <v>826</v>
      </c>
      <c r="D188" s="52" t="s">
        <v>1232</v>
      </c>
    </row>
    <row r="189" spans="1:4">
      <c r="A189" s="52" t="s">
        <v>1231</v>
      </c>
      <c r="B189" s="52" t="s">
        <v>1233</v>
      </c>
      <c r="C189" t="s">
        <v>827</v>
      </c>
      <c r="D189" s="52" t="s">
        <v>1232</v>
      </c>
    </row>
    <row r="190" spans="1:4">
      <c r="A190" s="52" t="s">
        <v>1231</v>
      </c>
      <c r="B190" s="52" t="s">
        <v>1233</v>
      </c>
      <c r="C190" t="s">
        <v>828</v>
      </c>
      <c r="D190" s="52" t="s">
        <v>1232</v>
      </c>
    </row>
    <row r="191" spans="1:4">
      <c r="A191" s="52" t="s">
        <v>1231</v>
      </c>
      <c r="B191" s="52" t="s">
        <v>1233</v>
      </c>
      <c r="C191" t="s">
        <v>829</v>
      </c>
      <c r="D191" s="52" t="s">
        <v>1232</v>
      </c>
    </row>
    <row r="192" spans="1:4">
      <c r="A192" s="52" t="s">
        <v>1231</v>
      </c>
      <c r="B192" s="52" t="s">
        <v>1233</v>
      </c>
      <c r="C192" t="s">
        <v>830</v>
      </c>
      <c r="D192" s="52" t="s">
        <v>1232</v>
      </c>
    </row>
    <row r="193" spans="1:4">
      <c r="A193" s="52" t="s">
        <v>1231</v>
      </c>
      <c r="B193" s="52" t="s">
        <v>1233</v>
      </c>
      <c r="C193" t="s">
        <v>831</v>
      </c>
      <c r="D193" s="52" t="s">
        <v>1232</v>
      </c>
    </row>
    <row r="194" spans="1:4">
      <c r="A194" s="52" t="s">
        <v>1231</v>
      </c>
      <c r="B194" s="52" t="s">
        <v>1233</v>
      </c>
      <c r="C194" t="s">
        <v>832</v>
      </c>
      <c r="D194" s="52" t="s">
        <v>1232</v>
      </c>
    </row>
    <row r="195" spans="1:4">
      <c r="A195" s="52" t="s">
        <v>1231</v>
      </c>
      <c r="B195" s="52" t="s">
        <v>1233</v>
      </c>
      <c r="C195" t="s">
        <v>833</v>
      </c>
      <c r="D195" s="52" t="s">
        <v>1232</v>
      </c>
    </row>
    <row r="196" spans="1:4">
      <c r="A196" s="52" t="s">
        <v>1231</v>
      </c>
      <c r="B196" s="52" t="s">
        <v>1233</v>
      </c>
      <c r="C196" t="s">
        <v>834</v>
      </c>
      <c r="D196" s="52" t="s">
        <v>1232</v>
      </c>
    </row>
    <row r="197" spans="1:4">
      <c r="A197" s="52" t="s">
        <v>1231</v>
      </c>
      <c r="B197" s="52" t="s">
        <v>1233</v>
      </c>
      <c r="C197" t="s">
        <v>835</v>
      </c>
      <c r="D197" s="52" t="s">
        <v>1232</v>
      </c>
    </row>
    <row r="198" spans="1:4">
      <c r="A198" s="52" t="s">
        <v>1231</v>
      </c>
      <c r="B198" s="52" t="s">
        <v>1233</v>
      </c>
      <c r="C198" t="s">
        <v>836</v>
      </c>
      <c r="D198" s="52" t="s">
        <v>1232</v>
      </c>
    </row>
    <row r="199" spans="1:4">
      <c r="A199" s="52" t="s">
        <v>1231</v>
      </c>
      <c r="B199" s="52" t="s">
        <v>1233</v>
      </c>
      <c r="C199" t="s">
        <v>837</v>
      </c>
      <c r="D199" s="52" t="s">
        <v>1232</v>
      </c>
    </row>
    <row r="200" spans="1:4">
      <c r="A200" s="52" t="s">
        <v>1231</v>
      </c>
      <c r="B200" s="52" t="s">
        <v>1233</v>
      </c>
      <c r="C200" t="s">
        <v>838</v>
      </c>
      <c r="D200" s="52" t="s">
        <v>1232</v>
      </c>
    </row>
    <row r="201" spans="1:4">
      <c r="A201" s="52" t="s">
        <v>1231</v>
      </c>
      <c r="B201" s="52" t="s">
        <v>1233</v>
      </c>
      <c r="C201" t="s">
        <v>839</v>
      </c>
      <c r="D201" s="52" t="s">
        <v>1232</v>
      </c>
    </row>
    <row r="202" spans="1:4">
      <c r="A202" s="52" t="s">
        <v>1231</v>
      </c>
      <c r="B202" s="52" t="s">
        <v>1233</v>
      </c>
      <c r="C202" t="s">
        <v>840</v>
      </c>
      <c r="D202" s="52" t="s">
        <v>1232</v>
      </c>
    </row>
    <row r="203" spans="1:4">
      <c r="A203" s="52" t="s">
        <v>1231</v>
      </c>
      <c r="B203" s="52" t="s">
        <v>1233</v>
      </c>
      <c r="C203" t="s">
        <v>841</v>
      </c>
      <c r="D203" s="52" t="s">
        <v>1232</v>
      </c>
    </row>
    <row r="204" spans="1:4">
      <c r="A204" s="52" t="s">
        <v>1231</v>
      </c>
      <c r="B204" s="52" t="s">
        <v>1233</v>
      </c>
      <c r="C204" t="s">
        <v>842</v>
      </c>
      <c r="D204" s="52" t="s">
        <v>1232</v>
      </c>
    </row>
    <row r="205" spans="1:4">
      <c r="A205" s="52" t="s">
        <v>1231</v>
      </c>
      <c r="B205" s="52" t="s">
        <v>1233</v>
      </c>
      <c r="C205" t="s">
        <v>843</v>
      </c>
      <c r="D205" s="52" t="s">
        <v>1232</v>
      </c>
    </row>
    <row r="206" spans="1:4">
      <c r="A206" s="52" t="s">
        <v>1231</v>
      </c>
      <c r="B206" s="52" t="s">
        <v>1233</v>
      </c>
      <c r="C206" t="s">
        <v>844</v>
      </c>
      <c r="D206" s="52" t="s">
        <v>1232</v>
      </c>
    </row>
    <row r="207" spans="1:4">
      <c r="A207" s="52" t="s">
        <v>1231</v>
      </c>
      <c r="B207" s="52" t="s">
        <v>1233</v>
      </c>
      <c r="C207" t="s">
        <v>845</v>
      </c>
      <c r="D207" s="52" t="s">
        <v>1232</v>
      </c>
    </row>
    <row r="208" spans="1:4">
      <c r="A208" s="52" t="s">
        <v>1231</v>
      </c>
      <c r="B208" s="52" t="s">
        <v>1233</v>
      </c>
      <c r="C208" t="s">
        <v>846</v>
      </c>
      <c r="D208" s="52" t="s">
        <v>1232</v>
      </c>
    </row>
    <row r="209" spans="1:4">
      <c r="A209" s="52" t="s">
        <v>1231</v>
      </c>
      <c r="B209" s="52" t="s">
        <v>1233</v>
      </c>
      <c r="C209" t="s">
        <v>847</v>
      </c>
      <c r="D209" s="52" t="s">
        <v>1232</v>
      </c>
    </row>
    <row r="210" spans="1:4">
      <c r="A210" s="52" t="s">
        <v>1231</v>
      </c>
      <c r="B210" s="52" t="s">
        <v>1233</v>
      </c>
      <c r="C210" t="s">
        <v>848</v>
      </c>
      <c r="D210" s="52" t="s">
        <v>1232</v>
      </c>
    </row>
    <row r="211" spans="1:4">
      <c r="A211" s="52" t="s">
        <v>1231</v>
      </c>
      <c r="B211" s="52" t="s">
        <v>1233</v>
      </c>
      <c r="C211" t="s">
        <v>849</v>
      </c>
      <c r="D211" s="52" t="s">
        <v>1232</v>
      </c>
    </row>
    <row r="212" spans="1:4">
      <c r="A212" s="52" t="s">
        <v>1231</v>
      </c>
      <c r="B212" s="52" t="s">
        <v>1233</v>
      </c>
      <c r="C212" t="s">
        <v>850</v>
      </c>
      <c r="D212" s="52" t="s">
        <v>1232</v>
      </c>
    </row>
    <row r="213" spans="1:4">
      <c r="A213" s="52" t="s">
        <v>1231</v>
      </c>
      <c r="B213" s="52" t="s">
        <v>1233</v>
      </c>
      <c r="C213" t="s">
        <v>851</v>
      </c>
      <c r="D213" s="52" t="s">
        <v>1232</v>
      </c>
    </row>
    <row r="214" spans="1:4">
      <c r="A214" s="52" t="s">
        <v>1231</v>
      </c>
      <c r="B214" s="52" t="s">
        <v>1233</v>
      </c>
      <c r="C214" t="s">
        <v>852</v>
      </c>
      <c r="D214" s="52" t="s">
        <v>1232</v>
      </c>
    </row>
    <row r="215" spans="1:4">
      <c r="A215" s="52" t="s">
        <v>1231</v>
      </c>
      <c r="B215" s="52" t="s">
        <v>1233</v>
      </c>
      <c r="C215" t="s">
        <v>853</v>
      </c>
      <c r="D215" s="52" t="s">
        <v>1232</v>
      </c>
    </row>
    <row r="216" spans="1:4">
      <c r="A216" s="52" t="s">
        <v>1231</v>
      </c>
      <c r="B216" s="52" t="s">
        <v>1233</v>
      </c>
      <c r="C216" t="s">
        <v>854</v>
      </c>
      <c r="D216" s="52" t="s">
        <v>1232</v>
      </c>
    </row>
    <row r="217" spans="1:4">
      <c r="A217" s="52" t="s">
        <v>1231</v>
      </c>
      <c r="B217" s="52" t="s">
        <v>1233</v>
      </c>
      <c r="C217" t="s">
        <v>855</v>
      </c>
      <c r="D217" s="52" t="s">
        <v>1232</v>
      </c>
    </row>
    <row r="218" spans="1:4">
      <c r="A218" s="52" t="s">
        <v>1231</v>
      </c>
      <c r="B218" s="52" t="s">
        <v>1233</v>
      </c>
      <c r="C218" t="s">
        <v>856</v>
      </c>
      <c r="D218" s="52" t="s">
        <v>1232</v>
      </c>
    </row>
    <row r="219" spans="1:4">
      <c r="A219" s="52" t="s">
        <v>1231</v>
      </c>
      <c r="B219" s="52" t="s">
        <v>1233</v>
      </c>
      <c r="C219" t="s">
        <v>857</v>
      </c>
      <c r="D219" s="52" t="s">
        <v>1232</v>
      </c>
    </row>
    <row r="220" spans="1:4">
      <c r="A220" s="52" t="s">
        <v>1231</v>
      </c>
      <c r="B220" s="52" t="s">
        <v>1233</v>
      </c>
      <c r="C220" t="s">
        <v>858</v>
      </c>
      <c r="D220" s="52" t="s">
        <v>1232</v>
      </c>
    </row>
    <row r="221" spans="1:4">
      <c r="A221" s="52" t="s">
        <v>1231</v>
      </c>
      <c r="B221" s="52" t="s">
        <v>1233</v>
      </c>
      <c r="C221" t="s">
        <v>859</v>
      </c>
      <c r="D221" s="52" t="s">
        <v>1232</v>
      </c>
    </row>
    <row r="222" spans="1:4">
      <c r="A222" s="52" t="s">
        <v>1231</v>
      </c>
      <c r="B222" s="52" t="s">
        <v>1233</v>
      </c>
      <c r="C222" t="s">
        <v>860</v>
      </c>
      <c r="D222" s="52" t="s">
        <v>1232</v>
      </c>
    </row>
    <row r="223" spans="1:4">
      <c r="A223" s="52" t="s">
        <v>1231</v>
      </c>
      <c r="B223" s="52" t="s">
        <v>1233</v>
      </c>
      <c r="C223" t="s">
        <v>861</v>
      </c>
      <c r="D223" s="52" t="s">
        <v>1232</v>
      </c>
    </row>
    <row r="224" spans="1:4">
      <c r="A224" s="52" t="s">
        <v>1231</v>
      </c>
      <c r="B224" s="52" t="s">
        <v>1233</v>
      </c>
      <c r="C224" t="s">
        <v>862</v>
      </c>
      <c r="D224" s="52" t="s">
        <v>1232</v>
      </c>
    </row>
    <row r="225" spans="1:4">
      <c r="A225" s="52" t="s">
        <v>1231</v>
      </c>
      <c r="B225" s="52" t="s">
        <v>1233</v>
      </c>
      <c r="C225" t="s">
        <v>863</v>
      </c>
      <c r="D225" s="52" t="s">
        <v>1232</v>
      </c>
    </row>
    <row r="226" spans="1:4">
      <c r="A226" s="52" t="s">
        <v>1231</v>
      </c>
      <c r="B226" s="52" t="s">
        <v>1233</v>
      </c>
      <c r="C226" t="s">
        <v>864</v>
      </c>
      <c r="D226" s="52" t="s">
        <v>1232</v>
      </c>
    </row>
    <row r="227" spans="1:4">
      <c r="A227" s="52" t="s">
        <v>1231</v>
      </c>
      <c r="B227" s="52" t="s">
        <v>1233</v>
      </c>
      <c r="C227" t="s">
        <v>865</v>
      </c>
      <c r="D227" s="52" t="s">
        <v>1232</v>
      </c>
    </row>
    <row r="228" spans="1:4">
      <c r="A228" s="52" t="s">
        <v>1231</v>
      </c>
      <c r="B228" s="52" t="s">
        <v>1233</v>
      </c>
      <c r="C228" t="s">
        <v>866</v>
      </c>
      <c r="D228" s="52" t="s">
        <v>1232</v>
      </c>
    </row>
    <row r="229" spans="1:4">
      <c r="A229" s="52" t="s">
        <v>1231</v>
      </c>
      <c r="B229" s="52" t="s">
        <v>1233</v>
      </c>
      <c r="C229" t="s">
        <v>867</v>
      </c>
      <c r="D229" s="52" t="s">
        <v>1232</v>
      </c>
    </row>
    <row r="230" spans="1:4">
      <c r="A230" s="52" t="s">
        <v>1231</v>
      </c>
      <c r="B230" s="52" t="s">
        <v>1233</v>
      </c>
      <c r="C230" t="s">
        <v>868</v>
      </c>
      <c r="D230" s="52" t="s">
        <v>1232</v>
      </c>
    </row>
    <row r="231" spans="1:4">
      <c r="A231" s="52" t="s">
        <v>1231</v>
      </c>
      <c r="B231" s="52" t="s">
        <v>1233</v>
      </c>
      <c r="C231" t="s">
        <v>869</v>
      </c>
      <c r="D231" s="52" t="s">
        <v>1232</v>
      </c>
    </row>
    <row r="232" spans="1:4">
      <c r="A232" s="52" t="s">
        <v>1231</v>
      </c>
      <c r="B232" s="52" t="s">
        <v>1233</v>
      </c>
      <c r="C232" t="s">
        <v>870</v>
      </c>
      <c r="D232" s="52" t="s">
        <v>1232</v>
      </c>
    </row>
    <row r="233" spans="1:4">
      <c r="A233" s="52" t="s">
        <v>1231</v>
      </c>
      <c r="B233" s="52" t="s">
        <v>1233</v>
      </c>
      <c r="C233" t="s">
        <v>871</v>
      </c>
      <c r="D233" s="52" t="s">
        <v>1232</v>
      </c>
    </row>
    <row r="234" spans="1:4">
      <c r="A234" s="52" t="s">
        <v>1231</v>
      </c>
      <c r="B234" s="52" t="s">
        <v>1233</v>
      </c>
      <c r="C234" t="s">
        <v>872</v>
      </c>
      <c r="D234" s="52" t="s">
        <v>1232</v>
      </c>
    </row>
    <row r="235" spans="1:4">
      <c r="A235" s="52" t="s">
        <v>1231</v>
      </c>
      <c r="B235" s="52" t="s">
        <v>1233</v>
      </c>
      <c r="C235" t="s">
        <v>873</v>
      </c>
      <c r="D235" s="52" t="s">
        <v>1232</v>
      </c>
    </row>
    <row r="236" spans="1:4">
      <c r="A236" s="52" t="s">
        <v>1231</v>
      </c>
      <c r="B236" s="52" t="s">
        <v>1233</v>
      </c>
      <c r="C236" t="s">
        <v>874</v>
      </c>
      <c r="D236" s="52" t="s">
        <v>1232</v>
      </c>
    </row>
    <row r="237" spans="1:4">
      <c r="A237" s="52" t="s">
        <v>1231</v>
      </c>
      <c r="B237" s="52" t="s">
        <v>1233</v>
      </c>
      <c r="C237" t="s">
        <v>875</v>
      </c>
      <c r="D237" s="52" t="s">
        <v>1232</v>
      </c>
    </row>
    <row r="238" spans="1:4">
      <c r="A238" s="52" t="s">
        <v>1231</v>
      </c>
      <c r="B238" s="52" t="s">
        <v>1233</v>
      </c>
      <c r="C238" t="s">
        <v>876</v>
      </c>
      <c r="D238" s="52" t="s">
        <v>1232</v>
      </c>
    </row>
    <row r="239" spans="1:4">
      <c r="A239" s="52" t="s">
        <v>1231</v>
      </c>
      <c r="B239" s="52" t="s">
        <v>1233</v>
      </c>
      <c r="C239" t="s">
        <v>877</v>
      </c>
      <c r="D239" s="52" t="s">
        <v>1232</v>
      </c>
    </row>
    <row r="240" spans="1:4">
      <c r="A240" s="52" t="s">
        <v>1231</v>
      </c>
      <c r="B240" s="52" t="s">
        <v>1233</v>
      </c>
      <c r="C240" t="s">
        <v>878</v>
      </c>
      <c r="D240" s="52" t="s">
        <v>1232</v>
      </c>
    </row>
    <row r="241" spans="1:4">
      <c r="A241" s="52" t="s">
        <v>1231</v>
      </c>
      <c r="B241" s="52" t="s">
        <v>1233</v>
      </c>
      <c r="C241" t="s">
        <v>879</v>
      </c>
      <c r="D241" s="52" t="s">
        <v>1232</v>
      </c>
    </row>
    <row r="242" spans="1:4">
      <c r="A242" s="52" t="s">
        <v>1231</v>
      </c>
      <c r="B242" s="52" t="s">
        <v>1233</v>
      </c>
      <c r="C242" t="s">
        <v>880</v>
      </c>
      <c r="D242" s="52" t="s">
        <v>1232</v>
      </c>
    </row>
    <row r="243" spans="1:4">
      <c r="A243" s="52" t="s">
        <v>1231</v>
      </c>
      <c r="B243" s="52" t="s">
        <v>1233</v>
      </c>
      <c r="C243" t="s">
        <v>881</v>
      </c>
      <c r="D243" s="52" t="s">
        <v>1232</v>
      </c>
    </row>
    <row r="244" spans="1:4">
      <c r="A244" s="52" t="s">
        <v>1231</v>
      </c>
      <c r="B244" s="52" t="s">
        <v>1233</v>
      </c>
      <c r="C244" t="s">
        <v>882</v>
      </c>
      <c r="D244" s="52" t="s">
        <v>1232</v>
      </c>
    </row>
    <row r="245" spans="1:4">
      <c r="A245" s="52" t="s">
        <v>1231</v>
      </c>
      <c r="B245" s="52" t="s">
        <v>1233</v>
      </c>
      <c r="C245" t="s">
        <v>883</v>
      </c>
      <c r="D245" s="52" t="s">
        <v>1232</v>
      </c>
    </row>
    <row r="246" spans="1:4">
      <c r="A246" s="52" t="s">
        <v>1231</v>
      </c>
      <c r="B246" s="52" t="s">
        <v>1233</v>
      </c>
      <c r="C246" t="s">
        <v>884</v>
      </c>
      <c r="D246" s="52" t="s">
        <v>1232</v>
      </c>
    </row>
    <row r="247" spans="1:4">
      <c r="A247" s="52" t="s">
        <v>1231</v>
      </c>
      <c r="B247" s="52" t="s">
        <v>1233</v>
      </c>
      <c r="C247" t="s">
        <v>885</v>
      </c>
      <c r="D247" s="52" t="s">
        <v>1232</v>
      </c>
    </row>
    <row r="248" spans="1:4">
      <c r="A248" s="52" t="s">
        <v>1231</v>
      </c>
      <c r="B248" s="52" t="s">
        <v>1233</v>
      </c>
      <c r="C248" t="s">
        <v>886</v>
      </c>
      <c r="D248" s="52" t="s">
        <v>1232</v>
      </c>
    </row>
    <row r="249" spans="1:4">
      <c r="A249" s="52" t="s">
        <v>1231</v>
      </c>
      <c r="B249" s="52" t="s">
        <v>1233</v>
      </c>
      <c r="C249" t="s">
        <v>887</v>
      </c>
      <c r="D249" s="52" t="s">
        <v>1232</v>
      </c>
    </row>
    <row r="250" spans="1:4">
      <c r="A250" s="52" t="s">
        <v>1231</v>
      </c>
      <c r="B250" s="52" t="s">
        <v>1233</v>
      </c>
      <c r="C250" t="s">
        <v>888</v>
      </c>
      <c r="D250" s="52" t="s">
        <v>1232</v>
      </c>
    </row>
    <row r="251" spans="1:4">
      <c r="A251" s="52" t="s">
        <v>1231</v>
      </c>
      <c r="B251" s="52" t="s">
        <v>1233</v>
      </c>
      <c r="C251" t="s">
        <v>889</v>
      </c>
      <c r="D251" s="52" t="s">
        <v>1232</v>
      </c>
    </row>
    <row r="252" spans="1:4">
      <c r="A252" s="52" t="s">
        <v>1231</v>
      </c>
      <c r="B252" s="52" t="s">
        <v>1233</v>
      </c>
      <c r="C252" t="s">
        <v>890</v>
      </c>
      <c r="D252" s="52" t="s">
        <v>1232</v>
      </c>
    </row>
    <row r="253" spans="1:4">
      <c r="A253" s="52" t="s">
        <v>1231</v>
      </c>
      <c r="B253" s="52" t="s">
        <v>1233</v>
      </c>
      <c r="C253" t="s">
        <v>891</v>
      </c>
      <c r="D253" s="52" t="s">
        <v>1232</v>
      </c>
    </row>
    <row r="254" spans="1:4">
      <c r="A254" s="52" t="s">
        <v>1231</v>
      </c>
      <c r="B254" s="52" t="s">
        <v>1233</v>
      </c>
      <c r="C254" t="s">
        <v>892</v>
      </c>
      <c r="D254" s="52" t="s">
        <v>1232</v>
      </c>
    </row>
    <row r="255" spans="1:4">
      <c r="A255" s="52" t="s">
        <v>1231</v>
      </c>
      <c r="B255" s="52" t="s">
        <v>1233</v>
      </c>
      <c r="C255" t="s">
        <v>893</v>
      </c>
      <c r="D255" s="52" t="s">
        <v>1232</v>
      </c>
    </row>
    <row r="256" spans="1:4">
      <c r="A256" s="52" t="s">
        <v>1231</v>
      </c>
      <c r="B256" s="52" t="s">
        <v>1233</v>
      </c>
      <c r="C256" t="s">
        <v>894</v>
      </c>
      <c r="D256" s="52" t="s">
        <v>1232</v>
      </c>
    </row>
    <row r="257" spans="1:4">
      <c r="A257" s="52" t="s">
        <v>1231</v>
      </c>
      <c r="B257" s="52" t="s">
        <v>1233</v>
      </c>
      <c r="C257" t="s">
        <v>895</v>
      </c>
      <c r="D257" s="52" t="s">
        <v>1232</v>
      </c>
    </row>
    <row r="258" spans="1:4">
      <c r="A258" s="52" t="s">
        <v>1231</v>
      </c>
      <c r="B258" s="52" t="s">
        <v>1233</v>
      </c>
      <c r="C258" t="s">
        <v>896</v>
      </c>
      <c r="D258" s="52" t="s">
        <v>1232</v>
      </c>
    </row>
    <row r="259" spans="1:4">
      <c r="A259" s="52" t="s">
        <v>1231</v>
      </c>
      <c r="B259" s="52" t="s">
        <v>1233</v>
      </c>
      <c r="C259" t="s">
        <v>897</v>
      </c>
      <c r="D259" s="52" t="s">
        <v>1232</v>
      </c>
    </row>
    <row r="260" spans="1:4">
      <c r="A260" s="52" t="s">
        <v>1231</v>
      </c>
      <c r="B260" s="52" t="s">
        <v>1233</v>
      </c>
      <c r="C260" t="s">
        <v>898</v>
      </c>
      <c r="D260" s="52" t="s">
        <v>1232</v>
      </c>
    </row>
    <row r="261" spans="1:4">
      <c r="A261" s="52" t="s">
        <v>1231</v>
      </c>
      <c r="B261" s="52" t="s">
        <v>1233</v>
      </c>
      <c r="C261" t="s">
        <v>899</v>
      </c>
      <c r="D261" s="52" t="s">
        <v>1232</v>
      </c>
    </row>
    <row r="262" spans="1:4">
      <c r="A262" s="52" t="s">
        <v>1231</v>
      </c>
      <c r="B262" s="52" t="s">
        <v>1233</v>
      </c>
      <c r="C262" t="s">
        <v>900</v>
      </c>
      <c r="D262" s="52" t="s">
        <v>1232</v>
      </c>
    </row>
    <row r="263" spans="1:4">
      <c r="A263" s="52" t="s">
        <v>1231</v>
      </c>
      <c r="B263" s="52" t="s">
        <v>1233</v>
      </c>
      <c r="C263" t="s">
        <v>901</v>
      </c>
      <c r="D263" s="52" t="s">
        <v>1232</v>
      </c>
    </row>
    <row r="264" spans="1:4">
      <c r="A264" s="52" t="s">
        <v>1231</v>
      </c>
      <c r="B264" s="52" t="s">
        <v>1233</v>
      </c>
      <c r="C264" t="s">
        <v>902</v>
      </c>
      <c r="D264" s="52" t="s">
        <v>1232</v>
      </c>
    </row>
    <row r="265" spans="1:4">
      <c r="A265" s="52" t="s">
        <v>1231</v>
      </c>
      <c r="B265" s="52" t="s">
        <v>1233</v>
      </c>
      <c r="C265" t="s">
        <v>903</v>
      </c>
      <c r="D265" s="52" t="s">
        <v>1232</v>
      </c>
    </row>
    <row r="266" spans="1:4">
      <c r="A266" s="52" t="s">
        <v>1231</v>
      </c>
      <c r="B266" s="52" t="s">
        <v>1233</v>
      </c>
      <c r="C266" t="s">
        <v>904</v>
      </c>
      <c r="D266" s="52" t="s">
        <v>1232</v>
      </c>
    </row>
    <row r="267" spans="1:4">
      <c r="A267" s="52" t="s">
        <v>1231</v>
      </c>
      <c r="B267" s="52" t="s">
        <v>1233</v>
      </c>
      <c r="C267" t="s">
        <v>905</v>
      </c>
      <c r="D267" s="52" t="s">
        <v>1232</v>
      </c>
    </row>
    <row r="268" spans="1:4">
      <c r="A268" s="52" t="s">
        <v>1231</v>
      </c>
      <c r="B268" s="52" t="s">
        <v>1233</v>
      </c>
      <c r="C268" t="s">
        <v>906</v>
      </c>
      <c r="D268" s="52" t="s">
        <v>1232</v>
      </c>
    </row>
    <row r="269" spans="1:4">
      <c r="A269" s="52" t="s">
        <v>1231</v>
      </c>
      <c r="B269" s="52" t="s">
        <v>1233</v>
      </c>
      <c r="C269" t="s">
        <v>907</v>
      </c>
      <c r="D269" s="52" t="s">
        <v>1232</v>
      </c>
    </row>
    <row r="270" spans="1:4">
      <c r="A270" s="52" t="s">
        <v>1231</v>
      </c>
      <c r="B270" s="52" t="s">
        <v>1233</v>
      </c>
      <c r="C270" t="s">
        <v>908</v>
      </c>
      <c r="D270" s="52" t="s">
        <v>1232</v>
      </c>
    </row>
    <row r="271" spans="1:4">
      <c r="A271" s="52" t="s">
        <v>1231</v>
      </c>
      <c r="B271" s="52" t="s">
        <v>1233</v>
      </c>
      <c r="C271" t="s">
        <v>909</v>
      </c>
      <c r="D271" s="52" t="s">
        <v>1232</v>
      </c>
    </row>
    <row r="272" spans="1:4">
      <c r="A272" s="52" t="s">
        <v>1231</v>
      </c>
      <c r="B272" s="52" t="s">
        <v>1233</v>
      </c>
      <c r="C272" t="s">
        <v>910</v>
      </c>
      <c r="D272" s="52" t="s">
        <v>1232</v>
      </c>
    </row>
    <row r="273" spans="1:4">
      <c r="A273" s="52" t="s">
        <v>1231</v>
      </c>
      <c r="B273" s="52" t="s">
        <v>1233</v>
      </c>
      <c r="C273" t="s">
        <v>911</v>
      </c>
      <c r="D273" s="52" t="s">
        <v>1232</v>
      </c>
    </row>
    <row r="274" spans="1:4">
      <c r="A274" s="52" t="s">
        <v>1231</v>
      </c>
      <c r="B274" s="52" t="s">
        <v>1233</v>
      </c>
      <c r="C274" t="s">
        <v>912</v>
      </c>
      <c r="D274" s="52" t="s">
        <v>1232</v>
      </c>
    </row>
    <row r="275" spans="1:4">
      <c r="A275" s="52" t="s">
        <v>1231</v>
      </c>
      <c r="B275" s="52" t="s">
        <v>1233</v>
      </c>
      <c r="C275" t="s">
        <v>913</v>
      </c>
      <c r="D275" s="52" t="s">
        <v>1232</v>
      </c>
    </row>
    <row r="276" spans="1:4">
      <c r="A276" s="52" t="s">
        <v>1231</v>
      </c>
      <c r="B276" s="52" t="s">
        <v>1233</v>
      </c>
      <c r="C276" t="s">
        <v>914</v>
      </c>
      <c r="D276" s="52" t="s">
        <v>1232</v>
      </c>
    </row>
    <row r="277" spans="1:4">
      <c r="A277" s="52" t="s">
        <v>1231</v>
      </c>
      <c r="B277" s="52" t="s">
        <v>1233</v>
      </c>
      <c r="C277" t="s">
        <v>915</v>
      </c>
      <c r="D277" s="52" t="s">
        <v>1232</v>
      </c>
    </row>
    <row r="278" spans="1:4">
      <c r="A278" s="52" t="s">
        <v>1231</v>
      </c>
      <c r="B278" s="52" t="s">
        <v>1233</v>
      </c>
      <c r="C278" t="s">
        <v>916</v>
      </c>
      <c r="D278" s="52" t="s">
        <v>1232</v>
      </c>
    </row>
    <row r="279" spans="1:4">
      <c r="A279" s="52" t="s">
        <v>1231</v>
      </c>
      <c r="B279" s="52" t="s">
        <v>1233</v>
      </c>
      <c r="C279" t="s">
        <v>917</v>
      </c>
      <c r="D279" s="52" t="s">
        <v>1232</v>
      </c>
    </row>
    <row r="280" spans="1:4">
      <c r="A280" s="52" t="s">
        <v>1231</v>
      </c>
      <c r="B280" s="52" t="s">
        <v>1233</v>
      </c>
      <c r="C280" t="s">
        <v>918</v>
      </c>
      <c r="D280" s="52" t="s">
        <v>1232</v>
      </c>
    </row>
    <row r="281" spans="1:4">
      <c r="A281" s="52" t="s">
        <v>1231</v>
      </c>
      <c r="B281" s="52" t="s">
        <v>1233</v>
      </c>
      <c r="C281" t="s">
        <v>919</v>
      </c>
      <c r="D281" s="52" t="s">
        <v>1232</v>
      </c>
    </row>
    <row r="282" spans="1:4">
      <c r="A282" s="52" t="s">
        <v>1231</v>
      </c>
      <c r="B282" s="52" t="s">
        <v>1233</v>
      </c>
      <c r="C282" t="s">
        <v>920</v>
      </c>
      <c r="D282" s="52" t="s">
        <v>1232</v>
      </c>
    </row>
    <row r="283" spans="1:4">
      <c r="A283" s="52" t="s">
        <v>1231</v>
      </c>
      <c r="B283" s="52" t="s">
        <v>1233</v>
      </c>
      <c r="C283" t="s">
        <v>921</v>
      </c>
      <c r="D283" s="52" t="s">
        <v>1232</v>
      </c>
    </row>
    <row r="284" spans="1:4">
      <c r="A284" s="52" t="s">
        <v>1231</v>
      </c>
      <c r="B284" s="52" t="s">
        <v>1233</v>
      </c>
      <c r="C284" t="s">
        <v>922</v>
      </c>
      <c r="D284" s="52" t="s">
        <v>1232</v>
      </c>
    </row>
    <row r="285" spans="1:4">
      <c r="A285" s="52" t="s">
        <v>1231</v>
      </c>
      <c r="B285" s="52" t="s">
        <v>1233</v>
      </c>
      <c r="C285" t="s">
        <v>923</v>
      </c>
      <c r="D285" s="52" t="s">
        <v>1232</v>
      </c>
    </row>
    <row r="286" spans="1:4">
      <c r="A286" s="52" t="s">
        <v>1231</v>
      </c>
      <c r="B286" s="52" t="s">
        <v>1233</v>
      </c>
      <c r="C286" t="s">
        <v>924</v>
      </c>
      <c r="D286" s="52" t="s">
        <v>1232</v>
      </c>
    </row>
    <row r="287" spans="1:4">
      <c r="A287" s="52" t="s">
        <v>1231</v>
      </c>
      <c r="B287" s="52" t="s">
        <v>1233</v>
      </c>
      <c r="C287" t="s">
        <v>925</v>
      </c>
      <c r="D287" s="52" t="s">
        <v>1232</v>
      </c>
    </row>
    <row r="288" spans="1:4">
      <c r="A288" s="52" t="s">
        <v>1231</v>
      </c>
      <c r="B288" s="52" t="s">
        <v>1233</v>
      </c>
      <c r="C288" t="s">
        <v>926</v>
      </c>
      <c r="D288" s="52" t="s">
        <v>1232</v>
      </c>
    </row>
    <row r="289" spans="1:4">
      <c r="A289" s="52" t="s">
        <v>1231</v>
      </c>
      <c r="B289" s="52" t="s">
        <v>1233</v>
      </c>
      <c r="C289" t="s">
        <v>927</v>
      </c>
      <c r="D289" s="52" t="s">
        <v>1232</v>
      </c>
    </row>
    <row r="290" spans="1:4">
      <c r="A290" s="52" t="s">
        <v>1231</v>
      </c>
      <c r="B290" s="52" t="s">
        <v>1233</v>
      </c>
      <c r="C290" t="s">
        <v>928</v>
      </c>
      <c r="D290" s="52" t="s">
        <v>1232</v>
      </c>
    </row>
    <row r="291" spans="1:4">
      <c r="A291" s="52" t="s">
        <v>1231</v>
      </c>
      <c r="B291" s="52" t="s">
        <v>1233</v>
      </c>
      <c r="C291" t="s">
        <v>929</v>
      </c>
      <c r="D291" s="52" t="s">
        <v>1232</v>
      </c>
    </row>
    <row r="292" spans="1:4">
      <c r="A292" s="52" t="s">
        <v>1231</v>
      </c>
      <c r="B292" s="52" t="s">
        <v>1233</v>
      </c>
      <c r="C292" t="s">
        <v>930</v>
      </c>
      <c r="D292" s="52" t="s">
        <v>1232</v>
      </c>
    </row>
    <row r="293" spans="1:4">
      <c r="A293" s="52" t="s">
        <v>1231</v>
      </c>
      <c r="B293" s="52" t="s">
        <v>1233</v>
      </c>
      <c r="C293" t="s">
        <v>931</v>
      </c>
      <c r="D293" s="52" t="s">
        <v>1232</v>
      </c>
    </row>
    <row r="294" spans="1:4">
      <c r="A294" s="52" t="s">
        <v>1231</v>
      </c>
      <c r="B294" s="52" t="s">
        <v>1233</v>
      </c>
      <c r="C294" t="s">
        <v>932</v>
      </c>
      <c r="D294" s="52" t="s">
        <v>1232</v>
      </c>
    </row>
    <row r="295" spans="1:4">
      <c r="A295" s="52" t="s">
        <v>1231</v>
      </c>
      <c r="B295" s="52" t="s">
        <v>1233</v>
      </c>
      <c r="C295" t="s">
        <v>933</v>
      </c>
      <c r="D295" s="52" t="s">
        <v>1232</v>
      </c>
    </row>
    <row r="296" spans="1:4">
      <c r="A296" s="52" t="s">
        <v>1231</v>
      </c>
      <c r="B296" s="52" t="s">
        <v>1233</v>
      </c>
      <c r="C296" t="s">
        <v>934</v>
      </c>
      <c r="D296" s="52" t="s">
        <v>1232</v>
      </c>
    </row>
    <row r="297" spans="1:4">
      <c r="A297" s="52" t="s">
        <v>1231</v>
      </c>
      <c r="B297" s="52" t="s">
        <v>1233</v>
      </c>
      <c r="C297" t="s">
        <v>935</v>
      </c>
      <c r="D297" s="52" t="s">
        <v>1232</v>
      </c>
    </row>
    <row r="298" spans="1:4">
      <c r="A298" s="52" t="s">
        <v>1231</v>
      </c>
      <c r="B298" s="52" t="s">
        <v>1233</v>
      </c>
      <c r="C298" t="s">
        <v>936</v>
      </c>
      <c r="D298" s="52" t="s">
        <v>1232</v>
      </c>
    </row>
    <row r="299" spans="1:4">
      <c r="A299" s="52" t="s">
        <v>1231</v>
      </c>
      <c r="B299" s="52" t="s">
        <v>1233</v>
      </c>
      <c r="C299" t="s">
        <v>937</v>
      </c>
      <c r="D299" s="52" t="s">
        <v>1232</v>
      </c>
    </row>
    <row r="300" spans="1:4">
      <c r="A300" s="52" t="s">
        <v>1231</v>
      </c>
      <c r="B300" s="52" t="s">
        <v>1233</v>
      </c>
      <c r="C300" t="s">
        <v>938</v>
      </c>
      <c r="D300" s="52" t="s">
        <v>1232</v>
      </c>
    </row>
    <row r="301" spans="1:4">
      <c r="A301" s="52" t="s">
        <v>1231</v>
      </c>
      <c r="B301" s="52" t="s">
        <v>1233</v>
      </c>
      <c r="C301" t="s">
        <v>939</v>
      </c>
      <c r="D301" s="52" t="s">
        <v>1232</v>
      </c>
    </row>
    <row r="302" spans="1:4">
      <c r="A302" s="52" t="s">
        <v>1231</v>
      </c>
      <c r="B302" s="52" t="s">
        <v>1233</v>
      </c>
      <c r="C302" t="s">
        <v>940</v>
      </c>
      <c r="D302" s="52" t="s">
        <v>1232</v>
      </c>
    </row>
    <row r="303" spans="1:4">
      <c r="A303" s="52" t="s">
        <v>1231</v>
      </c>
      <c r="B303" s="52" t="s">
        <v>1233</v>
      </c>
      <c r="C303" t="s">
        <v>941</v>
      </c>
      <c r="D303" s="52" t="s">
        <v>1232</v>
      </c>
    </row>
    <row r="304" spans="1:4">
      <c r="A304" s="52" t="s">
        <v>1231</v>
      </c>
      <c r="B304" s="52" t="s">
        <v>1233</v>
      </c>
      <c r="C304" t="s">
        <v>942</v>
      </c>
      <c r="D304" s="52" t="s">
        <v>1232</v>
      </c>
    </row>
    <row r="305" spans="1:4">
      <c r="A305" s="52" t="s">
        <v>1231</v>
      </c>
      <c r="B305" s="52" t="s">
        <v>1233</v>
      </c>
      <c r="C305" t="s">
        <v>943</v>
      </c>
      <c r="D305" s="52" t="s">
        <v>1232</v>
      </c>
    </row>
    <row r="306" spans="1:4">
      <c r="A306" s="52" t="s">
        <v>1231</v>
      </c>
      <c r="B306" s="52" t="s">
        <v>1233</v>
      </c>
      <c r="C306" t="s">
        <v>944</v>
      </c>
      <c r="D306" s="52" t="s">
        <v>1232</v>
      </c>
    </row>
    <row r="307" spans="1:4">
      <c r="A307" s="52" t="s">
        <v>1231</v>
      </c>
      <c r="B307" s="52" t="s">
        <v>1233</v>
      </c>
      <c r="C307" t="s">
        <v>945</v>
      </c>
      <c r="D307" s="52" t="s">
        <v>1232</v>
      </c>
    </row>
    <row r="308" spans="1:4">
      <c r="A308" s="52" t="s">
        <v>1231</v>
      </c>
      <c r="B308" s="52" t="s">
        <v>1233</v>
      </c>
      <c r="C308" t="s">
        <v>946</v>
      </c>
      <c r="D308" s="52" t="s">
        <v>1232</v>
      </c>
    </row>
    <row r="309" spans="1:4">
      <c r="A309" s="52" t="s">
        <v>1231</v>
      </c>
      <c r="B309" s="52" t="s">
        <v>1233</v>
      </c>
      <c r="C309" t="s">
        <v>947</v>
      </c>
      <c r="D309" s="52" t="s">
        <v>1232</v>
      </c>
    </row>
    <row r="310" spans="1:4">
      <c r="A310" s="52" t="s">
        <v>1231</v>
      </c>
      <c r="B310" s="52" t="s">
        <v>1233</v>
      </c>
      <c r="C310" t="s">
        <v>948</v>
      </c>
      <c r="D310" s="52" t="s">
        <v>1232</v>
      </c>
    </row>
    <row r="311" spans="1:4">
      <c r="A311" s="52" t="s">
        <v>1231</v>
      </c>
      <c r="B311" s="52" t="s">
        <v>1233</v>
      </c>
      <c r="C311" t="s">
        <v>949</v>
      </c>
      <c r="D311" s="52" t="s">
        <v>1232</v>
      </c>
    </row>
    <row r="312" spans="1:4">
      <c r="A312" s="52" t="s">
        <v>1231</v>
      </c>
      <c r="B312" s="52" t="s">
        <v>1233</v>
      </c>
      <c r="C312" t="s">
        <v>950</v>
      </c>
      <c r="D312" s="52" t="s">
        <v>1232</v>
      </c>
    </row>
    <row r="313" spans="1:4">
      <c r="A313" s="52" t="s">
        <v>1231</v>
      </c>
      <c r="B313" s="52" t="s">
        <v>1233</v>
      </c>
      <c r="C313" t="s">
        <v>951</v>
      </c>
      <c r="D313" s="52" t="s">
        <v>1232</v>
      </c>
    </row>
    <row r="314" spans="1:4">
      <c r="A314" s="52" t="s">
        <v>1231</v>
      </c>
      <c r="B314" s="52" t="s">
        <v>1233</v>
      </c>
      <c r="C314" t="s">
        <v>952</v>
      </c>
      <c r="D314" s="52" t="s">
        <v>1232</v>
      </c>
    </row>
    <row r="315" spans="1:4">
      <c r="A315" s="52" t="s">
        <v>1231</v>
      </c>
      <c r="B315" s="52" t="s">
        <v>1233</v>
      </c>
      <c r="C315" t="s">
        <v>953</v>
      </c>
      <c r="D315" s="52" t="s">
        <v>1232</v>
      </c>
    </row>
    <row r="316" spans="1:4">
      <c r="A316" s="52" t="s">
        <v>1231</v>
      </c>
      <c r="B316" s="52" t="s">
        <v>1233</v>
      </c>
      <c r="C316" t="s">
        <v>954</v>
      </c>
      <c r="D316" s="52" t="s">
        <v>1232</v>
      </c>
    </row>
    <row r="317" spans="1:4">
      <c r="A317" s="52" t="s">
        <v>1231</v>
      </c>
      <c r="B317" s="52" t="s">
        <v>1233</v>
      </c>
      <c r="C317" t="s">
        <v>955</v>
      </c>
      <c r="D317" s="52" t="s">
        <v>1232</v>
      </c>
    </row>
    <row r="318" spans="1:4">
      <c r="A318" s="52" t="s">
        <v>1231</v>
      </c>
      <c r="B318" s="52" t="s">
        <v>1233</v>
      </c>
      <c r="C318" t="s">
        <v>956</v>
      </c>
      <c r="D318" s="52" t="s">
        <v>1232</v>
      </c>
    </row>
    <row r="319" spans="1:4">
      <c r="A319" s="52" t="s">
        <v>1231</v>
      </c>
      <c r="B319" s="52" t="s">
        <v>1233</v>
      </c>
      <c r="C319" t="s">
        <v>957</v>
      </c>
      <c r="D319" s="52" t="s">
        <v>1232</v>
      </c>
    </row>
    <row r="320" spans="1:4">
      <c r="A320" s="52" t="s">
        <v>1231</v>
      </c>
      <c r="B320" s="52" t="s">
        <v>1233</v>
      </c>
      <c r="C320" t="s">
        <v>958</v>
      </c>
      <c r="D320" s="52" t="s">
        <v>1232</v>
      </c>
    </row>
    <row r="321" spans="1:4">
      <c r="A321" s="52" t="s">
        <v>1231</v>
      </c>
      <c r="B321" s="52" t="s">
        <v>1233</v>
      </c>
      <c r="C321" t="s">
        <v>959</v>
      </c>
      <c r="D321" s="52" t="s">
        <v>1232</v>
      </c>
    </row>
    <row r="322" spans="1:4">
      <c r="A322" s="52" t="s">
        <v>1231</v>
      </c>
      <c r="B322" s="52" t="s">
        <v>1233</v>
      </c>
      <c r="C322" t="s">
        <v>960</v>
      </c>
      <c r="D322" s="52" t="s">
        <v>1232</v>
      </c>
    </row>
    <row r="323" spans="1:4">
      <c r="A323" s="52" t="s">
        <v>1231</v>
      </c>
      <c r="B323" s="52" t="s">
        <v>1233</v>
      </c>
      <c r="C323" t="s">
        <v>961</v>
      </c>
      <c r="D323" s="52" t="s">
        <v>1232</v>
      </c>
    </row>
    <row r="324" spans="1:4">
      <c r="A324" s="52" t="s">
        <v>1231</v>
      </c>
      <c r="B324" s="52" t="s">
        <v>1233</v>
      </c>
      <c r="C324" t="s">
        <v>962</v>
      </c>
      <c r="D324" s="52" t="s">
        <v>1232</v>
      </c>
    </row>
    <row r="325" spans="1:4">
      <c r="A325" s="52" t="s">
        <v>1231</v>
      </c>
      <c r="B325" s="52" t="s">
        <v>1233</v>
      </c>
      <c r="C325" t="s">
        <v>963</v>
      </c>
      <c r="D325" s="52" t="s">
        <v>1232</v>
      </c>
    </row>
    <row r="326" spans="1:4">
      <c r="A326" s="52" t="s">
        <v>1231</v>
      </c>
      <c r="B326" s="52" t="s">
        <v>1233</v>
      </c>
      <c r="C326" t="s">
        <v>964</v>
      </c>
      <c r="D326" s="52" t="s">
        <v>1232</v>
      </c>
    </row>
    <row r="327" spans="1:4">
      <c r="A327" s="52" t="s">
        <v>1231</v>
      </c>
      <c r="B327" s="52" t="s">
        <v>1233</v>
      </c>
      <c r="C327" t="s">
        <v>965</v>
      </c>
      <c r="D327" s="52" t="s">
        <v>1232</v>
      </c>
    </row>
    <row r="328" spans="1:4">
      <c r="A328" s="52" t="s">
        <v>1231</v>
      </c>
      <c r="B328" s="52" t="s">
        <v>1233</v>
      </c>
      <c r="C328" t="s">
        <v>966</v>
      </c>
      <c r="D328" s="52" t="s">
        <v>1232</v>
      </c>
    </row>
    <row r="329" spans="1:4">
      <c r="A329" s="52" t="s">
        <v>1231</v>
      </c>
      <c r="B329" s="52" t="s">
        <v>1233</v>
      </c>
      <c r="C329" t="s">
        <v>967</v>
      </c>
      <c r="D329" s="52" t="s">
        <v>1232</v>
      </c>
    </row>
    <row r="330" spans="1:4">
      <c r="A330" s="52" t="s">
        <v>1231</v>
      </c>
      <c r="B330" s="52" t="s">
        <v>1233</v>
      </c>
      <c r="C330" t="s">
        <v>968</v>
      </c>
      <c r="D330" s="52" t="s">
        <v>1232</v>
      </c>
    </row>
    <row r="331" spans="1:4">
      <c r="A331" s="52" t="s">
        <v>1231</v>
      </c>
      <c r="B331" s="52" t="s">
        <v>1233</v>
      </c>
      <c r="C331" t="s">
        <v>969</v>
      </c>
      <c r="D331" s="52" t="s">
        <v>1232</v>
      </c>
    </row>
    <row r="332" spans="1:4">
      <c r="A332" s="52" t="s">
        <v>1231</v>
      </c>
      <c r="B332" s="52" t="s">
        <v>1233</v>
      </c>
      <c r="C332" t="s">
        <v>970</v>
      </c>
      <c r="D332" s="52" t="s">
        <v>1232</v>
      </c>
    </row>
    <row r="333" spans="1:4">
      <c r="A333" s="52" t="s">
        <v>1231</v>
      </c>
      <c r="B333" s="52" t="s">
        <v>1233</v>
      </c>
      <c r="C333" t="s">
        <v>971</v>
      </c>
      <c r="D333" s="52" t="s">
        <v>1232</v>
      </c>
    </row>
    <row r="334" spans="1:4">
      <c r="A334" s="52" t="s">
        <v>1231</v>
      </c>
      <c r="B334" s="52" t="s">
        <v>1233</v>
      </c>
      <c r="C334" t="s">
        <v>972</v>
      </c>
      <c r="D334" s="52" t="s">
        <v>1232</v>
      </c>
    </row>
    <row r="335" spans="1:4">
      <c r="A335" s="52" t="s">
        <v>1231</v>
      </c>
      <c r="B335" s="52" t="s">
        <v>1233</v>
      </c>
      <c r="C335" t="s">
        <v>973</v>
      </c>
      <c r="D335" s="52" t="s">
        <v>1232</v>
      </c>
    </row>
    <row r="336" spans="1:4">
      <c r="A336" s="52" t="s">
        <v>1231</v>
      </c>
      <c r="B336" s="52" t="s">
        <v>1233</v>
      </c>
      <c r="C336" t="s">
        <v>974</v>
      </c>
      <c r="D336" s="52" t="s">
        <v>1232</v>
      </c>
    </row>
    <row r="337" spans="1:4">
      <c r="A337" s="52" t="s">
        <v>1231</v>
      </c>
      <c r="B337" s="52" t="s">
        <v>1233</v>
      </c>
      <c r="C337" t="s">
        <v>975</v>
      </c>
      <c r="D337" s="52" t="s">
        <v>1232</v>
      </c>
    </row>
    <row r="338" spans="1:4">
      <c r="A338" s="52" t="s">
        <v>1231</v>
      </c>
      <c r="B338" s="52" t="s">
        <v>1233</v>
      </c>
      <c r="C338" t="s">
        <v>976</v>
      </c>
      <c r="D338" s="52" t="s">
        <v>1232</v>
      </c>
    </row>
    <row r="339" spans="1:4">
      <c r="A339" s="52" t="s">
        <v>1231</v>
      </c>
      <c r="B339" s="52" t="s">
        <v>1233</v>
      </c>
      <c r="C339" t="s">
        <v>977</v>
      </c>
      <c r="D339" s="52" t="s">
        <v>1232</v>
      </c>
    </row>
    <row r="340" spans="1:4">
      <c r="A340" s="52" t="s">
        <v>1231</v>
      </c>
      <c r="B340" s="52" t="s">
        <v>1233</v>
      </c>
      <c r="C340" t="s">
        <v>978</v>
      </c>
      <c r="D340" s="52" t="s">
        <v>1232</v>
      </c>
    </row>
    <row r="341" spans="1:4">
      <c r="A341" s="52" t="s">
        <v>1231</v>
      </c>
      <c r="B341" s="52" t="s">
        <v>1233</v>
      </c>
      <c r="C341" t="s">
        <v>979</v>
      </c>
      <c r="D341" s="52" t="s">
        <v>1232</v>
      </c>
    </row>
    <row r="342" spans="1:4">
      <c r="A342" s="52" t="s">
        <v>1231</v>
      </c>
      <c r="B342" s="52" t="s">
        <v>1233</v>
      </c>
      <c r="C342" t="s">
        <v>980</v>
      </c>
      <c r="D342" s="52" t="s">
        <v>1232</v>
      </c>
    </row>
    <row r="343" spans="1:4">
      <c r="A343" s="52" t="s">
        <v>1231</v>
      </c>
      <c r="B343" s="52" t="s">
        <v>1233</v>
      </c>
      <c r="C343" t="s">
        <v>981</v>
      </c>
      <c r="D343" s="52" t="s">
        <v>1232</v>
      </c>
    </row>
    <row r="344" spans="1:4">
      <c r="A344" s="52" t="s">
        <v>1231</v>
      </c>
      <c r="B344" s="52" t="s">
        <v>1233</v>
      </c>
      <c r="C344" t="s">
        <v>982</v>
      </c>
      <c r="D344" s="52" t="s">
        <v>1232</v>
      </c>
    </row>
    <row r="345" spans="1:4">
      <c r="A345" s="52" t="s">
        <v>1231</v>
      </c>
      <c r="B345" s="52" t="s">
        <v>1233</v>
      </c>
      <c r="C345" t="s">
        <v>983</v>
      </c>
      <c r="D345" s="52" t="s">
        <v>1232</v>
      </c>
    </row>
    <row r="346" spans="1:4">
      <c r="A346" s="52" t="s">
        <v>1231</v>
      </c>
      <c r="B346" s="52" t="s">
        <v>1233</v>
      </c>
      <c r="C346" t="s">
        <v>984</v>
      </c>
      <c r="D346" s="52" t="s">
        <v>1232</v>
      </c>
    </row>
    <row r="347" spans="1:4">
      <c r="A347" s="52" t="s">
        <v>1231</v>
      </c>
      <c r="B347" s="52" t="s">
        <v>1233</v>
      </c>
      <c r="C347" t="s">
        <v>985</v>
      </c>
      <c r="D347" s="52" t="s">
        <v>1232</v>
      </c>
    </row>
    <row r="348" spans="1:4">
      <c r="A348" s="52" t="s">
        <v>1231</v>
      </c>
      <c r="B348" s="52" t="s">
        <v>1233</v>
      </c>
      <c r="C348" t="s">
        <v>986</v>
      </c>
      <c r="D348" s="52" t="s">
        <v>1232</v>
      </c>
    </row>
    <row r="349" spans="1:4">
      <c r="A349" s="52" t="s">
        <v>1231</v>
      </c>
      <c r="B349" s="52" t="s">
        <v>1233</v>
      </c>
      <c r="C349" t="s">
        <v>987</v>
      </c>
      <c r="D349" s="52" t="s">
        <v>1232</v>
      </c>
    </row>
    <row r="350" spans="1:4">
      <c r="A350" s="52" t="s">
        <v>1231</v>
      </c>
      <c r="B350" s="52" t="s">
        <v>1233</v>
      </c>
      <c r="C350" t="s">
        <v>988</v>
      </c>
      <c r="D350" s="52" t="s">
        <v>1232</v>
      </c>
    </row>
    <row r="351" spans="1:4">
      <c r="A351" s="52" t="s">
        <v>1231</v>
      </c>
      <c r="B351" s="52" t="s">
        <v>1233</v>
      </c>
      <c r="C351" t="s">
        <v>989</v>
      </c>
      <c r="D351" s="52" t="s">
        <v>1232</v>
      </c>
    </row>
    <row r="352" spans="1:4">
      <c r="A352" s="52" t="s">
        <v>1231</v>
      </c>
      <c r="B352" s="52" t="s">
        <v>1233</v>
      </c>
      <c r="C352" t="s">
        <v>990</v>
      </c>
      <c r="D352" s="52" t="s">
        <v>1232</v>
      </c>
    </row>
    <row r="353" spans="1:4">
      <c r="A353" s="52" t="s">
        <v>1231</v>
      </c>
      <c r="B353" s="52" t="s">
        <v>1233</v>
      </c>
      <c r="C353" t="s">
        <v>991</v>
      </c>
      <c r="D353" s="52" t="s">
        <v>1232</v>
      </c>
    </row>
    <row r="354" spans="1:4">
      <c r="A354" s="52" t="s">
        <v>1231</v>
      </c>
      <c r="B354" s="52" t="s">
        <v>1233</v>
      </c>
      <c r="C354" t="s">
        <v>992</v>
      </c>
      <c r="D354" s="52" t="s">
        <v>1232</v>
      </c>
    </row>
    <row r="355" spans="1:4">
      <c r="A355" s="52" t="s">
        <v>1231</v>
      </c>
      <c r="B355" s="52" t="s">
        <v>1233</v>
      </c>
      <c r="C355" t="s">
        <v>993</v>
      </c>
      <c r="D355" s="52" t="s">
        <v>1232</v>
      </c>
    </row>
    <row r="356" spans="1:4">
      <c r="A356" s="52" t="s">
        <v>1231</v>
      </c>
      <c r="B356" s="52" t="s">
        <v>1233</v>
      </c>
      <c r="C356" t="s">
        <v>994</v>
      </c>
      <c r="D356" s="52" t="s">
        <v>1232</v>
      </c>
    </row>
    <row r="357" spans="1:4">
      <c r="A357" s="52" t="s">
        <v>1231</v>
      </c>
      <c r="B357" s="52" t="s">
        <v>1233</v>
      </c>
      <c r="C357" t="s">
        <v>995</v>
      </c>
      <c r="D357" s="52" t="s">
        <v>1232</v>
      </c>
    </row>
    <row r="358" spans="1:4">
      <c r="A358" s="52" t="s">
        <v>1231</v>
      </c>
      <c r="B358" s="52" t="s">
        <v>1233</v>
      </c>
      <c r="C358" t="s">
        <v>996</v>
      </c>
      <c r="D358" s="52" t="s">
        <v>1232</v>
      </c>
    </row>
    <row r="359" spans="1:4">
      <c r="A359" s="52" t="s">
        <v>1231</v>
      </c>
      <c r="B359" s="52" t="s">
        <v>1233</v>
      </c>
      <c r="C359" t="s">
        <v>997</v>
      </c>
      <c r="D359" s="52" t="s">
        <v>1232</v>
      </c>
    </row>
    <row r="360" spans="1:4">
      <c r="A360" s="52" t="s">
        <v>1231</v>
      </c>
      <c r="B360" s="52" t="s">
        <v>1233</v>
      </c>
      <c r="C360" t="s">
        <v>998</v>
      </c>
      <c r="D360" s="52" t="s">
        <v>1232</v>
      </c>
    </row>
    <row r="361" spans="1:4">
      <c r="A361" s="52" t="s">
        <v>1231</v>
      </c>
      <c r="B361" s="52" t="s">
        <v>1233</v>
      </c>
      <c r="C361" t="s">
        <v>999</v>
      </c>
      <c r="D361" s="52" t="s">
        <v>1232</v>
      </c>
    </row>
    <row r="362" spans="1:4">
      <c r="A362" s="52" t="s">
        <v>1231</v>
      </c>
      <c r="B362" s="52" t="s">
        <v>1233</v>
      </c>
      <c r="C362" t="s">
        <v>1000</v>
      </c>
      <c r="D362" s="52" t="s">
        <v>1232</v>
      </c>
    </row>
    <row r="363" spans="1:4">
      <c r="A363" s="52" t="s">
        <v>1231</v>
      </c>
      <c r="B363" s="52" t="s">
        <v>1233</v>
      </c>
      <c r="C363" t="s">
        <v>1001</v>
      </c>
      <c r="D363" s="52" t="s">
        <v>1232</v>
      </c>
    </row>
    <row r="364" spans="1:4">
      <c r="A364" s="52" t="s">
        <v>1231</v>
      </c>
      <c r="B364" s="52" t="s">
        <v>1233</v>
      </c>
      <c r="C364" t="s">
        <v>1002</v>
      </c>
      <c r="D364" s="52" t="s">
        <v>1232</v>
      </c>
    </row>
    <row r="365" spans="1:4">
      <c r="A365" s="52" t="s">
        <v>1231</v>
      </c>
      <c r="B365" s="52" t="s">
        <v>1233</v>
      </c>
      <c r="C365" t="s">
        <v>1003</v>
      </c>
      <c r="D365" s="52" t="s">
        <v>1232</v>
      </c>
    </row>
    <row r="366" spans="1:4">
      <c r="A366" s="52" t="s">
        <v>1231</v>
      </c>
      <c r="B366" s="52" t="s">
        <v>1233</v>
      </c>
      <c r="C366" t="s">
        <v>1004</v>
      </c>
      <c r="D366" s="52" t="s">
        <v>1232</v>
      </c>
    </row>
    <row r="367" spans="1:4">
      <c r="A367" s="52" t="s">
        <v>1231</v>
      </c>
      <c r="B367" s="52" t="s">
        <v>1233</v>
      </c>
      <c r="C367" t="s">
        <v>1005</v>
      </c>
      <c r="D367" s="52" t="s">
        <v>1232</v>
      </c>
    </row>
    <row r="368" spans="1:4">
      <c r="A368" s="52" t="s">
        <v>1231</v>
      </c>
      <c r="B368" s="52" t="s">
        <v>1233</v>
      </c>
      <c r="C368" t="s">
        <v>1006</v>
      </c>
      <c r="D368" s="52" t="s">
        <v>1232</v>
      </c>
    </row>
    <row r="369" spans="1:4">
      <c r="A369" s="52" t="s">
        <v>1231</v>
      </c>
      <c r="B369" s="52" t="s">
        <v>1233</v>
      </c>
      <c r="C369" t="s">
        <v>1007</v>
      </c>
      <c r="D369" s="52" t="s">
        <v>1232</v>
      </c>
    </row>
    <row r="370" spans="1:4">
      <c r="A370" s="52" t="s">
        <v>1231</v>
      </c>
      <c r="B370" s="52" t="s">
        <v>1233</v>
      </c>
      <c r="C370" t="s">
        <v>1008</v>
      </c>
      <c r="D370" s="52" t="s">
        <v>1232</v>
      </c>
    </row>
    <row r="371" spans="1:4">
      <c r="A371" s="52" t="s">
        <v>1231</v>
      </c>
      <c r="B371" s="52" t="s">
        <v>1233</v>
      </c>
      <c r="C371" t="s">
        <v>1009</v>
      </c>
      <c r="D371" s="52" t="s">
        <v>1232</v>
      </c>
    </row>
    <row r="372" spans="1:4">
      <c r="A372" s="52" t="s">
        <v>1231</v>
      </c>
      <c r="B372" s="52" t="s">
        <v>1233</v>
      </c>
      <c r="C372" t="s">
        <v>1010</v>
      </c>
      <c r="D372" s="52" t="s">
        <v>1232</v>
      </c>
    </row>
    <row r="373" spans="1:4">
      <c r="A373" s="52" t="s">
        <v>1231</v>
      </c>
      <c r="B373" s="52" t="s">
        <v>1233</v>
      </c>
      <c r="C373" t="s">
        <v>1011</v>
      </c>
      <c r="D373" s="52" t="s">
        <v>1232</v>
      </c>
    </row>
    <row r="374" spans="1:4">
      <c r="A374" s="52" t="s">
        <v>1231</v>
      </c>
      <c r="B374" s="52" t="s">
        <v>1233</v>
      </c>
      <c r="C374" t="s">
        <v>1012</v>
      </c>
      <c r="D374" s="52" t="s">
        <v>1232</v>
      </c>
    </row>
    <row r="375" spans="1:4">
      <c r="A375" s="52" t="s">
        <v>1231</v>
      </c>
      <c r="B375" s="52" t="s">
        <v>1233</v>
      </c>
      <c r="C375" t="s">
        <v>1013</v>
      </c>
      <c r="D375" s="52" t="s">
        <v>1232</v>
      </c>
    </row>
    <row r="376" spans="1:4">
      <c r="A376" s="52" t="s">
        <v>1231</v>
      </c>
      <c r="B376" s="52" t="s">
        <v>1233</v>
      </c>
      <c r="C376" t="s">
        <v>1014</v>
      </c>
      <c r="D376" s="52" t="s">
        <v>1232</v>
      </c>
    </row>
    <row r="377" spans="1:4">
      <c r="A377" s="52" t="s">
        <v>1231</v>
      </c>
      <c r="B377" s="52" t="s">
        <v>1233</v>
      </c>
      <c r="C377" t="s">
        <v>1015</v>
      </c>
      <c r="D377" s="52" t="s">
        <v>1232</v>
      </c>
    </row>
    <row r="378" spans="1:4">
      <c r="A378" s="52" t="s">
        <v>1231</v>
      </c>
      <c r="B378" s="52" t="s">
        <v>1233</v>
      </c>
      <c r="C378" t="s">
        <v>1016</v>
      </c>
      <c r="D378" s="52" t="s">
        <v>1232</v>
      </c>
    </row>
    <row r="379" spans="1:4">
      <c r="A379" s="52" t="s">
        <v>1231</v>
      </c>
      <c r="B379" s="52" t="s">
        <v>1233</v>
      </c>
      <c r="C379" t="s">
        <v>1017</v>
      </c>
      <c r="D379" s="52" t="s">
        <v>1232</v>
      </c>
    </row>
    <row r="380" spans="1:4">
      <c r="A380" s="52" t="s">
        <v>1231</v>
      </c>
      <c r="B380" s="52" t="s">
        <v>1233</v>
      </c>
      <c r="C380" t="s">
        <v>1018</v>
      </c>
      <c r="D380" s="52" t="s">
        <v>1232</v>
      </c>
    </row>
    <row r="381" spans="1:4">
      <c r="A381" s="52" t="s">
        <v>1231</v>
      </c>
      <c r="B381" s="52" t="s">
        <v>1233</v>
      </c>
      <c r="C381" t="s">
        <v>1019</v>
      </c>
      <c r="D381" s="52" t="s">
        <v>1232</v>
      </c>
    </row>
    <row r="382" spans="1:4">
      <c r="A382" s="52" t="s">
        <v>1231</v>
      </c>
      <c r="B382" s="52" t="s">
        <v>1233</v>
      </c>
      <c r="C382" t="s">
        <v>1020</v>
      </c>
      <c r="D382" s="52" t="s">
        <v>1232</v>
      </c>
    </row>
    <row r="383" spans="1:4">
      <c r="A383" s="52" t="s">
        <v>1231</v>
      </c>
      <c r="B383" s="52" t="s">
        <v>1233</v>
      </c>
      <c r="C383" t="s">
        <v>1021</v>
      </c>
      <c r="D383" s="52" t="s">
        <v>1232</v>
      </c>
    </row>
    <row r="384" spans="1:4">
      <c r="A384" s="52" t="s">
        <v>1231</v>
      </c>
      <c r="B384" s="52" t="s">
        <v>1233</v>
      </c>
      <c r="C384" t="s">
        <v>1022</v>
      </c>
      <c r="D384" s="52" t="s">
        <v>1232</v>
      </c>
    </row>
    <row r="385" spans="1:4">
      <c r="A385" s="52" t="s">
        <v>1231</v>
      </c>
      <c r="B385" s="52" t="s">
        <v>1233</v>
      </c>
      <c r="C385" t="s">
        <v>1023</v>
      </c>
      <c r="D385" s="52" t="s">
        <v>1232</v>
      </c>
    </row>
    <row r="386" spans="1:4">
      <c r="A386" s="52" t="s">
        <v>1231</v>
      </c>
      <c r="B386" s="52" t="s">
        <v>1233</v>
      </c>
      <c r="C386" t="s">
        <v>1024</v>
      </c>
      <c r="D386" s="52" t="s">
        <v>1232</v>
      </c>
    </row>
    <row r="387" spans="1:4">
      <c r="A387" s="52" t="s">
        <v>1231</v>
      </c>
      <c r="B387" s="52" t="s">
        <v>1233</v>
      </c>
      <c r="C387" t="s">
        <v>1025</v>
      </c>
      <c r="D387" s="52" t="s">
        <v>1232</v>
      </c>
    </row>
    <row r="388" spans="1:4">
      <c r="A388" s="52" t="s">
        <v>1231</v>
      </c>
      <c r="B388" s="52" t="s">
        <v>1233</v>
      </c>
      <c r="C388" t="s">
        <v>1026</v>
      </c>
      <c r="D388" s="52" t="s">
        <v>1232</v>
      </c>
    </row>
    <row r="389" spans="1:4">
      <c r="A389" s="52" t="s">
        <v>1231</v>
      </c>
      <c r="B389" s="52" t="s">
        <v>1233</v>
      </c>
      <c r="C389" t="s">
        <v>1027</v>
      </c>
      <c r="D389" s="52" t="s">
        <v>1232</v>
      </c>
    </row>
    <row r="390" spans="1:4">
      <c r="A390" s="52" t="s">
        <v>1231</v>
      </c>
      <c r="B390" s="52" t="s">
        <v>1233</v>
      </c>
      <c r="C390" t="s">
        <v>1028</v>
      </c>
      <c r="D390" s="52" t="s">
        <v>1232</v>
      </c>
    </row>
    <row r="391" spans="1:4">
      <c r="A391" s="52" t="s">
        <v>1231</v>
      </c>
      <c r="B391" s="52" t="s">
        <v>1233</v>
      </c>
      <c r="C391" t="s">
        <v>1029</v>
      </c>
      <c r="D391" s="52" t="s">
        <v>1232</v>
      </c>
    </row>
    <row r="392" spans="1:4">
      <c r="A392" s="52" t="s">
        <v>1231</v>
      </c>
      <c r="B392" s="52" t="s">
        <v>1233</v>
      </c>
      <c r="C392" t="s">
        <v>1030</v>
      </c>
      <c r="D392" s="52" t="s">
        <v>1232</v>
      </c>
    </row>
    <row r="393" spans="1:4">
      <c r="A393" s="52" t="s">
        <v>1231</v>
      </c>
      <c r="B393" s="52" t="s">
        <v>1233</v>
      </c>
      <c r="C393" t="s">
        <v>1031</v>
      </c>
      <c r="D393" s="52" t="s">
        <v>1232</v>
      </c>
    </row>
    <row r="394" spans="1:4">
      <c r="A394" s="52" t="s">
        <v>1231</v>
      </c>
      <c r="B394" s="52" t="s">
        <v>1233</v>
      </c>
      <c r="C394" t="s">
        <v>1032</v>
      </c>
      <c r="D394" s="52" t="s">
        <v>1232</v>
      </c>
    </row>
    <row r="395" spans="1:4">
      <c r="A395" s="52" t="s">
        <v>1231</v>
      </c>
      <c r="B395" s="52" t="s">
        <v>1233</v>
      </c>
      <c r="C395" t="s">
        <v>1033</v>
      </c>
      <c r="D395" s="52" t="s">
        <v>1232</v>
      </c>
    </row>
    <row r="396" spans="1:4">
      <c r="A396" s="52" t="s">
        <v>1231</v>
      </c>
      <c r="B396" s="52" t="s">
        <v>1233</v>
      </c>
      <c r="C396" t="s">
        <v>1034</v>
      </c>
      <c r="D396" s="52" t="s">
        <v>1232</v>
      </c>
    </row>
    <row r="397" spans="1:4">
      <c r="A397" s="52" t="s">
        <v>1231</v>
      </c>
      <c r="B397" s="52" t="s">
        <v>1233</v>
      </c>
      <c r="C397" t="s">
        <v>1035</v>
      </c>
      <c r="D397" s="52" t="s">
        <v>1232</v>
      </c>
    </row>
    <row r="398" spans="1:4">
      <c r="A398" s="52" t="s">
        <v>1231</v>
      </c>
      <c r="B398" s="52" t="s">
        <v>1233</v>
      </c>
      <c r="C398" t="s">
        <v>1036</v>
      </c>
      <c r="D398" s="52" t="s">
        <v>1232</v>
      </c>
    </row>
    <row r="399" spans="1:4">
      <c r="A399" s="52" t="s">
        <v>1231</v>
      </c>
      <c r="B399" s="52" t="s">
        <v>1233</v>
      </c>
      <c r="C399" t="s">
        <v>1037</v>
      </c>
      <c r="D399" s="52" t="s">
        <v>1232</v>
      </c>
    </row>
    <row r="400" spans="1:4">
      <c r="A400" s="52" t="s">
        <v>1231</v>
      </c>
      <c r="B400" s="52" t="s">
        <v>1233</v>
      </c>
      <c r="C400" t="s">
        <v>1038</v>
      </c>
      <c r="D400" s="52" t="s">
        <v>1232</v>
      </c>
    </row>
    <row r="401" spans="1:4">
      <c r="A401" s="52" t="s">
        <v>1231</v>
      </c>
      <c r="B401" s="52" t="s">
        <v>1233</v>
      </c>
      <c r="C401" t="s">
        <v>1039</v>
      </c>
      <c r="D401" s="52" t="s">
        <v>1232</v>
      </c>
    </row>
    <row r="402" spans="1:4">
      <c r="A402" s="52" t="s">
        <v>1231</v>
      </c>
      <c r="B402" s="52" t="s">
        <v>1233</v>
      </c>
      <c r="C402" t="s">
        <v>1040</v>
      </c>
      <c r="D402" s="52" t="s">
        <v>1232</v>
      </c>
    </row>
    <row r="403" spans="1:4">
      <c r="A403" s="52" t="s">
        <v>1231</v>
      </c>
      <c r="B403" s="52" t="s">
        <v>1233</v>
      </c>
      <c r="C403" t="s">
        <v>1041</v>
      </c>
      <c r="D403" s="52" t="s">
        <v>1232</v>
      </c>
    </row>
    <row r="404" spans="1:4">
      <c r="A404" s="52" t="s">
        <v>1231</v>
      </c>
      <c r="B404" s="52" t="s">
        <v>1233</v>
      </c>
      <c r="C404" t="s">
        <v>1042</v>
      </c>
      <c r="D404" s="52" t="s">
        <v>1232</v>
      </c>
    </row>
    <row r="405" spans="1:4">
      <c r="A405" s="52" t="s">
        <v>1231</v>
      </c>
      <c r="B405" s="52" t="s">
        <v>1233</v>
      </c>
      <c r="C405" t="s">
        <v>1043</v>
      </c>
      <c r="D405" s="52" t="s">
        <v>1232</v>
      </c>
    </row>
    <row r="406" spans="1:4">
      <c r="A406" s="52" t="s">
        <v>1231</v>
      </c>
      <c r="B406" s="52" t="s">
        <v>1233</v>
      </c>
      <c r="C406" t="s">
        <v>1044</v>
      </c>
      <c r="D406" s="52" t="s">
        <v>1232</v>
      </c>
    </row>
    <row r="407" spans="1:4">
      <c r="A407" s="52" t="s">
        <v>1231</v>
      </c>
      <c r="B407" s="52" t="s">
        <v>1233</v>
      </c>
      <c r="C407" t="s">
        <v>1045</v>
      </c>
      <c r="D407" s="52" t="s">
        <v>1232</v>
      </c>
    </row>
    <row r="408" spans="1:4">
      <c r="A408" s="52" t="s">
        <v>1231</v>
      </c>
      <c r="B408" s="52" t="s">
        <v>1233</v>
      </c>
      <c r="C408" t="s">
        <v>1046</v>
      </c>
      <c r="D408" s="52" t="s">
        <v>1232</v>
      </c>
    </row>
    <row r="409" spans="1:4">
      <c r="A409" s="52" t="s">
        <v>1231</v>
      </c>
      <c r="B409" s="52" t="s">
        <v>1233</v>
      </c>
      <c r="C409" t="s">
        <v>1047</v>
      </c>
      <c r="D409" s="52" t="s">
        <v>1232</v>
      </c>
    </row>
    <row r="410" spans="1:4">
      <c r="A410" s="52" t="s">
        <v>1231</v>
      </c>
      <c r="B410" s="52" t="s">
        <v>1233</v>
      </c>
      <c r="C410" t="s">
        <v>1048</v>
      </c>
      <c r="D410" s="52" t="s">
        <v>1232</v>
      </c>
    </row>
    <row r="411" spans="1:4">
      <c r="A411" s="52" t="s">
        <v>1231</v>
      </c>
      <c r="B411" s="52" t="s">
        <v>1233</v>
      </c>
      <c r="C411" t="s">
        <v>1049</v>
      </c>
      <c r="D411" s="52" t="s">
        <v>1232</v>
      </c>
    </row>
    <row r="412" spans="1:4">
      <c r="A412" s="52" t="s">
        <v>1231</v>
      </c>
      <c r="B412" s="52" t="s">
        <v>1233</v>
      </c>
      <c r="C412" t="s">
        <v>1050</v>
      </c>
      <c r="D412" s="52" t="s">
        <v>1232</v>
      </c>
    </row>
    <row r="413" spans="1:4">
      <c r="A413" s="52" t="s">
        <v>1231</v>
      </c>
      <c r="B413" s="52" t="s">
        <v>1233</v>
      </c>
      <c r="C413" t="s">
        <v>1051</v>
      </c>
      <c r="D413" s="52" t="s">
        <v>1232</v>
      </c>
    </row>
    <row r="414" spans="1:4">
      <c r="A414" s="52" t="s">
        <v>1231</v>
      </c>
      <c r="B414" s="52" t="s">
        <v>1233</v>
      </c>
      <c r="C414" t="s">
        <v>1052</v>
      </c>
      <c r="D414" s="52" t="s">
        <v>1232</v>
      </c>
    </row>
    <row r="415" spans="1:4">
      <c r="A415" s="52" t="s">
        <v>1231</v>
      </c>
      <c r="B415" s="52" t="s">
        <v>1233</v>
      </c>
      <c r="C415" t="s">
        <v>1053</v>
      </c>
      <c r="D415" s="52" t="s">
        <v>1232</v>
      </c>
    </row>
    <row r="416" spans="1:4">
      <c r="A416" s="52" t="s">
        <v>1231</v>
      </c>
      <c r="B416" s="52" t="s">
        <v>1233</v>
      </c>
      <c r="C416" t="s">
        <v>1054</v>
      </c>
      <c r="D416" s="52" t="s">
        <v>1232</v>
      </c>
    </row>
    <row r="417" spans="1:4">
      <c r="A417" s="52" t="s">
        <v>1231</v>
      </c>
      <c r="B417" s="52" t="s">
        <v>1233</v>
      </c>
      <c r="C417" t="s">
        <v>1055</v>
      </c>
      <c r="D417" s="52" t="s">
        <v>1232</v>
      </c>
    </row>
    <row r="418" spans="1:4">
      <c r="A418" s="52" t="s">
        <v>1231</v>
      </c>
      <c r="B418" s="52" t="s">
        <v>1233</v>
      </c>
      <c r="C418" t="s">
        <v>1056</v>
      </c>
      <c r="D418" s="52" t="s">
        <v>1232</v>
      </c>
    </row>
    <row r="419" spans="1:4">
      <c r="A419" s="52" t="s">
        <v>1231</v>
      </c>
      <c r="B419" s="52" t="s">
        <v>1233</v>
      </c>
      <c r="C419" t="s">
        <v>1057</v>
      </c>
      <c r="D419" s="52" t="s">
        <v>1232</v>
      </c>
    </row>
    <row r="420" spans="1:4">
      <c r="A420" s="52" t="s">
        <v>1231</v>
      </c>
      <c r="B420" s="52" t="s">
        <v>1233</v>
      </c>
      <c r="C420" t="s">
        <v>1058</v>
      </c>
      <c r="D420" s="52" t="s">
        <v>1232</v>
      </c>
    </row>
    <row r="421" spans="1:4">
      <c r="A421" s="52" t="s">
        <v>1231</v>
      </c>
      <c r="B421" s="52" t="s">
        <v>1233</v>
      </c>
      <c r="C421" t="s">
        <v>1059</v>
      </c>
      <c r="D421" s="52" t="s">
        <v>1232</v>
      </c>
    </row>
    <row r="422" spans="1:4">
      <c r="A422" s="52" t="s">
        <v>1231</v>
      </c>
      <c r="B422" s="52" t="s">
        <v>1233</v>
      </c>
      <c r="C422" t="s">
        <v>1060</v>
      </c>
      <c r="D422" s="52" t="s">
        <v>1232</v>
      </c>
    </row>
    <row r="423" spans="1:4">
      <c r="A423" s="52" t="s">
        <v>1231</v>
      </c>
      <c r="B423" s="52" t="s">
        <v>1233</v>
      </c>
      <c r="C423" t="s">
        <v>1061</v>
      </c>
      <c r="D423" s="52" t="s">
        <v>1232</v>
      </c>
    </row>
    <row r="424" spans="1:4">
      <c r="A424" s="52" t="s">
        <v>1231</v>
      </c>
      <c r="B424" s="52" t="s">
        <v>1233</v>
      </c>
      <c r="C424" t="s">
        <v>1062</v>
      </c>
      <c r="D424" s="52" t="s">
        <v>1232</v>
      </c>
    </row>
    <row r="425" spans="1:4">
      <c r="A425" s="52" t="s">
        <v>1231</v>
      </c>
      <c r="B425" s="52" t="s">
        <v>1233</v>
      </c>
      <c r="C425" t="s">
        <v>1063</v>
      </c>
      <c r="D425" s="52" t="s">
        <v>1232</v>
      </c>
    </row>
    <row r="426" spans="1:4">
      <c r="A426" s="52" t="s">
        <v>1231</v>
      </c>
      <c r="B426" s="52" t="s">
        <v>1233</v>
      </c>
      <c r="C426" t="s">
        <v>1064</v>
      </c>
      <c r="D426" s="52" t="s">
        <v>1232</v>
      </c>
    </row>
    <row r="427" spans="1:4">
      <c r="A427" s="52" t="s">
        <v>1231</v>
      </c>
      <c r="B427" s="52" t="s">
        <v>1233</v>
      </c>
      <c r="C427" t="s">
        <v>1065</v>
      </c>
      <c r="D427" s="52" t="s">
        <v>1232</v>
      </c>
    </row>
    <row r="428" spans="1:4">
      <c r="A428" s="52" t="s">
        <v>1231</v>
      </c>
      <c r="B428" s="52" t="s">
        <v>1233</v>
      </c>
      <c r="C428" t="s">
        <v>1066</v>
      </c>
      <c r="D428" s="52" t="s">
        <v>1232</v>
      </c>
    </row>
    <row r="429" spans="1:4">
      <c r="A429" s="52" t="s">
        <v>1231</v>
      </c>
      <c r="B429" s="52" t="s">
        <v>1233</v>
      </c>
      <c r="C429" t="s">
        <v>1067</v>
      </c>
      <c r="D429" s="52" t="s">
        <v>1232</v>
      </c>
    </row>
    <row r="430" spans="1:4">
      <c r="A430" s="52" t="s">
        <v>1231</v>
      </c>
      <c r="B430" s="52" t="s">
        <v>1233</v>
      </c>
      <c r="C430" t="s">
        <v>1068</v>
      </c>
      <c r="D430" s="52" t="s">
        <v>1232</v>
      </c>
    </row>
    <row r="431" spans="1:4">
      <c r="A431" s="52" t="s">
        <v>1231</v>
      </c>
      <c r="B431" s="52" t="s">
        <v>1233</v>
      </c>
      <c r="C431" t="s">
        <v>1069</v>
      </c>
      <c r="D431" s="52" t="s">
        <v>1232</v>
      </c>
    </row>
    <row r="432" spans="1:4">
      <c r="A432" s="52" t="s">
        <v>1231</v>
      </c>
      <c r="B432" s="52" t="s">
        <v>1233</v>
      </c>
      <c r="C432" t="s">
        <v>1070</v>
      </c>
      <c r="D432" s="52" t="s">
        <v>1232</v>
      </c>
    </row>
    <row r="433" spans="1:4">
      <c r="A433" s="52" t="s">
        <v>1231</v>
      </c>
      <c r="B433" s="52" t="s">
        <v>1233</v>
      </c>
      <c r="C433" t="s">
        <v>1071</v>
      </c>
      <c r="D433" s="52" t="s">
        <v>1232</v>
      </c>
    </row>
    <row r="434" spans="1:4">
      <c r="A434" s="52" t="s">
        <v>1231</v>
      </c>
      <c r="B434" s="52" t="s">
        <v>1233</v>
      </c>
      <c r="C434" t="s">
        <v>1072</v>
      </c>
      <c r="D434" s="52" t="s">
        <v>1232</v>
      </c>
    </row>
    <row r="435" spans="1:4">
      <c r="A435" s="52" t="s">
        <v>1231</v>
      </c>
      <c r="B435" s="52" t="s">
        <v>1233</v>
      </c>
      <c r="C435" t="s">
        <v>1073</v>
      </c>
      <c r="D435" s="52" t="s">
        <v>1232</v>
      </c>
    </row>
    <row r="436" spans="1:4">
      <c r="A436" s="52" t="s">
        <v>1231</v>
      </c>
      <c r="B436" s="52" t="s">
        <v>1233</v>
      </c>
      <c r="C436" t="s">
        <v>1074</v>
      </c>
      <c r="D436" s="52" t="s">
        <v>1232</v>
      </c>
    </row>
    <row r="437" spans="1:4">
      <c r="A437" s="52" t="s">
        <v>1231</v>
      </c>
      <c r="B437" s="52" t="s">
        <v>1233</v>
      </c>
      <c r="C437" t="s">
        <v>1075</v>
      </c>
      <c r="D437" s="52" t="s">
        <v>1232</v>
      </c>
    </row>
    <row r="438" spans="1:4">
      <c r="A438" s="52" t="s">
        <v>1231</v>
      </c>
      <c r="B438" s="52" t="s">
        <v>1233</v>
      </c>
      <c r="C438" t="s">
        <v>1076</v>
      </c>
      <c r="D438" s="52" t="s">
        <v>1232</v>
      </c>
    </row>
    <row r="439" spans="1:4">
      <c r="A439" s="52" t="s">
        <v>1231</v>
      </c>
      <c r="B439" s="52" t="s">
        <v>1233</v>
      </c>
      <c r="C439" t="s">
        <v>1077</v>
      </c>
      <c r="D439" s="52" t="s">
        <v>1232</v>
      </c>
    </row>
    <row r="440" spans="1:4">
      <c r="A440" s="52" t="s">
        <v>1231</v>
      </c>
      <c r="B440" s="52" t="s">
        <v>1233</v>
      </c>
      <c r="C440" t="s">
        <v>1078</v>
      </c>
      <c r="D440" s="52" t="s">
        <v>1232</v>
      </c>
    </row>
    <row r="441" spans="1:4">
      <c r="A441" s="52" t="s">
        <v>1231</v>
      </c>
      <c r="B441" s="52" t="s">
        <v>1233</v>
      </c>
      <c r="C441" t="s">
        <v>1079</v>
      </c>
      <c r="D441" s="52" t="s">
        <v>1232</v>
      </c>
    </row>
    <row r="442" spans="1:4">
      <c r="A442" s="52" t="s">
        <v>1231</v>
      </c>
      <c r="B442" s="52" t="s">
        <v>1233</v>
      </c>
      <c r="C442" t="s">
        <v>1080</v>
      </c>
      <c r="D442" s="52" t="s">
        <v>1232</v>
      </c>
    </row>
    <row r="443" spans="1:4">
      <c r="A443" s="52" t="s">
        <v>1231</v>
      </c>
      <c r="B443" s="52" t="s">
        <v>1233</v>
      </c>
      <c r="C443" t="s">
        <v>1081</v>
      </c>
      <c r="D443" s="52" t="s">
        <v>1232</v>
      </c>
    </row>
    <row r="444" spans="1:4">
      <c r="A444" s="52" t="s">
        <v>1231</v>
      </c>
      <c r="B444" s="52" t="s">
        <v>1233</v>
      </c>
      <c r="C444" t="s">
        <v>1082</v>
      </c>
      <c r="D444" s="52" t="s">
        <v>1232</v>
      </c>
    </row>
    <row r="445" spans="1:4">
      <c r="A445" s="52" t="s">
        <v>1231</v>
      </c>
      <c r="B445" s="52" t="s">
        <v>1233</v>
      </c>
      <c r="C445" t="s">
        <v>1083</v>
      </c>
      <c r="D445" s="52" t="s">
        <v>1232</v>
      </c>
    </row>
    <row r="446" spans="1:4">
      <c r="A446" s="52" t="s">
        <v>1231</v>
      </c>
      <c r="B446" s="52" t="s">
        <v>1233</v>
      </c>
      <c r="C446" t="s">
        <v>1084</v>
      </c>
      <c r="D446" s="52" t="s">
        <v>1232</v>
      </c>
    </row>
    <row r="447" spans="1:4">
      <c r="A447" s="52" t="s">
        <v>1231</v>
      </c>
      <c r="B447" s="52" t="s">
        <v>1233</v>
      </c>
      <c r="C447" t="s">
        <v>1085</v>
      </c>
      <c r="D447" s="52" t="s">
        <v>1232</v>
      </c>
    </row>
    <row r="448" spans="1:4">
      <c r="A448" s="52" t="s">
        <v>1231</v>
      </c>
      <c r="B448" s="52" t="s">
        <v>1233</v>
      </c>
      <c r="C448" t="s">
        <v>1086</v>
      </c>
      <c r="D448" s="52" t="s">
        <v>1232</v>
      </c>
    </row>
    <row r="449" spans="1:4">
      <c r="A449" s="52" t="s">
        <v>1231</v>
      </c>
      <c r="B449" s="52" t="s">
        <v>1233</v>
      </c>
      <c r="C449" t="s">
        <v>1087</v>
      </c>
      <c r="D449" s="52" t="s">
        <v>1232</v>
      </c>
    </row>
    <row r="450" spans="1:4">
      <c r="A450" s="52" t="s">
        <v>1231</v>
      </c>
      <c r="B450" s="52" t="s">
        <v>1233</v>
      </c>
      <c r="C450" t="s">
        <v>1088</v>
      </c>
      <c r="D450" s="52" t="s">
        <v>1232</v>
      </c>
    </row>
    <row r="451" spans="1:4">
      <c r="A451" s="52" t="s">
        <v>1231</v>
      </c>
      <c r="B451" s="52" t="s">
        <v>1233</v>
      </c>
      <c r="C451" t="s">
        <v>1089</v>
      </c>
      <c r="D451" s="52" t="s">
        <v>1232</v>
      </c>
    </row>
    <row r="452" spans="1:4">
      <c r="A452" s="52" t="s">
        <v>1231</v>
      </c>
      <c r="B452" s="52" t="s">
        <v>1233</v>
      </c>
      <c r="C452" t="s">
        <v>1090</v>
      </c>
      <c r="D452" s="52" t="s">
        <v>1232</v>
      </c>
    </row>
    <row r="453" spans="1:4">
      <c r="A453" s="52" t="s">
        <v>1231</v>
      </c>
      <c r="B453" s="52" t="s">
        <v>1233</v>
      </c>
      <c r="C453" t="s">
        <v>1091</v>
      </c>
      <c r="D453" s="52" t="s">
        <v>1232</v>
      </c>
    </row>
    <row r="454" spans="1:4">
      <c r="A454" s="52" t="s">
        <v>1231</v>
      </c>
      <c r="B454" s="52" t="s">
        <v>1233</v>
      </c>
      <c r="C454" t="s">
        <v>1092</v>
      </c>
      <c r="D454" s="52" t="s">
        <v>1232</v>
      </c>
    </row>
    <row r="455" spans="1:4">
      <c r="A455" s="52" t="s">
        <v>1231</v>
      </c>
      <c r="B455" s="52" t="s">
        <v>1233</v>
      </c>
      <c r="C455" t="s">
        <v>1093</v>
      </c>
      <c r="D455" s="52" t="s">
        <v>1232</v>
      </c>
    </row>
    <row r="456" spans="1:4">
      <c r="A456" s="52" t="s">
        <v>1231</v>
      </c>
      <c r="B456" s="52" t="s">
        <v>1233</v>
      </c>
      <c r="C456" t="s">
        <v>1094</v>
      </c>
      <c r="D456" s="52" t="s">
        <v>1232</v>
      </c>
    </row>
    <row r="457" spans="1:4">
      <c r="A457" s="52" t="s">
        <v>1231</v>
      </c>
      <c r="B457" s="52" t="s">
        <v>1233</v>
      </c>
      <c r="C457" t="s">
        <v>1095</v>
      </c>
      <c r="D457" s="52" t="s">
        <v>1232</v>
      </c>
    </row>
    <row r="458" spans="1:4">
      <c r="A458" s="52" t="s">
        <v>1231</v>
      </c>
      <c r="B458" s="52" t="s">
        <v>1233</v>
      </c>
      <c r="C458" t="s">
        <v>1096</v>
      </c>
      <c r="D458" s="52" t="s">
        <v>1232</v>
      </c>
    </row>
    <row r="459" spans="1:4">
      <c r="A459" s="52" t="s">
        <v>1231</v>
      </c>
      <c r="B459" s="52" t="s">
        <v>1233</v>
      </c>
      <c r="C459" t="s">
        <v>1097</v>
      </c>
      <c r="D459" s="52" t="s">
        <v>1232</v>
      </c>
    </row>
    <row r="460" spans="1:4">
      <c r="A460" s="52" t="s">
        <v>1231</v>
      </c>
      <c r="B460" s="52" t="s">
        <v>1233</v>
      </c>
      <c r="C460" t="s">
        <v>1098</v>
      </c>
      <c r="D460" s="52" t="s">
        <v>1232</v>
      </c>
    </row>
    <row r="461" spans="1:4">
      <c r="A461" s="52" t="s">
        <v>1231</v>
      </c>
      <c r="B461" s="52" t="s">
        <v>1233</v>
      </c>
      <c r="C461" t="s">
        <v>1099</v>
      </c>
      <c r="D461" s="52" t="s">
        <v>1232</v>
      </c>
    </row>
    <row r="462" spans="1:4">
      <c r="A462" s="52" t="s">
        <v>1231</v>
      </c>
      <c r="B462" s="52" t="s">
        <v>1233</v>
      </c>
      <c r="C462" t="s">
        <v>1100</v>
      </c>
      <c r="D462" s="52" t="s">
        <v>1232</v>
      </c>
    </row>
    <row r="463" spans="1:4">
      <c r="A463" s="52" t="s">
        <v>1231</v>
      </c>
      <c r="B463" s="52" t="s">
        <v>1233</v>
      </c>
      <c r="C463" t="s">
        <v>1101</v>
      </c>
      <c r="D463" s="52" t="s">
        <v>1232</v>
      </c>
    </row>
    <row r="464" spans="1:4">
      <c r="A464" s="52" t="s">
        <v>1231</v>
      </c>
      <c r="B464" s="52" t="s">
        <v>1233</v>
      </c>
      <c r="C464" t="s">
        <v>1102</v>
      </c>
      <c r="D464" s="52" t="s">
        <v>1232</v>
      </c>
    </row>
    <row r="465" spans="1:4">
      <c r="A465" s="52" t="s">
        <v>1231</v>
      </c>
      <c r="B465" s="52" t="s">
        <v>1233</v>
      </c>
      <c r="C465" t="s">
        <v>1103</v>
      </c>
      <c r="D465" s="52" t="s">
        <v>1232</v>
      </c>
    </row>
    <row r="466" spans="1:4">
      <c r="A466" s="52" t="s">
        <v>1231</v>
      </c>
      <c r="B466" s="52" t="s">
        <v>1233</v>
      </c>
      <c r="C466" t="s">
        <v>1104</v>
      </c>
      <c r="D466" s="52" t="s">
        <v>1232</v>
      </c>
    </row>
    <row r="467" spans="1:4">
      <c r="A467" s="52" t="s">
        <v>1231</v>
      </c>
      <c r="B467" s="52" t="s">
        <v>1233</v>
      </c>
      <c r="C467" t="s">
        <v>1105</v>
      </c>
      <c r="D467" s="52" t="s">
        <v>1232</v>
      </c>
    </row>
    <row r="468" spans="1:4">
      <c r="A468" s="52" t="s">
        <v>1231</v>
      </c>
      <c r="B468" s="52" t="s">
        <v>1233</v>
      </c>
      <c r="C468" t="s">
        <v>1106</v>
      </c>
      <c r="D468" s="52" t="s">
        <v>1232</v>
      </c>
    </row>
    <row r="469" spans="1:4">
      <c r="A469" s="52" t="s">
        <v>1231</v>
      </c>
      <c r="B469" s="52" t="s">
        <v>1233</v>
      </c>
      <c r="C469" t="s">
        <v>1107</v>
      </c>
      <c r="D469" s="52" t="s">
        <v>1232</v>
      </c>
    </row>
    <row r="470" spans="1:4">
      <c r="A470" s="52" t="s">
        <v>1231</v>
      </c>
      <c r="B470" s="52" t="s">
        <v>1233</v>
      </c>
      <c r="C470" t="s">
        <v>1108</v>
      </c>
      <c r="D470" s="52" t="s">
        <v>1232</v>
      </c>
    </row>
    <row r="471" spans="1:4">
      <c r="A471" s="52" t="s">
        <v>1231</v>
      </c>
      <c r="B471" s="52" t="s">
        <v>1233</v>
      </c>
      <c r="C471" t="s">
        <v>1109</v>
      </c>
      <c r="D471" s="52" t="s">
        <v>1232</v>
      </c>
    </row>
    <row r="472" spans="1:4">
      <c r="A472" s="52" t="s">
        <v>1231</v>
      </c>
      <c r="B472" s="52" t="s">
        <v>1233</v>
      </c>
      <c r="C472" t="s">
        <v>1110</v>
      </c>
      <c r="D472" s="52" t="s">
        <v>1232</v>
      </c>
    </row>
    <row r="473" spans="1:4">
      <c r="A473" s="52" t="s">
        <v>1231</v>
      </c>
      <c r="B473" s="52" t="s">
        <v>1233</v>
      </c>
      <c r="C473" t="s">
        <v>1111</v>
      </c>
      <c r="D473" s="52" t="s">
        <v>1232</v>
      </c>
    </row>
    <row r="474" spans="1:4">
      <c r="A474" s="52" t="s">
        <v>1231</v>
      </c>
      <c r="B474" s="52" t="s">
        <v>1233</v>
      </c>
      <c r="C474" t="s">
        <v>1112</v>
      </c>
      <c r="D474" s="52" t="s">
        <v>1232</v>
      </c>
    </row>
    <row r="475" spans="1:4">
      <c r="A475" s="52" t="s">
        <v>1231</v>
      </c>
      <c r="B475" s="52" t="s">
        <v>1233</v>
      </c>
      <c r="C475" t="s">
        <v>1113</v>
      </c>
      <c r="D475" s="52" t="s">
        <v>1232</v>
      </c>
    </row>
    <row r="476" spans="1:4">
      <c r="A476" s="52" t="s">
        <v>1231</v>
      </c>
      <c r="B476" s="52" t="s">
        <v>1233</v>
      </c>
      <c r="C476" t="s">
        <v>1114</v>
      </c>
      <c r="D476" s="52" t="s">
        <v>1232</v>
      </c>
    </row>
    <row r="477" spans="1:4">
      <c r="A477" s="52" t="s">
        <v>1231</v>
      </c>
      <c r="B477" s="52" t="s">
        <v>1233</v>
      </c>
      <c r="C477" t="s">
        <v>1115</v>
      </c>
      <c r="D477" s="52" t="s">
        <v>1232</v>
      </c>
    </row>
    <row r="478" spans="1:4">
      <c r="A478" s="52" t="s">
        <v>1231</v>
      </c>
      <c r="B478" s="52" t="s">
        <v>1233</v>
      </c>
      <c r="C478" t="s">
        <v>1116</v>
      </c>
      <c r="D478" s="52" t="s">
        <v>1232</v>
      </c>
    </row>
    <row r="479" spans="1:4">
      <c r="A479" s="52" t="s">
        <v>1231</v>
      </c>
      <c r="B479" s="52" t="s">
        <v>1233</v>
      </c>
      <c r="C479" t="s">
        <v>1117</v>
      </c>
      <c r="D479" s="52" t="s">
        <v>1232</v>
      </c>
    </row>
    <row r="480" spans="1:4">
      <c r="A480" s="52" t="s">
        <v>1231</v>
      </c>
      <c r="B480" s="52" t="s">
        <v>1233</v>
      </c>
      <c r="C480" t="s">
        <v>1118</v>
      </c>
      <c r="D480" s="52" t="s">
        <v>1232</v>
      </c>
    </row>
    <row r="481" spans="1:4">
      <c r="A481" s="52" t="s">
        <v>1231</v>
      </c>
      <c r="B481" s="52" t="s">
        <v>1233</v>
      </c>
      <c r="C481" t="s">
        <v>1119</v>
      </c>
      <c r="D481" s="52" t="s">
        <v>1232</v>
      </c>
    </row>
    <row r="482" spans="1:4">
      <c r="A482" s="52" t="s">
        <v>1231</v>
      </c>
      <c r="B482" s="52" t="s">
        <v>1233</v>
      </c>
      <c r="C482" t="s">
        <v>1120</v>
      </c>
      <c r="D482" s="52" t="s">
        <v>1232</v>
      </c>
    </row>
    <row r="483" spans="1:4">
      <c r="A483" s="52" t="s">
        <v>1231</v>
      </c>
      <c r="B483" s="52" t="s">
        <v>1233</v>
      </c>
      <c r="C483" t="s">
        <v>1121</v>
      </c>
      <c r="D483" s="52" t="s">
        <v>1232</v>
      </c>
    </row>
    <row r="484" spans="1:4">
      <c r="A484" s="52" t="s">
        <v>1231</v>
      </c>
      <c r="B484" s="52" t="s">
        <v>1233</v>
      </c>
      <c r="C484" t="s">
        <v>1122</v>
      </c>
      <c r="D484" s="52" t="s">
        <v>1232</v>
      </c>
    </row>
    <row r="485" spans="1:4">
      <c r="A485" s="52" t="s">
        <v>1231</v>
      </c>
      <c r="B485" s="52" t="s">
        <v>1233</v>
      </c>
      <c r="C485" t="s">
        <v>1123</v>
      </c>
      <c r="D485" s="52" t="s">
        <v>1232</v>
      </c>
    </row>
    <row r="486" spans="1:4">
      <c r="A486" s="52" t="s">
        <v>1231</v>
      </c>
      <c r="B486" s="52" t="s">
        <v>1233</v>
      </c>
      <c r="C486" t="s">
        <v>1124</v>
      </c>
      <c r="D486" s="52" t="s">
        <v>1232</v>
      </c>
    </row>
    <row r="487" spans="1:4">
      <c r="A487" s="52" t="s">
        <v>1231</v>
      </c>
      <c r="B487" s="52" t="s">
        <v>1233</v>
      </c>
      <c r="C487" t="s">
        <v>1125</v>
      </c>
      <c r="D487" s="52" t="s">
        <v>1232</v>
      </c>
    </row>
    <row r="488" spans="1:4">
      <c r="A488" s="52" t="s">
        <v>1231</v>
      </c>
      <c r="B488" s="52" t="s">
        <v>1233</v>
      </c>
      <c r="C488" t="s">
        <v>1126</v>
      </c>
      <c r="D488" s="52" t="s">
        <v>1232</v>
      </c>
    </row>
    <row r="489" spans="1:4">
      <c r="A489" s="52" t="s">
        <v>1231</v>
      </c>
      <c r="B489" s="52" t="s">
        <v>1233</v>
      </c>
      <c r="C489" t="s">
        <v>1127</v>
      </c>
      <c r="D489" s="52" t="s">
        <v>1232</v>
      </c>
    </row>
    <row r="490" spans="1:4">
      <c r="A490" s="52" t="s">
        <v>1231</v>
      </c>
      <c r="B490" s="52" t="s">
        <v>1233</v>
      </c>
      <c r="C490" t="s">
        <v>1128</v>
      </c>
      <c r="D490" s="52" t="s">
        <v>1232</v>
      </c>
    </row>
    <row r="491" spans="1:4">
      <c r="A491" s="52" t="s">
        <v>1231</v>
      </c>
      <c r="B491" s="52" t="s">
        <v>1233</v>
      </c>
      <c r="C491" t="s">
        <v>1129</v>
      </c>
      <c r="D491" s="52" t="s">
        <v>1232</v>
      </c>
    </row>
    <row r="492" spans="1:4">
      <c r="A492" s="52" t="s">
        <v>1231</v>
      </c>
      <c r="B492" s="52" t="s">
        <v>1233</v>
      </c>
      <c r="C492" t="s">
        <v>1130</v>
      </c>
      <c r="D492" s="52" t="s">
        <v>1232</v>
      </c>
    </row>
    <row r="493" spans="1:4">
      <c r="A493" s="52" t="s">
        <v>1231</v>
      </c>
      <c r="B493" s="52" t="s">
        <v>1233</v>
      </c>
      <c r="C493" t="s">
        <v>1131</v>
      </c>
      <c r="D493" s="52" t="s">
        <v>1232</v>
      </c>
    </row>
    <row r="494" spans="1:4">
      <c r="A494" s="52" t="s">
        <v>1231</v>
      </c>
      <c r="B494" s="52" t="s">
        <v>1233</v>
      </c>
      <c r="C494" t="s">
        <v>1132</v>
      </c>
      <c r="D494" s="52" t="s">
        <v>1232</v>
      </c>
    </row>
    <row r="495" spans="1:4">
      <c r="A495" s="52" t="s">
        <v>1231</v>
      </c>
      <c r="B495" s="52" t="s">
        <v>1233</v>
      </c>
      <c r="C495" t="s">
        <v>1133</v>
      </c>
      <c r="D495" s="52" t="s">
        <v>1232</v>
      </c>
    </row>
    <row r="496" spans="1:4">
      <c r="A496" s="52" t="s">
        <v>1231</v>
      </c>
      <c r="B496" s="52" t="s">
        <v>1233</v>
      </c>
      <c r="C496" t="s">
        <v>1134</v>
      </c>
      <c r="D496" s="52" t="s">
        <v>1232</v>
      </c>
    </row>
    <row r="497" spans="1:4">
      <c r="A497" s="52" t="s">
        <v>1231</v>
      </c>
      <c r="B497" s="52" t="s">
        <v>1233</v>
      </c>
      <c r="C497" t="s">
        <v>1135</v>
      </c>
      <c r="D497" s="52" t="s">
        <v>1232</v>
      </c>
    </row>
    <row r="498" spans="1:4">
      <c r="A498" s="52" t="s">
        <v>1231</v>
      </c>
      <c r="B498" s="52" t="s">
        <v>1233</v>
      </c>
      <c r="C498" t="s">
        <v>1136</v>
      </c>
      <c r="D498" s="52" t="s">
        <v>1232</v>
      </c>
    </row>
    <row r="499" spans="1:4">
      <c r="A499" s="52" t="s">
        <v>1231</v>
      </c>
      <c r="B499" s="52" t="s">
        <v>1233</v>
      </c>
      <c r="C499" t="s">
        <v>1137</v>
      </c>
      <c r="D499" s="52" t="s">
        <v>1232</v>
      </c>
    </row>
    <row r="500" spans="1:4">
      <c r="A500" s="52" t="s">
        <v>1231</v>
      </c>
      <c r="B500" s="52" t="s">
        <v>1233</v>
      </c>
      <c r="C500" t="s">
        <v>1138</v>
      </c>
      <c r="D500" s="52" t="s">
        <v>1232</v>
      </c>
    </row>
    <row r="501" spans="1:4">
      <c r="A501" s="52" t="s">
        <v>1231</v>
      </c>
      <c r="B501" s="52" t="s">
        <v>1233</v>
      </c>
      <c r="C501" t="s">
        <v>1139</v>
      </c>
      <c r="D501" s="52" t="s">
        <v>1232</v>
      </c>
    </row>
    <row r="502" spans="1:4">
      <c r="A502" s="52" t="s">
        <v>1231</v>
      </c>
      <c r="B502" s="52" t="s">
        <v>1233</v>
      </c>
      <c r="C502" t="s">
        <v>1140</v>
      </c>
      <c r="D502" s="52" t="s">
        <v>1232</v>
      </c>
    </row>
    <row r="503" spans="1:4">
      <c r="A503" s="52" t="s">
        <v>1231</v>
      </c>
      <c r="B503" s="52" t="s">
        <v>1233</v>
      </c>
      <c r="C503" t="s">
        <v>1141</v>
      </c>
      <c r="D503" s="52" t="s">
        <v>1232</v>
      </c>
    </row>
    <row r="504" spans="1:4">
      <c r="A504" s="52" t="s">
        <v>1231</v>
      </c>
      <c r="B504" s="52" t="s">
        <v>1233</v>
      </c>
      <c r="C504" t="s">
        <v>1142</v>
      </c>
      <c r="D504" s="52" t="s">
        <v>1232</v>
      </c>
    </row>
    <row r="505" spans="1:4">
      <c r="A505" s="52" t="s">
        <v>1231</v>
      </c>
      <c r="B505" s="52" t="s">
        <v>1233</v>
      </c>
      <c r="C505" t="s">
        <v>1143</v>
      </c>
      <c r="D505" s="52" t="s">
        <v>1232</v>
      </c>
    </row>
    <row r="506" spans="1:4">
      <c r="A506" s="52" t="s">
        <v>1231</v>
      </c>
      <c r="B506" s="52" t="s">
        <v>1233</v>
      </c>
      <c r="C506" t="s">
        <v>1144</v>
      </c>
      <c r="D506" s="52" t="s">
        <v>1232</v>
      </c>
    </row>
    <row r="507" spans="1:4">
      <c r="A507" s="52" t="s">
        <v>1231</v>
      </c>
      <c r="B507" s="52" t="s">
        <v>1233</v>
      </c>
      <c r="C507" t="s">
        <v>1145</v>
      </c>
      <c r="D507" s="52" t="s">
        <v>1232</v>
      </c>
    </row>
    <row r="508" spans="1:4">
      <c r="A508" s="52" t="s">
        <v>1231</v>
      </c>
      <c r="B508" s="52" t="s">
        <v>1233</v>
      </c>
      <c r="C508" t="s">
        <v>1146</v>
      </c>
      <c r="D508" s="52" t="s">
        <v>1232</v>
      </c>
    </row>
    <row r="509" spans="1:4">
      <c r="A509" s="52" t="s">
        <v>1231</v>
      </c>
      <c r="B509" s="52" t="s">
        <v>1233</v>
      </c>
      <c r="C509" t="s">
        <v>1147</v>
      </c>
      <c r="D509" s="52" t="s">
        <v>1232</v>
      </c>
    </row>
    <row r="510" spans="1:4">
      <c r="A510" s="52" t="s">
        <v>1231</v>
      </c>
      <c r="B510" s="52" t="s">
        <v>1233</v>
      </c>
      <c r="C510" t="s">
        <v>1148</v>
      </c>
      <c r="D510" s="52" t="s">
        <v>1232</v>
      </c>
    </row>
    <row r="511" spans="1:4">
      <c r="A511" s="52" t="s">
        <v>1231</v>
      </c>
      <c r="B511" s="52" t="s">
        <v>1233</v>
      </c>
      <c r="C511" t="s">
        <v>1149</v>
      </c>
      <c r="D511" s="52" t="s">
        <v>1232</v>
      </c>
    </row>
    <row r="512" spans="1:4">
      <c r="A512" s="52" t="s">
        <v>1231</v>
      </c>
      <c r="B512" s="52" t="s">
        <v>1233</v>
      </c>
      <c r="C512" t="s">
        <v>1150</v>
      </c>
      <c r="D512" s="52" t="s">
        <v>1232</v>
      </c>
    </row>
    <row r="513" spans="1:4">
      <c r="A513" s="52" t="s">
        <v>1231</v>
      </c>
      <c r="B513" s="52" t="s">
        <v>1233</v>
      </c>
      <c r="C513" t="s">
        <v>1151</v>
      </c>
      <c r="D513" s="52" t="s">
        <v>1232</v>
      </c>
    </row>
    <row r="514" spans="1:4">
      <c r="A514" s="52" t="s">
        <v>1231</v>
      </c>
      <c r="B514" s="52" t="s">
        <v>1233</v>
      </c>
      <c r="C514" t="s">
        <v>1152</v>
      </c>
      <c r="D514" s="52" t="s">
        <v>1232</v>
      </c>
    </row>
    <row r="515" spans="1:4">
      <c r="A515" s="52" t="s">
        <v>1231</v>
      </c>
      <c r="B515" s="52" t="s">
        <v>1233</v>
      </c>
      <c r="C515" t="s">
        <v>1153</v>
      </c>
      <c r="D515" s="52" t="s">
        <v>1232</v>
      </c>
    </row>
    <row r="516" spans="1:4">
      <c r="A516" s="52" t="s">
        <v>1231</v>
      </c>
      <c r="B516" s="52" t="s">
        <v>1233</v>
      </c>
      <c r="C516" t="s">
        <v>1154</v>
      </c>
      <c r="D516" s="52" t="s">
        <v>1232</v>
      </c>
    </row>
    <row r="517" spans="1:4">
      <c r="A517" s="52" t="s">
        <v>1231</v>
      </c>
      <c r="B517" s="52" t="s">
        <v>1233</v>
      </c>
      <c r="C517" t="s">
        <v>1155</v>
      </c>
      <c r="D517" s="52" t="s">
        <v>1232</v>
      </c>
    </row>
    <row r="518" spans="1:4">
      <c r="A518" s="52" t="s">
        <v>1231</v>
      </c>
      <c r="B518" s="52" t="s">
        <v>1233</v>
      </c>
      <c r="C518" t="s">
        <v>1156</v>
      </c>
      <c r="D518" s="52" t="s">
        <v>1232</v>
      </c>
    </row>
    <row r="519" spans="1:4">
      <c r="A519" s="52" t="s">
        <v>1231</v>
      </c>
      <c r="B519" s="52" t="s">
        <v>1233</v>
      </c>
      <c r="C519" t="s">
        <v>1157</v>
      </c>
      <c r="D519" s="52" t="s">
        <v>1232</v>
      </c>
    </row>
    <row r="520" spans="1:4">
      <c r="A520" s="52" t="s">
        <v>1231</v>
      </c>
      <c r="B520" s="52" t="s">
        <v>1233</v>
      </c>
      <c r="C520" t="s">
        <v>1158</v>
      </c>
      <c r="D520" s="52" t="s">
        <v>1232</v>
      </c>
    </row>
    <row r="521" spans="1:4">
      <c r="A521" s="52" t="s">
        <v>1231</v>
      </c>
      <c r="B521" s="52" t="s">
        <v>1233</v>
      </c>
      <c r="C521" t="s">
        <v>1159</v>
      </c>
      <c r="D521" s="52" t="s">
        <v>1232</v>
      </c>
    </row>
    <row r="522" spans="1:4">
      <c r="A522" s="52" t="s">
        <v>1231</v>
      </c>
      <c r="B522" s="52" t="s">
        <v>1233</v>
      </c>
      <c r="C522" t="s">
        <v>1160</v>
      </c>
      <c r="D522" s="52" t="s">
        <v>1232</v>
      </c>
    </row>
    <row r="523" spans="1:4">
      <c r="A523" s="52" t="s">
        <v>1231</v>
      </c>
      <c r="B523" s="52" t="s">
        <v>1233</v>
      </c>
      <c r="C523" t="s">
        <v>1161</v>
      </c>
      <c r="D523" s="52" t="s">
        <v>1232</v>
      </c>
    </row>
    <row r="524" spans="1:4">
      <c r="A524" s="52" t="s">
        <v>1231</v>
      </c>
      <c r="B524" s="52" t="s">
        <v>1233</v>
      </c>
      <c r="C524" t="s">
        <v>1162</v>
      </c>
      <c r="D524" s="52" t="s">
        <v>1232</v>
      </c>
    </row>
    <row r="525" spans="1:4">
      <c r="A525" s="52" t="s">
        <v>1231</v>
      </c>
      <c r="B525" s="52" t="s">
        <v>1233</v>
      </c>
      <c r="C525" t="s">
        <v>1163</v>
      </c>
      <c r="D525" s="52" t="s">
        <v>1232</v>
      </c>
    </row>
    <row r="526" spans="1:4">
      <c r="A526" s="52" t="s">
        <v>1231</v>
      </c>
      <c r="B526" s="52" t="s">
        <v>1233</v>
      </c>
      <c r="C526" t="s">
        <v>1164</v>
      </c>
      <c r="D526" s="52" t="s">
        <v>1232</v>
      </c>
    </row>
    <row r="527" spans="1:4">
      <c r="A527" s="52" t="s">
        <v>1231</v>
      </c>
      <c r="B527" s="52" t="s">
        <v>1233</v>
      </c>
      <c r="C527" t="s">
        <v>1165</v>
      </c>
      <c r="D527" s="52" t="s">
        <v>1232</v>
      </c>
    </row>
    <row r="528" spans="1:4">
      <c r="A528" s="52" t="s">
        <v>1231</v>
      </c>
      <c r="B528" s="52" t="s">
        <v>1233</v>
      </c>
      <c r="C528" t="s">
        <v>1166</v>
      </c>
      <c r="D528" s="52" t="s">
        <v>1232</v>
      </c>
    </row>
    <row r="529" spans="1:4">
      <c r="A529" s="52" t="s">
        <v>1231</v>
      </c>
      <c r="B529" s="52" t="s">
        <v>1233</v>
      </c>
      <c r="C529" t="s">
        <v>1167</v>
      </c>
      <c r="D529" s="52" t="s">
        <v>1232</v>
      </c>
    </row>
    <row r="530" spans="1:4">
      <c r="A530" s="52" t="s">
        <v>1231</v>
      </c>
      <c r="B530" s="52" t="s">
        <v>1233</v>
      </c>
      <c r="C530" t="s">
        <v>1168</v>
      </c>
      <c r="D530" s="52" t="s">
        <v>1232</v>
      </c>
    </row>
    <row r="531" spans="1:4">
      <c r="A531" s="52" t="s">
        <v>1231</v>
      </c>
      <c r="B531" s="52" t="s">
        <v>1233</v>
      </c>
      <c r="C531" t="s">
        <v>1169</v>
      </c>
      <c r="D531" s="52" t="s">
        <v>1232</v>
      </c>
    </row>
    <row r="532" spans="1:4">
      <c r="A532" s="52" t="s">
        <v>1231</v>
      </c>
      <c r="B532" s="52" t="s">
        <v>1233</v>
      </c>
      <c r="C532" t="s">
        <v>1170</v>
      </c>
      <c r="D532" s="52" t="s">
        <v>1232</v>
      </c>
    </row>
    <row r="533" spans="1:4">
      <c r="A533" s="52" t="s">
        <v>1231</v>
      </c>
      <c r="B533" s="52" t="s">
        <v>1233</v>
      </c>
      <c r="C533" t="s">
        <v>1171</v>
      </c>
      <c r="D533" s="52" t="s">
        <v>1232</v>
      </c>
    </row>
    <row r="534" spans="1:4">
      <c r="A534" s="52" t="s">
        <v>1231</v>
      </c>
      <c r="B534" s="52" t="s">
        <v>1233</v>
      </c>
      <c r="C534" t="s">
        <v>1172</v>
      </c>
      <c r="D534" s="52" t="s">
        <v>1232</v>
      </c>
    </row>
    <row r="535" spans="1:4">
      <c r="A535" s="52" t="s">
        <v>1231</v>
      </c>
      <c r="B535" s="52" t="s">
        <v>1233</v>
      </c>
      <c r="C535" t="s">
        <v>1173</v>
      </c>
      <c r="D535" s="52" t="s">
        <v>1232</v>
      </c>
    </row>
    <row r="536" spans="1:4">
      <c r="A536" s="52" t="s">
        <v>1231</v>
      </c>
      <c r="B536" s="52" t="s">
        <v>1233</v>
      </c>
      <c r="C536" t="s">
        <v>1174</v>
      </c>
      <c r="D536" s="52" t="s">
        <v>1232</v>
      </c>
    </row>
    <row r="537" spans="1:4">
      <c r="A537" s="52" t="s">
        <v>1231</v>
      </c>
      <c r="B537" s="52" t="s">
        <v>1233</v>
      </c>
      <c r="C537" t="s">
        <v>1175</v>
      </c>
      <c r="D537" s="52" t="s">
        <v>1232</v>
      </c>
    </row>
    <row r="538" spans="1:4">
      <c r="A538" s="52" t="s">
        <v>1231</v>
      </c>
      <c r="B538" s="52" t="s">
        <v>1233</v>
      </c>
      <c r="C538" t="s">
        <v>1176</v>
      </c>
      <c r="D538" s="52" t="s">
        <v>1232</v>
      </c>
    </row>
    <row r="539" spans="1:4">
      <c r="A539" s="52" t="s">
        <v>1231</v>
      </c>
      <c r="B539" s="52" t="s">
        <v>1233</v>
      </c>
      <c r="C539" t="s">
        <v>1177</v>
      </c>
      <c r="D539" s="52" t="s">
        <v>1232</v>
      </c>
    </row>
    <row r="540" spans="1:4">
      <c r="A540" s="52" t="s">
        <v>1231</v>
      </c>
      <c r="B540" s="52" t="s">
        <v>1233</v>
      </c>
      <c r="C540" t="s">
        <v>1178</v>
      </c>
      <c r="D540" s="52" t="s">
        <v>1232</v>
      </c>
    </row>
    <row r="541" spans="1:4">
      <c r="A541" s="52" t="s">
        <v>1231</v>
      </c>
      <c r="B541" s="52" t="s">
        <v>1233</v>
      </c>
      <c r="C541" t="s">
        <v>1179</v>
      </c>
      <c r="D541" s="52" t="s">
        <v>1232</v>
      </c>
    </row>
    <row r="542" spans="1:4">
      <c r="A542" s="52" t="s">
        <v>1231</v>
      </c>
      <c r="B542" s="52" t="s">
        <v>1233</v>
      </c>
      <c r="C542" t="s">
        <v>1180</v>
      </c>
      <c r="D542" s="52" t="s">
        <v>1232</v>
      </c>
    </row>
    <row r="543" spans="1:4">
      <c r="A543" s="52" t="s">
        <v>1231</v>
      </c>
      <c r="B543" s="52" t="s">
        <v>1233</v>
      </c>
      <c r="C543" t="s">
        <v>1181</v>
      </c>
      <c r="D543" s="52" t="s">
        <v>1232</v>
      </c>
    </row>
    <row r="544" spans="1:4">
      <c r="A544" s="52" t="s">
        <v>1231</v>
      </c>
      <c r="B544" s="52" t="s">
        <v>1233</v>
      </c>
      <c r="C544" t="s">
        <v>1182</v>
      </c>
      <c r="D544" s="52" t="s">
        <v>1232</v>
      </c>
    </row>
    <row r="545" spans="1:4">
      <c r="A545" s="52" t="s">
        <v>1231</v>
      </c>
      <c r="B545" s="52" t="s">
        <v>1233</v>
      </c>
      <c r="C545" t="s">
        <v>1183</v>
      </c>
      <c r="D545" s="52" t="s">
        <v>1232</v>
      </c>
    </row>
    <row r="546" spans="1:4">
      <c r="A546" s="52" t="s">
        <v>1231</v>
      </c>
      <c r="B546" s="52" t="s">
        <v>1233</v>
      </c>
      <c r="C546" t="s">
        <v>1184</v>
      </c>
      <c r="D546" s="52" t="s">
        <v>1232</v>
      </c>
    </row>
    <row r="547" spans="1:4">
      <c r="A547" s="52" t="s">
        <v>1231</v>
      </c>
      <c r="B547" s="52" t="s">
        <v>1233</v>
      </c>
      <c r="C547" t="s">
        <v>1185</v>
      </c>
      <c r="D547" s="52" t="s">
        <v>1232</v>
      </c>
    </row>
    <row r="548" spans="1:4">
      <c r="A548" s="52" t="s">
        <v>1231</v>
      </c>
      <c r="B548" s="52" t="s">
        <v>1233</v>
      </c>
      <c r="C548" t="s">
        <v>1186</v>
      </c>
      <c r="D548" s="52" t="s">
        <v>1232</v>
      </c>
    </row>
    <row r="549" spans="1:4">
      <c r="A549" s="52" t="s">
        <v>1231</v>
      </c>
      <c r="B549" s="52" t="s">
        <v>1233</v>
      </c>
      <c r="C549" t="s">
        <v>1187</v>
      </c>
      <c r="D549" s="52" t="s">
        <v>1232</v>
      </c>
    </row>
    <row r="550" spans="1:4">
      <c r="A550" s="52" t="s">
        <v>1231</v>
      </c>
      <c r="B550" s="52" t="s">
        <v>1233</v>
      </c>
      <c r="C550" t="s">
        <v>1188</v>
      </c>
      <c r="D550" s="52" t="s">
        <v>1232</v>
      </c>
    </row>
    <row r="551" spans="1:4">
      <c r="A551" s="52" t="s">
        <v>1231</v>
      </c>
      <c r="B551" s="52" t="s">
        <v>1233</v>
      </c>
      <c r="C551" t="s">
        <v>1189</v>
      </c>
      <c r="D551" s="52" t="s">
        <v>1232</v>
      </c>
    </row>
    <row r="552" spans="1:4">
      <c r="A552" s="52" t="s">
        <v>1231</v>
      </c>
      <c r="B552" s="52" t="s">
        <v>1233</v>
      </c>
      <c r="C552" t="s">
        <v>1190</v>
      </c>
      <c r="D552" s="52" t="s">
        <v>1232</v>
      </c>
    </row>
    <row r="553" spans="1:4">
      <c r="A553" s="52" t="s">
        <v>1231</v>
      </c>
      <c r="B553" s="52" t="s">
        <v>1233</v>
      </c>
      <c r="C553" t="s">
        <v>1191</v>
      </c>
      <c r="D553" s="52" t="s">
        <v>1232</v>
      </c>
    </row>
    <row r="554" spans="1:4">
      <c r="A554" s="52" t="s">
        <v>1231</v>
      </c>
      <c r="B554" s="52" t="s">
        <v>1233</v>
      </c>
      <c r="C554" t="s">
        <v>1192</v>
      </c>
      <c r="D554" s="52" t="s">
        <v>1232</v>
      </c>
    </row>
    <row r="555" spans="1:4">
      <c r="A555" s="52" t="s">
        <v>1231</v>
      </c>
      <c r="B555" s="52" t="s">
        <v>1233</v>
      </c>
      <c r="C555" t="s">
        <v>1193</v>
      </c>
      <c r="D555" s="52" t="s">
        <v>1232</v>
      </c>
    </row>
    <row r="556" spans="1:4">
      <c r="A556" s="52" t="s">
        <v>1231</v>
      </c>
      <c r="B556" s="52" t="s">
        <v>1233</v>
      </c>
      <c r="C556" t="s">
        <v>1194</v>
      </c>
      <c r="D556" s="52" t="s">
        <v>1232</v>
      </c>
    </row>
    <row r="557" spans="1:4">
      <c r="A557" s="52" t="s">
        <v>1231</v>
      </c>
      <c r="B557" s="52" t="s">
        <v>1233</v>
      </c>
      <c r="C557" t="s">
        <v>1195</v>
      </c>
      <c r="D557" s="52" t="s">
        <v>1232</v>
      </c>
    </row>
    <row r="558" spans="1:4">
      <c r="A558" s="52" t="s">
        <v>1231</v>
      </c>
      <c r="B558" s="52" t="s">
        <v>1233</v>
      </c>
      <c r="C558" t="s">
        <v>1196</v>
      </c>
      <c r="D558" s="52" t="s">
        <v>1232</v>
      </c>
    </row>
    <row r="559" spans="1:4">
      <c r="A559" s="52" t="s">
        <v>1231</v>
      </c>
      <c r="B559" s="52" t="s">
        <v>1233</v>
      </c>
      <c r="C559" t="s">
        <v>1197</v>
      </c>
      <c r="D559" s="52" t="s">
        <v>1232</v>
      </c>
    </row>
    <row r="560" spans="1:4">
      <c r="A560" s="52" t="s">
        <v>1231</v>
      </c>
      <c r="B560" s="52" t="s">
        <v>1233</v>
      </c>
      <c r="C560" t="s">
        <v>1198</v>
      </c>
      <c r="D560" s="52" t="s">
        <v>1232</v>
      </c>
    </row>
    <row r="561" spans="1:4">
      <c r="A561" s="52" t="s">
        <v>1231</v>
      </c>
      <c r="B561" s="52" t="s">
        <v>1233</v>
      </c>
      <c r="C561" t="s">
        <v>1199</v>
      </c>
      <c r="D561" s="52" t="s">
        <v>1232</v>
      </c>
    </row>
    <row r="562" spans="1:4">
      <c r="A562" s="52" t="s">
        <v>1231</v>
      </c>
      <c r="B562" s="52" t="s">
        <v>1233</v>
      </c>
      <c r="C562" t="s">
        <v>1200</v>
      </c>
      <c r="D562" s="52" t="s">
        <v>1232</v>
      </c>
    </row>
    <row r="563" spans="1:4">
      <c r="A563" s="52" t="s">
        <v>1231</v>
      </c>
      <c r="B563" s="52" t="s">
        <v>1233</v>
      </c>
      <c r="C563" t="s">
        <v>1201</v>
      </c>
      <c r="D563" s="52" t="s">
        <v>1232</v>
      </c>
    </row>
    <row r="564" spans="1:4">
      <c r="A564" s="52" t="s">
        <v>1231</v>
      </c>
      <c r="B564" s="52" t="s">
        <v>1233</v>
      </c>
      <c r="C564" t="s">
        <v>1202</v>
      </c>
      <c r="D564" s="52" t="s">
        <v>1232</v>
      </c>
    </row>
    <row r="565" spans="1:4">
      <c r="A565" s="52" t="s">
        <v>1231</v>
      </c>
      <c r="B565" s="52" t="s">
        <v>1233</v>
      </c>
      <c r="C565" t="s">
        <v>1203</v>
      </c>
      <c r="D565" s="52" t="s">
        <v>1232</v>
      </c>
    </row>
    <row r="566" spans="1:4">
      <c r="A566" s="52" t="s">
        <v>1231</v>
      </c>
      <c r="B566" s="52" t="s">
        <v>1233</v>
      </c>
      <c r="C566" t="s">
        <v>1204</v>
      </c>
      <c r="D566" s="52" t="s">
        <v>1232</v>
      </c>
    </row>
    <row r="567" spans="1:4">
      <c r="A567" s="52" t="s">
        <v>1231</v>
      </c>
      <c r="B567" s="52" t="s">
        <v>1233</v>
      </c>
      <c r="C567" t="s">
        <v>1205</v>
      </c>
      <c r="D567" s="52" t="s">
        <v>1232</v>
      </c>
    </row>
    <row r="568" spans="1:4">
      <c r="A568" s="52" t="s">
        <v>1231</v>
      </c>
      <c r="B568" s="52" t="s">
        <v>1233</v>
      </c>
      <c r="C568" t="s">
        <v>1206</v>
      </c>
      <c r="D568" s="52" t="s">
        <v>1232</v>
      </c>
    </row>
    <row r="569" spans="1:4">
      <c r="A569" s="52" t="s">
        <v>1231</v>
      </c>
      <c r="B569" s="52" t="s">
        <v>1233</v>
      </c>
      <c r="C569" t="s">
        <v>1207</v>
      </c>
      <c r="D569" s="52" t="s">
        <v>1232</v>
      </c>
    </row>
    <row r="570" spans="1:4">
      <c r="A570" s="52" t="s">
        <v>1231</v>
      </c>
      <c r="B570" s="52" t="s">
        <v>1233</v>
      </c>
      <c r="C570" t="s">
        <v>1208</v>
      </c>
      <c r="D570" s="52" t="s">
        <v>1232</v>
      </c>
    </row>
    <row r="571" spans="1:4">
      <c r="A571" s="52" t="s">
        <v>1231</v>
      </c>
      <c r="B571" s="52" t="s">
        <v>1233</v>
      </c>
      <c r="C571" t="s">
        <v>1209</v>
      </c>
      <c r="D571" s="52" t="s">
        <v>1232</v>
      </c>
    </row>
    <row r="572" spans="1:4">
      <c r="A572" s="52" t="s">
        <v>1231</v>
      </c>
      <c r="B572" s="52" t="s">
        <v>1233</v>
      </c>
      <c r="C572" t="s">
        <v>1210</v>
      </c>
      <c r="D572" s="52" t="s">
        <v>1232</v>
      </c>
    </row>
    <row r="573" spans="1:4">
      <c r="A573" s="52" t="s">
        <v>1231</v>
      </c>
      <c r="B573" s="52" t="s">
        <v>1233</v>
      </c>
      <c r="C573" t="s">
        <v>1211</v>
      </c>
      <c r="D573" s="52" t="s">
        <v>1232</v>
      </c>
    </row>
    <row r="574" spans="1:4">
      <c r="A574" s="52" t="s">
        <v>1231</v>
      </c>
      <c r="B574" s="52" t="s">
        <v>1233</v>
      </c>
      <c r="C574" t="s">
        <v>1212</v>
      </c>
      <c r="D574" s="52" t="s">
        <v>1232</v>
      </c>
    </row>
    <row r="575" spans="1:4">
      <c r="A575" s="52" t="s">
        <v>1231</v>
      </c>
      <c r="B575" s="52" t="s">
        <v>1233</v>
      </c>
      <c r="C575" t="s">
        <v>1213</v>
      </c>
      <c r="D575" s="52" t="s">
        <v>1232</v>
      </c>
    </row>
    <row r="576" spans="1:4">
      <c r="A576" s="52" t="s">
        <v>1231</v>
      </c>
      <c r="B576" s="52" t="s">
        <v>1233</v>
      </c>
      <c r="C576" t="s">
        <v>1214</v>
      </c>
      <c r="D576" s="52" t="s">
        <v>1232</v>
      </c>
    </row>
    <row r="577" spans="1:4">
      <c r="A577" s="52" t="s">
        <v>1231</v>
      </c>
      <c r="B577" s="52" t="s">
        <v>1233</v>
      </c>
      <c r="C577" t="s">
        <v>1215</v>
      </c>
      <c r="D577" s="52" t="s">
        <v>1232</v>
      </c>
    </row>
    <row r="578" spans="1:4">
      <c r="A578" s="52" t="s">
        <v>1231</v>
      </c>
      <c r="B578" s="52" t="s">
        <v>1233</v>
      </c>
      <c r="C578" t="s">
        <v>1216</v>
      </c>
      <c r="D578" s="52" t="s">
        <v>1232</v>
      </c>
    </row>
    <row r="579" spans="1:4">
      <c r="A579" s="52" t="s">
        <v>1231</v>
      </c>
      <c r="B579" s="52" t="s">
        <v>1233</v>
      </c>
      <c r="C579" t="s">
        <v>1217</v>
      </c>
      <c r="D579" s="52" t="s">
        <v>1232</v>
      </c>
    </row>
    <row r="580" spans="1:4">
      <c r="A580" s="52" t="s">
        <v>1231</v>
      </c>
      <c r="B580" s="52" t="s">
        <v>1233</v>
      </c>
      <c r="C580" t="s">
        <v>1218</v>
      </c>
      <c r="D580" s="52" t="s">
        <v>1232</v>
      </c>
    </row>
    <row r="581" spans="1:4">
      <c r="A581" s="52" t="s">
        <v>1231</v>
      </c>
      <c r="B581" s="52" t="s">
        <v>1233</v>
      </c>
      <c r="C581" t="s">
        <v>1219</v>
      </c>
      <c r="D581" s="52" t="s">
        <v>1232</v>
      </c>
    </row>
    <row r="582" spans="1:4">
      <c r="A582" s="52" t="s">
        <v>1231</v>
      </c>
      <c r="B582" s="52" t="s">
        <v>1233</v>
      </c>
      <c r="C582" t="s">
        <v>1220</v>
      </c>
      <c r="D582" s="52" t="s">
        <v>1232</v>
      </c>
    </row>
    <row r="583" spans="1:4">
      <c r="A583" s="52" t="s">
        <v>1231</v>
      </c>
      <c r="B583" s="52" t="s">
        <v>1233</v>
      </c>
      <c r="C583" t="s">
        <v>1221</v>
      </c>
      <c r="D583" s="52" t="s">
        <v>1232</v>
      </c>
    </row>
    <row r="584" spans="1:4">
      <c r="A584" s="52" t="s">
        <v>1231</v>
      </c>
      <c r="B584" s="52" t="s">
        <v>1233</v>
      </c>
      <c r="C584" t="s">
        <v>1222</v>
      </c>
      <c r="D584" s="52" t="s">
        <v>1232</v>
      </c>
    </row>
    <row r="585" spans="1:4">
      <c r="A585" s="52" t="s">
        <v>1231</v>
      </c>
      <c r="B585" s="52" t="s">
        <v>1233</v>
      </c>
      <c r="C585" t="s">
        <v>1223</v>
      </c>
      <c r="D585" s="52" t="s">
        <v>1232</v>
      </c>
    </row>
    <row r="586" spans="1:4">
      <c r="A586" s="52" t="s">
        <v>1231</v>
      </c>
      <c r="B586" s="52" t="s">
        <v>1233</v>
      </c>
      <c r="C586" t="s">
        <v>1224</v>
      </c>
      <c r="D586" s="52" t="s">
        <v>1232</v>
      </c>
    </row>
    <row r="587" spans="1:4">
      <c r="A587" s="52" t="s">
        <v>1231</v>
      </c>
      <c r="B587" s="52" t="s">
        <v>1233</v>
      </c>
      <c r="C587" t="s">
        <v>1225</v>
      </c>
      <c r="D587" s="52" t="s">
        <v>1232</v>
      </c>
    </row>
    <row r="588" spans="1:4">
      <c r="A588" s="52" t="s">
        <v>1231</v>
      </c>
      <c r="B588" s="52" t="s">
        <v>1233</v>
      </c>
      <c r="C588" t="s">
        <v>1226</v>
      </c>
      <c r="D588" s="52" t="s">
        <v>1232</v>
      </c>
    </row>
    <row r="589" spans="1:4">
      <c r="A589" s="52" t="s">
        <v>1231</v>
      </c>
      <c r="B589" s="52" t="s">
        <v>1233</v>
      </c>
      <c r="C589" t="s">
        <v>1227</v>
      </c>
      <c r="D589" s="52" t="s">
        <v>1232</v>
      </c>
    </row>
    <row r="590" spans="1:4">
      <c r="A590" s="52" t="s">
        <v>1231</v>
      </c>
      <c r="B590" s="52" t="s">
        <v>1233</v>
      </c>
      <c r="C590" t="s">
        <v>1228</v>
      </c>
      <c r="D590" s="52" t="s">
        <v>1232</v>
      </c>
    </row>
    <row r="591" spans="1:4">
      <c r="A591" s="52" t="s">
        <v>1231</v>
      </c>
      <c r="B591" s="52" t="s">
        <v>1233</v>
      </c>
      <c r="C591" t="s">
        <v>1229</v>
      </c>
      <c r="D591" s="52" t="s">
        <v>1232</v>
      </c>
    </row>
    <row r="592" spans="1:4">
      <c r="A592" s="52" t="s">
        <v>1231</v>
      </c>
      <c r="B592" s="52" t="s">
        <v>1233</v>
      </c>
      <c r="C592" t="s">
        <v>1230</v>
      </c>
      <c r="D592" s="52" t="s">
        <v>1232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F9" sqref="F9"/>
    </sheetView>
  </sheetViews>
  <sheetFormatPr defaultRowHeight="15"/>
  <cols>
    <col min="1" max="1" width="16.140625" style="37" bestFit="1" customWidth="1"/>
    <col min="2" max="2" width="9.140625" style="3"/>
    <col min="3" max="3" width="16.5703125" style="3" bestFit="1" customWidth="1"/>
  </cols>
  <sheetData>
    <row r="1" spans="1:4">
      <c r="A1" s="43" t="s">
        <v>24</v>
      </c>
      <c r="B1" s="43"/>
      <c r="C1" s="43"/>
      <c r="D1" s="6"/>
    </row>
    <row r="2" spans="1:4">
      <c r="A2" s="37" t="s">
        <v>7</v>
      </c>
      <c r="C2" s="15" t="s">
        <v>8</v>
      </c>
    </row>
    <row r="3" spans="1:4">
      <c r="A3" s="37" t="s">
        <v>162</v>
      </c>
      <c r="C3" s="41" t="s">
        <v>164</v>
      </c>
    </row>
    <row r="4" spans="1:4">
      <c r="A4" s="37" t="s">
        <v>100</v>
      </c>
      <c r="C4" s="41" t="s">
        <v>67</v>
      </c>
    </row>
    <row r="5" spans="1:4">
      <c r="A5" s="37" t="s">
        <v>244</v>
      </c>
      <c r="C5" s="41" t="s">
        <v>63</v>
      </c>
    </row>
    <row r="6" spans="1:4">
      <c r="A6" s="37" t="s">
        <v>177</v>
      </c>
      <c r="C6" s="41" t="s">
        <v>204</v>
      </c>
    </row>
    <row r="7" spans="1:4">
      <c r="A7" s="37" t="s">
        <v>119</v>
      </c>
      <c r="C7" s="41" t="s">
        <v>143</v>
      </c>
    </row>
    <row r="8" spans="1:4">
      <c r="A8" s="37" t="s">
        <v>64</v>
      </c>
      <c r="C8" s="41" t="s">
        <v>110</v>
      </c>
    </row>
    <row r="9" spans="1:4">
      <c r="A9" s="37" t="s">
        <v>206</v>
      </c>
      <c r="C9" s="41" t="s">
        <v>149</v>
      </c>
    </row>
    <row r="10" spans="1:4">
      <c r="A10" s="37" t="s">
        <v>245</v>
      </c>
      <c r="C10" s="41" t="s">
        <v>240</v>
      </c>
    </row>
    <row r="11" spans="1:4">
      <c r="A11" s="37" t="s">
        <v>121</v>
      </c>
      <c r="C11" s="41" t="s">
        <v>170</v>
      </c>
    </row>
    <row r="12" spans="1:4">
      <c r="A12" s="37" t="s">
        <v>246</v>
      </c>
      <c r="C12" s="41" t="s">
        <v>488</v>
      </c>
    </row>
    <row r="13" spans="1:4">
      <c r="A13" s="37" t="s">
        <v>247</v>
      </c>
      <c r="C13" s="41" t="s">
        <v>250</v>
      </c>
    </row>
    <row r="14" spans="1:4">
      <c r="A14" s="37" t="s">
        <v>124</v>
      </c>
      <c r="C14" s="41" t="s">
        <v>92</v>
      </c>
    </row>
    <row r="15" spans="1:4">
      <c r="A15" s="37" t="s">
        <v>29</v>
      </c>
      <c r="C15" s="41" t="s">
        <v>114</v>
      </c>
    </row>
    <row r="16" spans="1:4">
      <c r="A16" s="37" t="s">
        <v>95</v>
      </c>
      <c r="C16" s="41" t="s">
        <v>127</v>
      </c>
    </row>
    <row r="17" spans="1:3">
      <c r="A17" s="37" t="s">
        <v>148</v>
      </c>
      <c r="C17" s="41" t="s">
        <v>47</v>
      </c>
    </row>
    <row r="18" spans="1:3">
      <c r="A18" s="37" t="s">
        <v>49</v>
      </c>
      <c r="C18" s="41" t="s">
        <v>27</v>
      </c>
    </row>
    <row r="19" spans="1:3">
      <c r="A19" s="37" t="s">
        <v>74</v>
      </c>
      <c r="C19" s="41" t="s">
        <v>108</v>
      </c>
    </row>
    <row r="20" spans="1:3">
      <c r="A20" s="37" t="s">
        <v>99</v>
      </c>
      <c r="C20" s="41" t="s">
        <v>105</v>
      </c>
    </row>
    <row r="21" spans="1:3">
      <c r="A21" s="37" t="s">
        <v>48</v>
      </c>
      <c r="C21" s="41" t="s">
        <v>530</v>
      </c>
    </row>
    <row r="22" spans="1:3">
      <c r="A22" s="37" t="s">
        <v>150</v>
      </c>
      <c r="C22" s="41" t="s">
        <v>119</v>
      </c>
    </row>
    <row r="23" spans="1:3">
      <c r="A23" s="37" t="s">
        <v>72</v>
      </c>
      <c r="C23" s="41" t="s">
        <v>136</v>
      </c>
    </row>
    <row r="24" spans="1:3">
      <c r="A24" s="37" t="s">
        <v>89</v>
      </c>
      <c r="C24" s="41" t="s">
        <v>106</v>
      </c>
    </row>
    <row r="25" spans="1:3">
      <c r="A25" s="37" t="s">
        <v>210</v>
      </c>
      <c r="C25" s="41" t="s">
        <v>151</v>
      </c>
    </row>
    <row r="26" spans="1:3">
      <c r="A26" s="37" t="s">
        <v>46</v>
      </c>
      <c r="C26" s="41" t="s">
        <v>245</v>
      </c>
    </row>
    <row r="27" spans="1:3">
      <c r="A27" s="37" t="s">
        <v>248</v>
      </c>
      <c r="C27" s="41" t="s">
        <v>206</v>
      </c>
    </row>
    <row r="28" spans="1:3">
      <c r="A28" s="37" t="s">
        <v>129</v>
      </c>
      <c r="C28" s="41" t="s">
        <v>246</v>
      </c>
    </row>
    <row r="29" spans="1:3">
      <c r="A29" s="37" t="s">
        <v>30</v>
      </c>
      <c r="C29" s="41" t="s">
        <v>101</v>
      </c>
    </row>
    <row r="30" spans="1:3">
      <c r="A30" s="37" t="s">
        <v>249</v>
      </c>
      <c r="C30" s="41" t="s">
        <v>124</v>
      </c>
    </row>
    <row r="31" spans="1:3">
      <c r="A31" s="37" t="s">
        <v>192</v>
      </c>
      <c r="C31" s="41" t="s">
        <v>29</v>
      </c>
    </row>
    <row r="32" spans="1:3">
      <c r="A32" s="37" t="s">
        <v>28</v>
      </c>
      <c r="C32" s="41" t="s">
        <v>194</v>
      </c>
    </row>
    <row r="33" spans="1:3">
      <c r="A33" s="37" t="s">
        <v>182</v>
      </c>
      <c r="C33" s="41" t="s">
        <v>96</v>
      </c>
    </row>
    <row r="34" spans="1:3">
      <c r="A34" s="37" t="s">
        <v>156</v>
      </c>
      <c r="C34" s="41" t="s">
        <v>98</v>
      </c>
    </row>
    <row r="35" spans="1:3">
      <c r="A35" s="37" t="s">
        <v>67</v>
      </c>
      <c r="C35" s="41" t="s">
        <v>139</v>
      </c>
    </row>
    <row r="36" spans="1:3">
      <c r="A36" s="37" t="s">
        <v>63</v>
      </c>
      <c r="C36" s="41" t="s">
        <v>86</v>
      </c>
    </row>
    <row r="37" spans="1:3">
      <c r="A37" s="37" t="s">
        <v>204</v>
      </c>
      <c r="C37" s="41" t="s">
        <v>74</v>
      </c>
    </row>
    <row r="38" spans="1:3">
      <c r="A38" s="37" t="s">
        <v>110</v>
      </c>
      <c r="C38" s="41" t="s">
        <v>99</v>
      </c>
    </row>
    <row r="39" spans="1:3">
      <c r="A39" s="37" t="s">
        <v>149</v>
      </c>
      <c r="C39" s="41" t="s">
        <v>81</v>
      </c>
    </row>
    <row r="40" spans="1:3">
      <c r="A40" s="37" t="s">
        <v>176</v>
      </c>
      <c r="C40" s="41" t="s">
        <v>150</v>
      </c>
    </row>
    <row r="41" spans="1:3">
      <c r="A41" s="37" t="s">
        <v>170</v>
      </c>
      <c r="C41" s="41" t="s">
        <v>72</v>
      </c>
    </row>
    <row r="42" spans="1:3">
      <c r="A42" s="37" t="s">
        <v>250</v>
      </c>
      <c r="C42" s="41" t="s">
        <v>210</v>
      </c>
    </row>
    <row r="43" spans="1:3">
      <c r="A43" s="37" t="s">
        <v>55</v>
      </c>
      <c r="C43" s="41" t="s">
        <v>216</v>
      </c>
    </row>
    <row r="44" spans="1:3">
      <c r="A44" s="37" t="s">
        <v>62</v>
      </c>
      <c r="C44" s="41" t="s">
        <v>144</v>
      </c>
    </row>
    <row r="45" spans="1:3">
      <c r="A45" s="37" t="s">
        <v>114</v>
      </c>
      <c r="C45" s="41" t="s">
        <v>46</v>
      </c>
    </row>
    <row r="46" spans="1:3">
      <c r="A46" s="37" t="s">
        <v>47</v>
      </c>
      <c r="C46" s="41" t="s">
        <v>129</v>
      </c>
    </row>
    <row r="47" spans="1:3">
      <c r="A47" s="37" t="s">
        <v>27</v>
      </c>
      <c r="C47" s="41" t="s">
        <v>248</v>
      </c>
    </row>
    <row r="48" spans="1:3">
      <c r="A48" s="37" t="s">
        <v>108</v>
      </c>
      <c r="C48" s="41" t="s">
        <v>249</v>
      </c>
    </row>
    <row r="49" spans="1:3">
      <c r="A49" s="37" t="s">
        <v>105</v>
      </c>
      <c r="C49" s="41" t="s">
        <v>56</v>
      </c>
    </row>
    <row r="50" spans="1:3">
      <c r="A50" s="37" t="s">
        <v>53</v>
      </c>
      <c r="C50" s="41" t="s">
        <v>337</v>
      </c>
    </row>
    <row r="51" spans="1:3">
      <c r="A51" s="37" t="s">
        <v>109</v>
      </c>
      <c r="C51" s="41" t="s">
        <v>192</v>
      </c>
    </row>
    <row r="52" spans="1:3">
      <c r="A52" s="37" t="s">
        <v>104</v>
      </c>
      <c r="C52" s="41" t="s">
        <v>156</v>
      </c>
    </row>
    <row r="53" spans="1:3">
      <c r="A53" s="37" t="s">
        <v>50</v>
      </c>
      <c r="C53" s="41" t="s">
        <v>109</v>
      </c>
    </row>
    <row r="54" spans="1:3">
      <c r="A54" s="37" t="s">
        <v>220</v>
      </c>
      <c r="C54" s="41" t="s">
        <v>220</v>
      </c>
    </row>
    <row r="55" spans="1:3">
      <c r="A55" s="37" t="s">
        <v>163</v>
      </c>
      <c r="C55" s="41" t="s">
        <v>50</v>
      </c>
    </row>
    <row r="56" spans="1:3">
      <c r="A56" s="37" t="s">
        <v>82</v>
      </c>
      <c r="C56" s="41" t="s">
        <v>157</v>
      </c>
    </row>
    <row r="57" spans="1:3">
      <c r="A57" s="37" t="s">
        <v>187</v>
      </c>
      <c r="C57" s="41" t="s">
        <v>163</v>
      </c>
    </row>
    <row r="58" spans="1:3">
      <c r="A58" s="37" t="s">
        <v>66</v>
      </c>
      <c r="C58" s="41" t="s">
        <v>215</v>
      </c>
    </row>
    <row r="59" spans="1:3">
      <c r="A59" s="37" t="s">
        <v>184</v>
      </c>
      <c r="C59" s="41" t="s">
        <v>82</v>
      </c>
    </row>
    <row r="60" spans="1:3">
      <c r="A60" s="37" t="s">
        <v>202</v>
      </c>
      <c r="C60" s="41" t="s">
        <v>187</v>
      </c>
    </row>
    <row r="61" spans="1:3">
      <c r="A61" s="37" t="s">
        <v>251</v>
      </c>
      <c r="C61" s="41" t="s">
        <v>378</v>
      </c>
    </row>
    <row r="62" spans="1:3">
      <c r="A62" s="37" t="s">
        <v>159</v>
      </c>
      <c r="C62" s="41" t="s">
        <v>66</v>
      </c>
    </row>
    <row r="63" spans="1:3">
      <c r="A63" s="37" t="s">
        <v>190</v>
      </c>
      <c r="C63" s="41" t="s">
        <v>184</v>
      </c>
    </row>
    <row r="64" spans="1:3">
      <c r="A64" s="37" t="s">
        <v>126</v>
      </c>
      <c r="C64" s="41" t="s">
        <v>202</v>
      </c>
    </row>
    <row r="65" spans="1:3">
      <c r="A65" s="37" t="s">
        <v>252</v>
      </c>
      <c r="C65" s="41" t="s">
        <v>251</v>
      </c>
    </row>
    <row r="66" spans="1:3">
      <c r="C66" s="41" t="s">
        <v>159</v>
      </c>
    </row>
    <row r="67" spans="1:3">
      <c r="C67" s="41" t="s">
        <v>189</v>
      </c>
    </row>
    <row r="68" spans="1:3">
      <c r="C68" s="41" t="s">
        <v>186</v>
      </c>
    </row>
    <row r="69" spans="1:3">
      <c r="C69" s="41" t="s">
        <v>168</v>
      </c>
    </row>
    <row r="70" spans="1:3">
      <c r="C70" s="41" t="s">
        <v>142</v>
      </c>
    </row>
    <row r="71" spans="1:3">
      <c r="C71" s="41" t="s">
        <v>45</v>
      </c>
    </row>
    <row r="72" spans="1:3">
      <c r="C72" s="41" t="s">
        <v>126</v>
      </c>
    </row>
    <row r="73" spans="1:3">
      <c r="C73" s="41" t="s">
        <v>316</v>
      </c>
    </row>
    <row r="74" spans="1:3">
      <c r="C74" s="41" t="s">
        <v>78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zoomScaleNormal="100" workbookViewId="0">
      <selection activeCell="N6" sqref="N6"/>
    </sheetView>
  </sheetViews>
  <sheetFormatPr defaultRowHeight="15"/>
  <cols>
    <col min="1" max="1" width="16.5703125" bestFit="1" customWidth="1"/>
    <col min="2" max="3" width="16.140625" bestFit="1" customWidth="1"/>
    <col min="4" max="4" width="16.140625" customWidth="1"/>
    <col min="6" max="6" width="16.5703125" bestFit="1" customWidth="1"/>
    <col min="7" max="7" width="16.140625" customWidth="1"/>
    <col min="8" max="9" width="16.140625" bestFit="1" customWidth="1"/>
    <col min="11" max="11" width="14" style="12" bestFit="1" customWidth="1"/>
  </cols>
  <sheetData>
    <row r="1" spans="1:12">
      <c r="A1" s="43" t="s">
        <v>22</v>
      </c>
      <c r="B1" s="43"/>
      <c r="C1" s="43"/>
      <c r="D1" s="43"/>
      <c r="E1" s="7"/>
      <c r="F1" s="43" t="s">
        <v>23</v>
      </c>
      <c r="G1" s="43"/>
      <c r="H1" s="43"/>
      <c r="I1" s="43"/>
      <c r="K1" s="12" t="s">
        <v>31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2" t="s">
        <v>32</v>
      </c>
    </row>
    <row r="3" spans="1:12">
      <c r="A3" s="42" t="s">
        <v>58</v>
      </c>
      <c r="B3" s="42" t="s">
        <v>245</v>
      </c>
      <c r="C3" s="36" t="s">
        <v>47</v>
      </c>
      <c r="D3" s="42" t="s">
        <v>48</v>
      </c>
      <c r="F3" s="42" t="s">
        <v>58</v>
      </c>
      <c r="G3" s="42" t="s">
        <v>245</v>
      </c>
      <c r="H3" s="36" t="s">
        <v>47</v>
      </c>
      <c r="I3" s="42" t="s">
        <v>48</v>
      </c>
      <c r="K3" s="15"/>
    </row>
    <row r="4" spans="1:12">
      <c r="A4" s="42" t="s">
        <v>190</v>
      </c>
      <c r="B4" s="42" t="s">
        <v>208</v>
      </c>
      <c r="C4" s="36" t="s">
        <v>504</v>
      </c>
      <c r="D4" s="42" t="s">
        <v>56</v>
      </c>
      <c r="F4" s="42" t="s">
        <v>190</v>
      </c>
      <c r="G4" s="42" t="s">
        <v>208</v>
      </c>
      <c r="H4" s="36" t="s">
        <v>504</v>
      </c>
      <c r="I4" s="42" t="s">
        <v>56</v>
      </c>
      <c r="K4" s="15"/>
    </row>
    <row r="5" spans="1:12">
      <c r="A5" s="42" t="s">
        <v>66</v>
      </c>
      <c r="B5" s="42" t="s">
        <v>94</v>
      </c>
      <c r="C5" s="36" t="s">
        <v>481</v>
      </c>
      <c r="D5" s="42" t="s">
        <v>210</v>
      </c>
      <c r="F5" s="42" t="s">
        <v>66</v>
      </c>
      <c r="G5" s="42" t="s">
        <v>94</v>
      </c>
      <c r="H5" s="36" t="s">
        <v>481</v>
      </c>
      <c r="I5" s="42" t="s">
        <v>210</v>
      </c>
      <c r="K5" s="15"/>
    </row>
    <row r="6" spans="1:12">
      <c r="A6" s="42" t="s">
        <v>184</v>
      </c>
      <c r="B6" s="42" t="s">
        <v>79</v>
      </c>
      <c r="C6" s="36" t="s">
        <v>105</v>
      </c>
      <c r="D6" s="42" t="s">
        <v>51</v>
      </c>
      <c r="F6" s="42" t="s">
        <v>184</v>
      </c>
      <c r="G6" s="42" t="s">
        <v>79</v>
      </c>
      <c r="H6" s="36" t="s">
        <v>105</v>
      </c>
      <c r="I6" s="42" t="s">
        <v>51</v>
      </c>
      <c r="K6" s="15"/>
    </row>
    <row r="7" spans="1:12">
      <c r="A7" s="42" t="s">
        <v>220</v>
      </c>
      <c r="B7" s="42" t="s">
        <v>165</v>
      </c>
      <c r="C7" s="36" t="s">
        <v>468</v>
      </c>
      <c r="D7" s="42" t="s">
        <v>107</v>
      </c>
      <c r="F7" s="42" t="s">
        <v>220</v>
      </c>
      <c r="G7" s="42" t="s">
        <v>165</v>
      </c>
      <c r="H7" s="36" t="s">
        <v>468</v>
      </c>
      <c r="I7" s="42" t="s">
        <v>107</v>
      </c>
      <c r="K7" s="15"/>
    </row>
    <row r="8" spans="1:12">
      <c r="A8" s="42" t="s">
        <v>104</v>
      </c>
      <c r="B8" s="42" t="s">
        <v>124</v>
      </c>
      <c r="C8" s="36" t="s">
        <v>169</v>
      </c>
      <c r="D8" s="42" t="s">
        <v>214</v>
      </c>
      <c r="F8" s="42" t="s">
        <v>104</v>
      </c>
      <c r="G8" s="42" t="s">
        <v>124</v>
      </c>
      <c r="H8" s="36" t="s">
        <v>169</v>
      </c>
      <c r="I8" s="42" t="s">
        <v>214</v>
      </c>
      <c r="K8" s="15"/>
    </row>
    <row r="9" spans="1:12">
      <c r="A9" s="42" t="s">
        <v>97</v>
      </c>
      <c r="B9" s="42" t="s">
        <v>64</v>
      </c>
      <c r="C9" s="36" t="s">
        <v>204</v>
      </c>
      <c r="D9" s="42" t="s">
        <v>144</v>
      </c>
      <c r="F9" s="42" t="s">
        <v>97</v>
      </c>
      <c r="G9" s="42" t="s">
        <v>64</v>
      </c>
      <c r="H9" s="36" t="s">
        <v>204</v>
      </c>
      <c r="I9" s="42" t="s">
        <v>144</v>
      </c>
      <c r="K9" s="15"/>
    </row>
    <row r="10" spans="1:12">
      <c r="A10" s="42" t="s">
        <v>85</v>
      </c>
      <c r="B10" s="42" t="s">
        <v>95</v>
      </c>
      <c r="C10" s="36" t="s">
        <v>63</v>
      </c>
      <c r="D10" s="42" t="s">
        <v>65</v>
      </c>
      <c r="F10" s="42" t="s">
        <v>85</v>
      </c>
      <c r="G10" s="42" t="s">
        <v>95</v>
      </c>
      <c r="H10" s="36" t="s">
        <v>63</v>
      </c>
      <c r="I10" s="42" t="s">
        <v>65</v>
      </c>
      <c r="K10" s="15"/>
    </row>
    <row r="11" spans="1:12">
      <c r="A11" s="42" t="s">
        <v>126</v>
      </c>
      <c r="B11" s="42" t="s">
        <v>131</v>
      </c>
      <c r="C11" s="36" t="s">
        <v>119</v>
      </c>
      <c r="D11" s="42" t="s">
        <v>228</v>
      </c>
      <c r="F11" s="42" t="s">
        <v>126</v>
      </c>
      <c r="G11" s="42" t="s">
        <v>131</v>
      </c>
      <c r="H11" s="36" t="s">
        <v>119</v>
      </c>
      <c r="I11" s="42" t="s">
        <v>228</v>
      </c>
      <c r="K11" s="15"/>
    </row>
    <row r="12" spans="1:12">
      <c r="A12" s="42" t="s">
        <v>157</v>
      </c>
      <c r="B12" s="42" t="s">
        <v>29</v>
      </c>
      <c r="C12" s="36" t="s">
        <v>73</v>
      </c>
      <c r="D12" s="42" t="s">
        <v>212</v>
      </c>
      <c r="F12" s="42" t="s">
        <v>157</v>
      </c>
      <c r="G12" s="42" t="s">
        <v>29</v>
      </c>
      <c r="H12" s="36" t="s">
        <v>73</v>
      </c>
      <c r="I12" s="42" t="s">
        <v>212</v>
      </c>
      <c r="K12" s="15"/>
    </row>
    <row r="13" spans="1:12">
      <c r="A13" s="42" t="s">
        <v>109</v>
      </c>
      <c r="B13" s="42" t="s">
        <v>151</v>
      </c>
      <c r="C13" s="36" t="s">
        <v>110</v>
      </c>
      <c r="D13" s="42" t="s">
        <v>213</v>
      </c>
      <c r="F13" s="42" t="s">
        <v>109</v>
      </c>
      <c r="G13" s="42" t="s">
        <v>151</v>
      </c>
      <c r="H13" s="36" t="s">
        <v>110</v>
      </c>
      <c r="I13" s="42" t="s">
        <v>213</v>
      </c>
      <c r="K13" s="15"/>
    </row>
    <row r="14" spans="1:12">
      <c r="A14" s="42" t="s">
        <v>163</v>
      </c>
      <c r="B14" s="42" t="s">
        <v>246</v>
      </c>
      <c r="C14" s="36" t="s">
        <v>84</v>
      </c>
      <c r="D14" s="42" t="s">
        <v>211</v>
      </c>
      <c r="F14" s="42" t="s">
        <v>163</v>
      </c>
      <c r="G14" s="42" t="s">
        <v>246</v>
      </c>
      <c r="H14" s="36" t="s">
        <v>84</v>
      </c>
      <c r="I14" s="42" t="s">
        <v>211</v>
      </c>
      <c r="K14" s="15"/>
    </row>
    <row r="15" spans="1:12">
      <c r="A15" s="42" t="s">
        <v>239</v>
      </c>
      <c r="B15" s="42" t="s">
        <v>457</v>
      </c>
      <c r="C15" s="36" t="s">
        <v>27</v>
      </c>
      <c r="D15" s="42" t="s">
        <v>99</v>
      </c>
      <c r="F15" s="42" t="s">
        <v>239</v>
      </c>
      <c r="G15" s="42" t="s">
        <v>206</v>
      </c>
      <c r="H15" s="36" t="s">
        <v>27</v>
      </c>
      <c r="I15" s="42" t="s">
        <v>99</v>
      </c>
      <c r="K15" s="15"/>
    </row>
    <row r="16" spans="1:12">
      <c r="A16" s="42" t="s">
        <v>186</v>
      </c>
      <c r="B16" s="42" t="s">
        <v>206</v>
      </c>
      <c r="C16" s="36" t="s">
        <v>143</v>
      </c>
      <c r="D16" s="42" t="s">
        <v>166</v>
      </c>
      <c r="F16" s="42" t="s">
        <v>186</v>
      </c>
      <c r="G16" s="42" t="s">
        <v>70</v>
      </c>
      <c r="H16" s="36" t="s">
        <v>143</v>
      </c>
      <c r="I16" s="42" t="s">
        <v>166</v>
      </c>
      <c r="K16" s="15"/>
    </row>
    <row r="17" spans="1:11">
      <c r="A17" s="42" t="s">
        <v>238</v>
      </c>
      <c r="B17" s="42" t="s">
        <v>70</v>
      </c>
      <c r="C17" s="36" t="s">
        <v>500</v>
      </c>
      <c r="D17" s="42" t="s">
        <v>134</v>
      </c>
      <c r="F17" s="42" t="s">
        <v>238</v>
      </c>
      <c r="G17" s="42" t="s">
        <v>383</v>
      </c>
      <c r="H17" s="36" t="s">
        <v>500</v>
      </c>
      <c r="I17" s="42" t="s">
        <v>134</v>
      </c>
      <c r="K17" s="15"/>
    </row>
    <row r="18" spans="1:11">
      <c r="A18" s="42" t="s">
        <v>187</v>
      </c>
      <c r="B18" s="42" t="s">
        <v>383</v>
      </c>
      <c r="C18" s="36" t="s">
        <v>72</v>
      </c>
      <c r="D18" s="42" t="s">
        <v>226</v>
      </c>
      <c r="F18" s="42" t="s">
        <v>187</v>
      </c>
      <c r="G18" s="42" t="s">
        <v>194</v>
      </c>
      <c r="H18" s="36" t="s">
        <v>72</v>
      </c>
      <c r="I18" s="42" t="s">
        <v>226</v>
      </c>
      <c r="K18" s="15"/>
    </row>
    <row r="19" spans="1:11">
      <c r="A19" s="42" t="s">
        <v>168</v>
      </c>
      <c r="B19" s="42" t="s">
        <v>194</v>
      </c>
      <c r="C19" s="36" t="s">
        <v>114</v>
      </c>
      <c r="D19" s="42" t="s">
        <v>209</v>
      </c>
      <c r="F19" s="42" t="s">
        <v>168</v>
      </c>
      <c r="G19" s="42" t="s">
        <v>77</v>
      </c>
      <c r="H19" s="36" t="s">
        <v>114</v>
      </c>
      <c r="I19" s="42" t="s">
        <v>209</v>
      </c>
      <c r="K19" s="15"/>
    </row>
    <row r="20" spans="1:11">
      <c r="A20" s="42" t="s">
        <v>28</v>
      </c>
      <c r="B20" s="42" t="s">
        <v>77</v>
      </c>
      <c r="C20" s="36" t="s">
        <v>461</v>
      </c>
      <c r="D20" s="42" t="s">
        <v>129</v>
      </c>
      <c r="F20" s="42" t="s">
        <v>28</v>
      </c>
      <c r="G20" s="42" t="s">
        <v>161</v>
      </c>
      <c r="H20" s="36" t="s">
        <v>461</v>
      </c>
      <c r="I20" s="42" t="s">
        <v>129</v>
      </c>
      <c r="K20" s="15"/>
    </row>
    <row r="21" spans="1:11">
      <c r="A21" s="42" t="s">
        <v>45</v>
      </c>
      <c r="B21" s="42" t="s">
        <v>161</v>
      </c>
      <c r="C21" s="36" t="s">
        <v>103</v>
      </c>
      <c r="D21" s="42" t="s">
        <v>116</v>
      </c>
      <c r="F21" s="42" t="s">
        <v>45</v>
      </c>
      <c r="G21" s="42" t="s">
        <v>175</v>
      </c>
      <c r="H21" s="36" t="s">
        <v>103</v>
      </c>
      <c r="I21" s="42" t="s">
        <v>116</v>
      </c>
      <c r="K21" s="15"/>
    </row>
    <row r="22" spans="1:11">
      <c r="A22" s="42" t="s">
        <v>202</v>
      </c>
      <c r="B22" s="42" t="s">
        <v>409</v>
      </c>
      <c r="C22" s="36" t="s">
        <v>127</v>
      </c>
      <c r="D22" s="42" t="s">
        <v>248</v>
      </c>
      <c r="F22" s="42" t="s">
        <v>202</v>
      </c>
      <c r="G22" s="42" t="s">
        <v>112</v>
      </c>
      <c r="H22" s="36" t="s">
        <v>127</v>
      </c>
      <c r="I22" s="42" t="s">
        <v>248</v>
      </c>
      <c r="K22" s="15"/>
    </row>
    <row r="23" spans="1:11">
      <c r="A23" s="42" t="s">
        <v>159</v>
      </c>
      <c r="B23" s="42" t="s">
        <v>175</v>
      </c>
      <c r="C23" s="36" t="s">
        <v>61</v>
      </c>
      <c r="D23" s="42" t="s">
        <v>608</v>
      </c>
      <c r="F23" s="42" t="s">
        <v>159</v>
      </c>
      <c r="G23" s="42" t="s">
        <v>115</v>
      </c>
      <c r="H23" s="36" t="s">
        <v>61</v>
      </c>
      <c r="I23" s="42" t="s">
        <v>608</v>
      </c>
      <c r="K23" s="15"/>
    </row>
    <row r="24" spans="1:11">
      <c r="A24" s="42" t="s">
        <v>135</v>
      </c>
      <c r="B24" s="42" t="s">
        <v>112</v>
      </c>
      <c r="C24" s="36" t="s">
        <v>133</v>
      </c>
      <c r="D24" s="42" t="s">
        <v>167</v>
      </c>
      <c r="F24" s="42" t="s">
        <v>135</v>
      </c>
      <c r="G24" s="42" t="s">
        <v>78</v>
      </c>
      <c r="H24" s="36" t="s">
        <v>133</v>
      </c>
      <c r="I24" s="42" t="s">
        <v>167</v>
      </c>
      <c r="K24" s="15"/>
    </row>
    <row r="25" spans="1:11">
      <c r="A25" s="42" t="s">
        <v>182</v>
      </c>
      <c r="B25" s="42" t="s">
        <v>237</v>
      </c>
      <c r="C25" s="36" t="s">
        <v>484</v>
      </c>
      <c r="D25" s="42" t="s">
        <v>617</v>
      </c>
      <c r="F25" s="42" t="s">
        <v>182</v>
      </c>
      <c r="G25" s="42" t="s">
        <v>106</v>
      </c>
      <c r="H25" s="36" t="s">
        <v>484</v>
      </c>
      <c r="I25" s="42" t="s">
        <v>617</v>
      </c>
      <c r="K25" s="15"/>
    </row>
    <row r="26" spans="1:11">
      <c r="A26" s="42" t="s">
        <v>156</v>
      </c>
      <c r="B26" s="42" t="s">
        <v>115</v>
      </c>
      <c r="C26" s="36" t="s">
        <v>488</v>
      </c>
      <c r="D26" s="42" t="s">
        <v>90</v>
      </c>
      <c r="F26" s="42" t="s">
        <v>156</v>
      </c>
      <c r="G26" s="21"/>
      <c r="H26" s="36" t="s">
        <v>488</v>
      </c>
      <c r="I26" s="42" t="s">
        <v>90</v>
      </c>
      <c r="K26" s="15"/>
    </row>
    <row r="27" spans="1:11">
      <c r="A27" s="42" t="s">
        <v>67</v>
      </c>
      <c r="B27" s="42" t="s">
        <v>78</v>
      </c>
      <c r="C27" s="36" t="s">
        <v>276</v>
      </c>
      <c r="D27" s="42" t="s">
        <v>557</v>
      </c>
      <c r="F27" s="18"/>
      <c r="G27" s="21"/>
      <c r="H27" s="36" t="s">
        <v>276</v>
      </c>
      <c r="I27" s="42" t="s">
        <v>557</v>
      </c>
      <c r="K27" s="15"/>
    </row>
    <row r="28" spans="1:11">
      <c r="A28" s="42" t="s">
        <v>71</v>
      </c>
      <c r="B28" s="42" t="s">
        <v>106</v>
      </c>
      <c r="C28" s="36" t="s">
        <v>137</v>
      </c>
      <c r="D28" s="42" t="s">
        <v>46</v>
      </c>
      <c r="F28" s="18"/>
      <c r="G28" s="21"/>
      <c r="H28" s="36" t="s">
        <v>137</v>
      </c>
      <c r="I28" s="42" t="s">
        <v>46</v>
      </c>
      <c r="K28" s="15"/>
    </row>
    <row r="29" spans="1:11">
      <c r="A29" s="42" t="s">
        <v>164</v>
      </c>
      <c r="B29" s="19"/>
      <c r="C29" s="36" t="s">
        <v>87</v>
      </c>
      <c r="D29" s="42" t="s">
        <v>89</v>
      </c>
      <c r="F29" s="18"/>
      <c r="G29" s="21"/>
      <c r="H29" s="36" t="s">
        <v>87</v>
      </c>
      <c r="I29" s="42" t="s">
        <v>89</v>
      </c>
      <c r="K29" s="15"/>
    </row>
    <row r="30" spans="1:11">
      <c r="A30" s="42" t="s">
        <v>82</v>
      </c>
      <c r="B30" s="19"/>
      <c r="C30" s="36" t="s">
        <v>108</v>
      </c>
      <c r="D30" s="42" t="s">
        <v>242</v>
      </c>
      <c r="G30" s="21"/>
      <c r="H30" s="36" t="s">
        <v>108</v>
      </c>
      <c r="I30" s="42" t="s">
        <v>242</v>
      </c>
      <c r="K30" s="15"/>
    </row>
    <row r="31" spans="1:11">
      <c r="A31" s="17"/>
      <c r="B31" s="19"/>
      <c r="C31" s="36" t="s">
        <v>60</v>
      </c>
      <c r="D31" s="42" t="s">
        <v>118</v>
      </c>
      <c r="G31" s="21"/>
      <c r="H31" s="36" t="s">
        <v>60</v>
      </c>
      <c r="I31" s="25"/>
      <c r="K31" s="15"/>
    </row>
    <row r="32" spans="1:11">
      <c r="A32" s="17"/>
      <c r="B32" s="19"/>
      <c r="C32" s="36" t="s">
        <v>55</v>
      </c>
      <c r="D32" s="42" t="s">
        <v>88</v>
      </c>
      <c r="G32" s="21"/>
      <c r="H32" s="36" t="s">
        <v>55</v>
      </c>
      <c r="I32" s="25"/>
      <c r="K32" s="15"/>
    </row>
    <row r="33" spans="1:11">
      <c r="A33" s="17"/>
      <c r="B33" s="19"/>
      <c r="C33" s="36" t="s">
        <v>197</v>
      </c>
      <c r="D33" s="42" t="s">
        <v>602</v>
      </c>
      <c r="G33" s="21"/>
      <c r="H33" s="36" t="s">
        <v>197</v>
      </c>
      <c r="I33" s="25"/>
      <c r="K33" s="15"/>
    </row>
    <row r="34" spans="1:11">
      <c r="A34" s="17"/>
      <c r="B34" s="19"/>
      <c r="C34" s="36" t="s">
        <v>62</v>
      </c>
      <c r="D34" s="42" t="s">
        <v>49</v>
      </c>
      <c r="G34" s="21"/>
      <c r="H34" s="36" t="s">
        <v>62</v>
      </c>
      <c r="I34" s="25"/>
      <c r="K34" s="15"/>
    </row>
    <row r="35" spans="1:11">
      <c r="B35" s="19"/>
      <c r="C35" s="36" t="s">
        <v>162</v>
      </c>
      <c r="D35" s="42" t="s">
        <v>138</v>
      </c>
      <c r="G35" s="21"/>
      <c r="H35" s="36" t="s">
        <v>162</v>
      </c>
      <c r="I35" s="25"/>
      <c r="K35" s="15"/>
    </row>
    <row r="36" spans="1:11">
      <c r="B36" s="20"/>
      <c r="C36" s="36" t="s">
        <v>174</v>
      </c>
      <c r="D36" s="42" t="s">
        <v>621</v>
      </c>
      <c r="G36" s="21"/>
      <c r="H36" s="36" t="s">
        <v>174</v>
      </c>
      <c r="I36" s="25"/>
      <c r="K36" s="15"/>
    </row>
    <row r="37" spans="1:11">
      <c r="C37" s="36" t="s">
        <v>153</v>
      </c>
      <c r="D37" s="42" t="s">
        <v>620</v>
      </c>
      <c r="G37" s="21"/>
      <c r="H37" s="36" t="s">
        <v>153</v>
      </c>
      <c r="I37" s="25"/>
      <c r="K37" s="15"/>
    </row>
    <row r="38" spans="1:11">
      <c r="C38" s="36" t="s">
        <v>519</v>
      </c>
      <c r="D38" s="42" t="s">
        <v>580</v>
      </c>
      <c r="G38" s="21"/>
      <c r="H38" s="23"/>
      <c r="I38" s="25"/>
      <c r="K38" s="15"/>
    </row>
    <row r="39" spans="1:11">
      <c r="C39" s="36" t="s">
        <v>231</v>
      </c>
      <c r="D39" s="42" t="s">
        <v>102</v>
      </c>
      <c r="H39" s="23"/>
      <c r="I39" s="25"/>
      <c r="K39" s="15"/>
    </row>
    <row r="40" spans="1:11">
      <c r="C40" s="36" t="s">
        <v>176</v>
      </c>
      <c r="D40" s="24"/>
      <c r="H40" s="23"/>
      <c r="I40" s="25"/>
      <c r="K40" s="15"/>
    </row>
    <row r="41" spans="1:11">
      <c r="C41" s="36" t="s">
        <v>170</v>
      </c>
      <c r="D41" s="24"/>
      <c r="H41" s="23"/>
      <c r="I41" s="25"/>
      <c r="K41" s="15"/>
    </row>
    <row r="42" spans="1:11">
      <c r="C42" s="36" t="s">
        <v>113</v>
      </c>
      <c r="H42" s="23"/>
      <c r="K42" s="15"/>
    </row>
    <row r="43" spans="1:11">
      <c r="C43" s="36" t="s">
        <v>460</v>
      </c>
      <c r="H43" s="23"/>
      <c r="K43" s="15"/>
    </row>
    <row r="44" spans="1:11">
      <c r="C44" s="36" t="s">
        <v>100</v>
      </c>
      <c r="H44" s="23"/>
      <c r="K44" s="15"/>
    </row>
    <row r="45" spans="1:11">
      <c r="C45" s="36" t="s">
        <v>512</v>
      </c>
      <c r="H45" s="23"/>
      <c r="K45" s="15"/>
    </row>
    <row r="46" spans="1:11">
      <c r="C46" s="36" t="s">
        <v>515</v>
      </c>
      <c r="K46" s="15"/>
    </row>
    <row r="47" spans="1:11">
      <c r="C47" s="22"/>
      <c r="K47" s="15"/>
    </row>
    <row r="48" spans="1:11">
      <c r="C48" s="22"/>
      <c r="K48" s="15"/>
    </row>
    <row r="49" spans="3:11">
      <c r="C49" s="22"/>
      <c r="K49" s="15"/>
    </row>
    <row r="50" spans="3:11">
      <c r="C50" s="22"/>
      <c r="K50" s="15"/>
    </row>
    <row r="51" spans="3:11">
      <c r="C51" s="22"/>
      <c r="K51" s="15"/>
    </row>
    <row r="52" spans="3:11">
      <c r="C52" s="22"/>
      <c r="K52" s="15"/>
    </row>
    <row r="53" spans="3:11">
      <c r="C53" s="22"/>
      <c r="K53" s="15"/>
    </row>
    <row r="54" spans="3:11">
      <c r="C54" s="22"/>
      <c r="K54" s="15"/>
    </row>
    <row r="55" spans="3:11">
      <c r="C55" s="22"/>
      <c r="K55" s="15"/>
    </row>
    <row r="56" spans="3:11">
      <c r="C56" s="22"/>
      <c r="K56" s="15"/>
    </row>
    <row r="57" spans="3:11">
      <c r="C57" s="22"/>
      <c r="K57" s="15"/>
    </row>
    <row r="58" spans="3:11">
      <c r="C58" s="22"/>
      <c r="K58" s="15"/>
    </row>
    <row r="59" spans="3:11">
      <c r="C59" s="22"/>
      <c r="K59" s="15"/>
    </row>
    <row r="60" spans="3:11">
      <c r="C60" s="22"/>
      <c r="K60" s="15"/>
    </row>
    <row r="61" spans="3:11">
      <c r="C61" s="22"/>
      <c r="K61" s="15"/>
    </row>
    <row r="62" spans="3:11">
      <c r="K62" s="15"/>
    </row>
    <row r="63" spans="3:11">
      <c r="K63" s="15"/>
    </row>
    <row r="64" spans="3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  <row r="82" spans="11:11">
      <c r="K82" s="15"/>
    </row>
    <row r="83" spans="11:11">
      <c r="K83" s="15"/>
    </row>
    <row r="84" spans="11:11">
      <c r="K84" s="15"/>
    </row>
    <row r="85" spans="11:11">
      <c r="K85" s="15"/>
    </row>
    <row r="86" spans="11:11">
      <c r="K86" s="15"/>
    </row>
    <row r="87" spans="11:11">
      <c r="K87" s="15"/>
    </row>
    <row r="88" spans="11:11">
      <c r="K88" s="15"/>
    </row>
    <row r="89" spans="11:11">
      <c r="K89" s="15"/>
    </row>
    <row r="90" spans="11:11">
      <c r="K90" s="15"/>
    </row>
    <row r="91" spans="11:11">
      <c r="K91" s="15"/>
    </row>
    <row r="92" spans="11:11">
      <c r="K92" s="15"/>
    </row>
    <row r="93" spans="11:11">
      <c r="K93" s="15"/>
    </row>
    <row r="94" spans="11:11">
      <c r="K94" s="15"/>
    </row>
    <row r="95" spans="11:11">
      <c r="K95" s="15"/>
    </row>
    <row r="96" spans="11:11">
      <c r="K96" s="15"/>
    </row>
    <row r="97" spans="11:11">
      <c r="K97" s="15"/>
    </row>
    <row r="98" spans="11:11">
      <c r="K98" s="15"/>
    </row>
    <row r="99" spans="11:11">
      <c r="K99" s="15"/>
    </row>
    <row r="100" spans="11:11">
      <c r="K100" s="15"/>
    </row>
    <row r="101" spans="11:11">
      <c r="K101" s="15"/>
    </row>
    <row r="102" spans="11:11">
      <c r="K102" s="15"/>
    </row>
    <row r="103" spans="11:11">
      <c r="K103" s="15"/>
    </row>
    <row r="104" spans="11:11">
      <c r="K104" s="15"/>
    </row>
    <row r="105" spans="11:11">
      <c r="K105" s="15"/>
    </row>
    <row r="106" spans="11:11">
      <c r="K106" s="15"/>
    </row>
    <row r="107" spans="11:11">
      <c r="K107" s="15"/>
    </row>
    <row r="108" spans="11:11">
      <c r="K108" s="15"/>
    </row>
    <row r="109" spans="11:11">
      <c r="K109" s="15"/>
    </row>
    <row r="110" spans="11:11">
      <c r="K110" s="15"/>
    </row>
    <row r="111" spans="11:11">
      <c r="K111" s="15"/>
    </row>
    <row r="112" spans="11:11">
      <c r="K112" s="15"/>
    </row>
    <row r="113" spans="11:11">
      <c r="K113" s="15"/>
    </row>
    <row r="114" spans="11:11">
      <c r="K114" s="15"/>
    </row>
    <row r="115" spans="11:11">
      <c r="K115" s="15"/>
    </row>
    <row r="116" spans="11:11">
      <c r="K116" s="15"/>
    </row>
    <row r="117" spans="11:11">
      <c r="K117" s="15"/>
    </row>
    <row r="118" spans="11:11">
      <c r="K118" s="15"/>
    </row>
    <row r="119" spans="11:11">
      <c r="K119" s="15"/>
    </row>
    <row r="120" spans="11:11">
      <c r="K120" s="15"/>
    </row>
    <row r="121" spans="11:11">
      <c r="K121" s="15"/>
    </row>
    <row r="122" spans="11:11">
      <c r="K122" s="15"/>
    </row>
    <row r="123" spans="11:11">
      <c r="K123" s="15"/>
    </row>
    <row r="124" spans="11:11">
      <c r="K124" s="15"/>
    </row>
    <row r="125" spans="11:11">
      <c r="K125" s="15"/>
    </row>
    <row r="126" spans="11:11">
      <c r="K126" s="15"/>
    </row>
    <row r="127" spans="11:11">
      <c r="K127" s="15"/>
    </row>
    <row r="128" spans="11:11">
      <c r="K128" s="15"/>
    </row>
    <row r="129" spans="11:11">
      <c r="K129" s="15"/>
    </row>
    <row r="130" spans="11:11">
      <c r="K130" s="15"/>
    </row>
    <row r="131" spans="11:11">
      <c r="K131" s="15"/>
    </row>
    <row r="132" spans="11:11">
      <c r="K132" s="15"/>
    </row>
    <row r="133" spans="11:11">
      <c r="K133" s="15"/>
    </row>
    <row r="134" spans="11:11">
      <c r="K134" s="15"/>
    </row>
    <row r="135" spans="11:11">
      <c r="K135" s="15"/>
    </row>
    <row r="136" spans="11:11">
      <c r="K136" s="15"/>
    </row>
    <row r="137" spans="11:11">
      <c r="K137" s="15"/>
    </row>
    <row r="138" spans="11:11">
      <c r="K138" s="15"/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7" workbookViewId="0">
      <selection activeCell="V21" sqref="V21"/>
    </sheetView>
  </sheetViews>
  <sheetFormatPr defaultRowHeight="15"/>
  <cols>
    <col min="1" max="1" width="16.140625" bestFit="1" customWidth="1"/>
    <col min="2" max="2" width="4.42578125" style="12" bestFit="1" customWidth="1"/>
    <col min="3" max="3" width="4.28515625" style="12" bestFit="1" customWidth="1"/>
    <col min="5" max="5" width="16.140625" bestFit="1" customWidth="1"/>
    <col min="6" max="6" width="4.42578125" style="12" bestFit="1" customWidth="1"/>
    <col min="7" max="7" width="4.28515625" style="12" bestFit="1" customWidth="1"/>
    <col min="9" max="9" width="16.140625" bestFit="1" customWidth="1"/>
    <col min="10" max="10" width="4.42578125" style="12" bestFit="1" customWidth="1"/>
    <col min="11" max="11" width="4.28515625" style="12" bestFit="1" customWidth="1"/>
    <col min="13" max="13" width="16.140625" bestFit="1" customWidth="1"/>
    <col min="14" max="14" width="4.42578125" style="12" bestFit="1" customWidth="1"/>
    <col min="15" max="15" width="4.28515625" style="12" bestFit="1" customWidth="1"/>
  </cols>
  <sheetData>
    <row r="1" spans="1:15">
      <c r="A1" s="43" t="s">
        <v>3</v>
      </c>
      <c r="B1" s="43"/>
      <c r="C1" s="43"/>
      <c r="E1" s="43" t="s">
        <v>4</v>
      </c>
      <c r="F1" s="43"/>
      <c r="G1" s="43"/>
      <c r="I1" s="43" t="s">
        <v>5</v>
      </c>
      <c r="J1" s="43"/>
      <c r="K1" s="43"/>
      <c r="M1" s="43" t="s">
        <v>6</v>
      </c>
      <c r="N1" s="43"/>
      <c r="O1" s="43"/>
    </row>
    <row r="2" spans="1:15">
      <c r="A2" s="44">
        <v>42566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>
      <c r="A3" s="34" t="s">
        <v>0</v>
      </c>
      <c r="B3" s="34" t="s">
        <v>18</v>
      </c>
      <c r="C3" s="34" t="s">
        <v>19</v>
      </c>
      <c r="D3" s="33"/>
      <c r="E3" s="34" t="s">
        <v>0</v>
      </c>
      <c r="F3" s="34" t="s">
        <v>18</v>
      </c>
      <c r="G3" s="34" t="s">
        <v>19</v>
      </c>
      <c r="H3" s="33"/>
      <c r="I3" s="34" t="s">
        <v>0</v>
      </c>
      <c r="J3" s="34" t="s">
        <v>18</v>
      </c>
      <c r="K3" s="34" t="s">
        <v>19</v>
      </c>
      <c r="L3" s="33"/>
      <c r="M3" s="34" t="s">
        <v>0</v>
      </c>
      <c r="N3" s="34" t="s">
        <v>18</v>
      </c>
      <c r="O3" s="34" t="s">
        <v>19</v>
      </c>
    </row>
    <row r="4" spans="1:15">
      <c r="A4" s="34" t="s">
        <v>28</v>
      </c>
      <c r="B4" s="34">
        <v>3</v>
      </c>
      <c r="C4" s="34">
        <v>89</v>
      </c>
      <c r="D4" s="33"/>
      <c r="E4" s="34" t="s">
        <v>106</v>
      </c>
      <c r="F4" s="34">
        <v>7</v>
      </c>
      <c r="G4" s="34">
        <v>47</v>
      </c>
      <c r="H4" s="33"/>
      <c r="I4" s="34" t="s">
        <v>61</v>
      </c>
      <c r="J4" s="35">
        <v>21</v>
      </c>
      <c r="K4" s="35">
        <v>76</v>
      </c>
      <c r="L4" s="33"/>
      <c r="M4" s="34" t="s">
        <v>48</v>
      </c>
      <c r="N4" s="35">
        <v>9</v>
      </c>
      <c r="O4" s="35">
        <v>59</v>
      </c>
    </row>
    <row r="5" spans="1:15">
      <c r="A5" s="34" t="s">
        <v>182</v>
      </c>
      <c r="B5" s="34">
        <v>7</v>
      </c>
      <c r="C5" s="34">
        <v>53</v>
      </c>
      <c r="D5" s="33"/>
      <c r="E5" s="34" t="s">
        <v>217</v>
      </c>
      <c r="F5" s="34">
        <v>0</v>
      </c>
      <c r="G5" s="34">
        <v>14</v>
      </c>
      <c r="H5" s="33"/>
      <c r="I5" s="34" t="s">
        <v>143</v>
      </c>
      <c r="J5" s="35">
        <v>0</v>
      </c>
      <c r="K5" s="35">
        <v>1</v>
      </c>
      <c r="L5" s="33"/>
      <c r="M5" s="34" t="s">
        <v>118</v>
      </c>
      <c r="N5" s="35">
        <v>0</v>
      </c>
      <c r="O5" s="35">
        <v>2</v>
      </c>
    </row>
    <row r="6" spans="1:15">
      <c r="A6" s="34" t="s">
        <v>156</v>
      </c>
      <c r="B6" s="34">
        <v>0</v>
      </c>
      <c r="C6" s="34">
        <v>3</v>
      </c>
      <c r="D6" s="33"/>
      <c r="E6" s="34" t="s">
        <v>208</v>
      </c>
      <c r="F6" s="34">
        <v>2</v>
      </c>
      <c r="G6" s="34">
        <v>97</v>
      </c>
      <c r="H6" s="33"/>
      <c r="I6" s="34" t="s">
        <v>75</v>
      </c>
      <c r="J6" s="34">
        <v>4</v>
      </c>
      <c r="K6" s="34">
        <v>44</v>
      </c>
      <c r="L6" s="33"/>
      <c r="M6" s="34" t="s">
        <v>218</v>
      </c>
      <c r="N6" s="35">
        <v>0</v>
      </c>
      <c r="O6" s="35">
        <v>3</v>
      </c>
    </row>
    <row r="7" spans="1:15">
      <c r="A7" s="34" t="s">
        <v>97</v>
      </c>
      <c r="B7" s="34">
        <v>8</v>
      </c>
      <c r="C7" s="34">
        <v>55</v>
      </c>
      <c r="D7" s="33"/>
      <c r="E7" s="34" t="s">
        <v>94</v>
      </c>
      <c r="F7" s="34">
        <v>10</v>
      </c>
      <c r="G7" s="34">
        <v>113</v>
      </c>
      <c r="H7" s="33"/>
      <c r="I7" s="34" t="s">
        <v>176</v>
      </c>
      <c r="J7" s="34">
        <v>19</v>
      </c>
      <c r="K7" s="34">
        <v>96</v>
      </c>
      <c r="L7" s="33"/>
      <c r="M7" s="34" t="s">
        <v>219</v>
      </c>
      <c r="N7" s="35">
        <v>0</v>
      </c>
      <c r="O7" s="35">
        <v>13</v>
      </c>
    </row>
    <row r="8" spans="1:15">
      <c r="A8" s="34" t="s">
        <v>220</v>
      </c>
      <c r="B8" s="34">
        <v>17</v>
      </c>
      <c r="C8" s="34">
        <v>78</v>
      </c>
      <c r="D8" s="33"/>
      <c r="E8" s="34" t="s">
        <v>77</v>
      </c>
      <c r="F8" s="34">
        <v>8</v>
      </c>
      <c r="G8" s="34">
        <v>54</v>
      </c>
      <c r="H8" s="33"/>
      <c r="I8" s="34" t="s">
        <v>221</v>
      </c>
      <c r="J8" s="34">
        <v>0</v>
      </c>
      <c r="K8" s="34">
        <v>9</v>
      </c>
      <c r="L8" s="33"/>
      <c r="M8" s="34" t="s">
        <v>222</v>
      </c>
      <c r="N8" s="34">
        <v>0</v>
      </c>
      <c r="O8" s="34">
        <v>7</v>
      </c>
    </row>
    <row r="9" spans="1:15">
      <c r="A9" s="34" t="s">
        <v>163</v>
      </c>
      <c r="B9" s="34">
        <v>22</v>
      </c>
      <c r="C9" s="34">
        <v>151</v>
      </c>
      <c r="D9" s="33"/>
      <c r="E9" s="34" t="s">
        <v>20</v>
      </c>
      <c r="F9" s="35">
        <v>27</v>
      </c>
      <c r="G9" s="35">
        <v>325</v>
      </c>
      <c r="H9" s="33"/>
      <c r="I9" s="34" t="s">
        <v>223</v>
      </c>
      <c r="J9" s="34">
        <v>1</v>
      </c>
      <c r="K9" s="34">
        <v>63</v>
      </c>
      <c r="L9" s="33"/>
      <c r="M9" s="34" t="s">
        <v>210</v>
      </c>
      <c r="N9" s="34">
        <v>2</v>
      </c>
      <c r="O9" s="34">
        <v>20</v>
      </c>
    </row>
    <row r="10" spans="1:15">
      <c r="A10" s="34" t="s">
        <v>224</v>
      </c>
      <c r="B10" s="34">
        <v>3</v>
      </c>
      <c r="C10" s="34">
        <v>50</v>
      </c>
      <c r="D10" s="33"/>
      <c r="E10" s="33"/>
      <c r="F10" s="33"/>
      <c r="G10" s="33"/>
      <c r="H10" s="33"/>
      <c r="I10" s="34" t="s">
        <v>103</v>
      </c>
      <c r="J10" s="34">
        <v>0</v>
      </c>
      <c r="K10" s="34">
        <v>8</v>
      </c>
      <c r="L10" s="33"/>
      <c r="M10" s="34" t="s">
        <v>216</v>
      </c>
      <c r="N10" s="34">
        <v>7</v>
      </c>
      <c r="O10" s="34">
        <v>53</v>
      </c>
    </row>
    <row r="11" spans="1:15">
      <c r="A11" s="34" t="s">
        <v>184</v>
      </c>
      <c r="B11" s="34">
        <v>3</v>
      </c>
      <c r="C11" s="34">
        <v>17</v>
      </c>
      <c r="D11" s="33"/>
      <c r="E11" s="33"/>
      <c r="F11" s="33"/>
      <c r="G11" s="33"/>
      <c r="H11" s="33"/>
      <c r="I11" s="34" t="s">
        <v>84</v>
      </c>
      <c r="J11" s="34">
        <v>17</v>
      </c>
      <c r="K11" s="34">
        <v>76</v>
      </c>
      <c r="L11" s="33"/>
      <c r="M11" s="34" t="s">
        <v>167</v>
      </c>
      <c r="N11" s="35">
        <v>18</v>
      </c>
      <c r="O11" s="35">
        <v>58</v>
      </c>
    </row>
    <row r="12" spans="1:15">
      <c r="A12" s="34" t="s">
        <v>58</v>
      </c>
      <c r="B12" s="34">
        <v>2</v>
      </c>
      <c r="C12" s="34">
        <v>7</v>
      </c>
      <c r="D12" s="33"/>
      <c r="E12" s="33"/>
      <c r="F12" s="33"/>
      <c r="G12" s="33"/>
      <c r="H12" s="33"/>
      <c r="I12" s="34" t="s">
        <v>133</v>
      </c>
      <c r="J12" s="34">
        <v>3</v>
      </c>
      <c r="K12" s="34">
        <v>24</v>
      </c>
      <c r="L12" s="33"/>
      <c r="M12" s="34" t="s">
        <v>46</v>
      </c>
      <c r="N12" s="35">
        <v>11</v>
      </c>
      <c r="O12" s="35">
        <v>53</v>
      </c>
    </row>
    <row r="13" spans="1:15">
      <c r="A13" s="34" t="s">
        <v>45</v>
      </c>
      <c r="B13" s="34">
        <v>16</v>
      </c>
      <c r="C13" s="34">
        <v>108</v>
      </c>
      <c r="D13" s="33"/>
      <c r="E13" s="33"/>
      <c r="F13" s="33"/>
      <c r="G13" s="33"/>
      <c r="H13" s="33"/>
      <c r="I13" s="34" t="s">
        <v>47</v>
      </c>
      <c r="J13" s="34">
        <v>33</v>
      </c>
      <c r="K13" s="34">
        <v>88</v>
      </c>
      <c r="L13" s="33"/>
      <c r="M13" s="34" t="s">
        <v>225</v>
      </c>
      <c r="N13" s="34">
        <v>11</v>
      </c>
      <c r="O13" s="34">
        <v>87</v>
      </c>
    </row>
    <row r="14" spans="1:15">
      <c r="A14" s="34" t="s">
        <v>20</v>
      </c>
      <c r="B14" s="34">
        <v>81</v>
      </c>
      <c r="C14" s="34">
        <v>611</v>
      </c>
      <c r="D14" s="33"/>
      <c r="E14" s="33"/>
      <c r="F14" s="33"/>
      <c r="G14" s="33"/>
      <c r="H14" s="33"/>
      <c r="I14" s="34" t="s">
        <v>193</v>
      </c>
      <c r="J14" s="34">
        <v>4</v>
      </c>
      <c r="K14" s="34">
        <v>28</v>
      </c>
      <c r="L14" s="33"/>
      <c r="M14" s="34" t="s">
        <v>56</v>
      </c>
      <c r="N14" s="35">
        <v>18</v>
      </c>
      <c r="O14" s="35">
        <v>125</v>
      </c>
    </row>
    <row r="15" spans="1:15">
      <c r="A15" s="33"/>
      <c r="B15" s="33"/>
      <c r="C15" s="33"/>
      <c r="D15" s="33"/>
      <c r="E15" s="33"/>
      <c r="F15" s="33"/>
      <c r="G15" s="33"/>
      <c r="H15" s="33"/>
      <c r="I15" s="34" t="s">
        <v>55</v>
      </c>
      <c r="J15" s="35">
        <v>4</v>
      </c>
      <c r="K15" s="35">
        <v>18</v>
      </c>
      <c r="L15" s="33"/>
      <c r="M15" s="34" t="s">
        <v>226</v>
      </c>
      <c r="N15" s="34">
        <v>0</v>
      </c>
      <c r="O15" s="34">
        <v>24</v>
      </c>
    </row>
    <row r="16" spans="1:15">
      <c r="A16" s="33"/>
      <c r="B16" s="35"/>
      <c r="C16" s="35"/>
      <c r="D16" s="33"/>
      <c r="E16" s="33"/>
      <c r="F16" s="33"/>
      <c r="G16" s="33"/>
      <c r="H16" s="33"/>
      <c r="I16" s="34" t="s">
        <v>27</v>
      </c>
      <c r="J16" s="34">
        <v>24</v>
      </c>
      <c r="K16" s="34">
        <v>129</v>
      </c>
      <c r="L16" s="33"/>
      <c r="M16" s="34" t="s">
        <v>20</v>
      </c>
      <c r="N16" s="34">
        <v>76</v>
      </c>
      <c r="O16" s="34">
        <v>504</v>
      </c>
    </row>
    <row r="17" spans="1:15">
      <c r="A17" s="33"/>
      <c r="B17" s="33"/>
      <c r="C17" s="33"/>
      <c r="D17" s="33"/>
      <c r="E17" s="33"/>
      <c r="F17" s="33"/>
      <c r="G17" s="33"/>
      <c r="H17" s="33"/>
      <c r="I17" s="34" t="s">
        <v>200</v>
      </c>
      <c r="J17" s="34">
        <v>3</v>
      </c>
      <c r="K17" s="34">
        <v>26</v>
      </c>
      <c r="L17" s="33"/>
      <c r="M17" s="33"/>
      <c r="N17" s="33"/>
      <c r="O17" s="33"/>
    </row>
    <row r="18" spans="1:15">
      <c r="A18" s="33"/>
      <c r="B18" s="33"/>
      <c r="C18" s="33"/>
      <c r="D18" s="33"/>
      <c r="E18" s="33"/>
      <c r="F18" s="33"/>
      <c r="G18" s="33"/>
      <c r="H18" s="33"/>
      <c r="I18" s="34" t="s">
        <v>119</v>
      </c>
      <c r="J18" s="34">
        <v>0</v>
      </c>
      <c r="K18" s="34">
        <v>15</v>
      </c>
      <c r="L18" s="33"/>
      <c r="M18" s="33"/>
      <c r="N18" s="33"/>
      <c r="O18" s="33"/>
    </row>
    <row r="19" spans="1:15">
      <c r="A19" s="32"/>
      <c r="B19" s="33"/>
      <c r="C19" s="33"/>
      <c r="D19" s="33"/>
      <c r="E19" s="33"/>
      <c r="F19" s="35"/>
      <c r="G19" s="35"/>
      <c r="H19" s="33"/>
      <c r="I19" s="34" t="s">
        <v>20</v>
      </c>
      <c r="J19" s="34">
        <v>133</v>
      </c>
      <c r="K19" s="34">
        <v>701</v>
      </c>
      <c r="L19" s="33"/>
      <c r="M19" s="33"/>
      <c r="N19" s="35"/>
      <c r="O19" s="35"/>
    </row>
    <row r="20" spans="1:15" s="14" customFormat="1">
      <c r="B20" s="12"/>
      <c r="C20" s="12"/>
      <c r="E20" s="15"/>
      <c r="F20" s="12"/>
      <c r="G20" s="12"/>
      <c r="J20" s="13"/>
      <c r="K20" s="13"/>
      <c r="N20" s="13"/>
      <c r="O20" s="13"/>
    </row>
    <row r="21" spans="1:15" s="14" customFormat="1">
      <c r="A21" s="44">
        <v>42567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1:15">
      <c r="A22" s="37" t="s">
        <v>187</v>
      </c>
      <c r="B22" s="37">
        <v>0</v>
      </c>
      <c r="C22" s="37">
        <v>2</v>
      </c>
      <c r="D22" s="36"/>
      <c r="E22" s="37" t="s">
        <v>175</v>
      </c>
      <c r="F22" s="37">
        <v>0</v>
      </c>
      <c r="G22" s="37">
        <v>7</v>
      </c>
      <c r="H22" s="36"/>
      <c r="I22" s="37" t="s">
        <v>61</v>
      </c>
      <c r="J22" s="37">
        <v>11</v>
      </c>
      <c r="K22" s="37">
        <v>0</v>
      </c>
      <c r="L22" s="36"/>
      <c r="M22" s="37" t="s">
        <v>211</v>
      </c>
      <c r="N22" s="37">
        <v>2</v>
      </c>
      <c r="O22" s="37">
        <v>1</v>
      </c>
    </row>
    <row r="23" spans="1:15">
      <c r="A23" s="37" t="s">
        <v>224</v>
      </c>
      <c r="B23" s="37">
        <v>2</v>
      </c>
      <c r="C23" s="37">
        <v>18</v>
      </c>
      <c r="D23" s="36"/>
      <c r="E23" s="37" t="s">
        <v>151</v>
      </c>
      <c r="F23" s="37">
        <v>1</v>
      </c>
      <c r="G23" s="37">
        <v>20</v>
      </c>
      <c r="H23" s="36"/>
      <c r="I23" s="37" t="s">
        <v>149</v>
      </c>
      <c r="J23" s="38">
        <v>0</v>
      </c>
      <c r="K23" s="38">
        <v>2</v>
      </c>
      <c r="L23" s="36"/>
      <c r="M23" s="37" t="s">
        <v>212</v>
      </c>
      <c r="N23" s="38">
        <v>67</v>
      </c>
      <c r="O23" s="38">
        <v>199</v>
      </c>
    </row>
    <row r="24" spans="1:15">
      <c r="A24" s="37" t="s">
        <v>184</v>
      </c>
      <c r="B24" s="37">
        <v>24</v>
      </c>
      <c r="C24" s="37">
        <v>121</v>
      </c>
      <c r="D24" s="36"/>
      <c r="E24" s="37" t="s">
        <v>64</v>
      </c>
      <c r="F24" s="37">
        <v>3</v>
      </c>
      <c r="G24" s="37">
        <v>9</v>
      </c>
      <c r="H24" s="36"/>
      <c r="I24" s="37" t="s">
        <v>176</v>
      </c>
      <c r="J24" s="38">
        <v>35</v>
      </c>
      <c r="K24" s="38">
        <v>67</v>
      </c>
      <c r="L24" s="36"/>
      <c r="M24" s="37" t="s">
        <v>98</v>
      </c>
      <c r="N24" s="38">
        <v>12</v>
      </c>
      <c r="O24" s="38">
        <v>18</v>
      </c>
    </row>
    <row r="25" spans="1:15">
      <c r="A25" s="37" t="s">
        <v>202</v>
      </c>
      <c r="B25" s="37">
        <v>8</v>
      </c>
      <c r="C25" s="37">
        <v>86</v>
      </c>
      <c r="D25" s="36"/>
      <c r="E25" s="37" t="s">
        <v>78</v>
      </c>
      <c r="F25" s="37">
        <v>36</v>
      </c>
      <c r="G25" s="37">
        <v>244</v>
      </c>
      <c r="H25" s="36"/>
      <c r="I25" s="37" t="s">
        <v>240</v>
      </c>
      <c r="J25" s="37">
        <v>1</v>
      </c>
      <c r="K25" s="37">
        <v>0</v>
      </c>
      <c r="L25" s="36"/>
      <c r="M25" s="37" t="s">
        <v>209</v>
      </c>
      <c r="N25" s="38">
        <v>12</v>
      </c>
      <c r="O25" s="38">
        <v>71</v>
      </c>
    </row>
    <row r="26" spans="1:15">
      <c r="A26" s="37" t="s">
        <v>58</v>
      </c>
      <c r="B26" s="37">
        <v>5</v>
      </c>
      <c r="C26" s="37">
        <v>17</v>
      </c>
      <c r="D26" s="36"/>
      <c r="E26" s="37" t="s">
        <v>148</v>
      </c>
      <c r="F26" s="37">
        <v>1</v>
      </c>
      <c r="G26" s="37">
        <v>21</v>
      </c>
      <c r="H26" s="36"/>
      <c r="I26" s="37" t="s">
        <v>73</v>
      </c>
      <c r="J26" s="37">
        <v>16</v>
      </c>
      <c r="K26" s="37">
        <v>38</v>
      </c>
      <c r="L26" s="36"/>
      <c r="M26" s="37" t="s">
        <v>216</v>
      </c>
      <c r="N26" s="38">
        <v>5</v>
      </c>
      <c r="O26" s="38">
        <v>7</v>
      </c>
    </row>
    <row r="27" spans="1:15">
      <c r="A27" s="37" t="s">
        <v>45</v>
      </c>
      <c r="B27" s="37">
        <v>4</v>
      </c>
      <c r="C27" s="37">
        <v>57</v>
      </c>
      <c r="D27" s="36"/>
      <c r="E27" s="37" t="s">
        <v>165</v>
      </c>
      <c r="F27" s="38">
        <v>0</v>
      </c>
      <c r="G27" s="38">
        <v>2</v>
      </c>
      <c r="H27" s="36"/>
      <c r="I27" s="37" t="s">
        <v>84</v>
      </c>
      <c r="J27" s="37">
        <v>10</v>
      </c>
      <c r="K27" s="37">
        <v>30</v>
      </c>
      <c r="L27" s="36"/>
      <c r="M27" s="37" t="s">
        <v>241</v>
      </c>
      <c r="N27" s="37">
        <v>0</v>
      </c>
      <c r="O27" s="37">
        <v>20</v>
      </c>
    </row>
    <row r="28" spans="1:15">
      <c r="A28" s="37" t="s">
        <v>20</v>
      </c>
      <c r="B28" s="37">
        <v>43</v>
      </c>
      <c r="C28" s="37">
        <v>301</v>
      </c>
      <c r="D28" s="36"/>
      <c r="E28" s="37" t="s">
        <v>20</v>
      </c>
      <c r="F28" s="37">
        <v>41</v>
      </c>
      <c r="G28" s="37">
        <v>301</v>
      </c>
      <c r="H28" s="36"/>
      <c r="I28" s="37" t="s">
        <v>47</v>
      </c>
      <c r="J28" s="37">
        <v>4</v>
      </c>
      <c r="K28" s="37">
        <v>13</v>
      </c>
      <c r="L28" s="36"/>
      <c r="M28" s="37" t="s">
        <v>213</v>
      </c>
      <c r="N28" s="37">
        <v>2</v>
      </c>
      <c r="O28" s="37">
        <v>1</v>
      </c>
    </row>
    <row r="29" spans="1:15">
      <c r="A29" s="36"/>
      <c r="B29" s="36"/>
      <c r="C29" s="36"/>
      <c r="D29" s="36"/>
      <c r="E29" s="36"/>
      <c r="F29" s="36"/>
      <c r="G29" s="36"/>
      <c r="H29" s="36"/>
      <c r="I29" s="37" t="s">
        <v>55</v>
      </c>
      <c r="J29" s="37">
        <v>28</v>
      </c>
      <c r="K29" s="37">
        <v>69</v>
      </c>
      <c r="L29" s="36"/>
      <c r="M29" s="37" t="s">
        <v>46</v>
      </c>
      <c r="N29" s="37">
        <v>0</v>
      </c>
      <c r="O29" s="37">
        <v>1</v>
      </c>
    </row>
    <row r="30" spans="1:15">
      <c r="A30" s="36"/>
      <c r="B30" s="36"/>
      <c r="C30" s="36"/>
      <c r="D30" s="36"/>
      <c r="E30" s="36"/>
      <c r="F30" s="36"/>
      <c r="G30" s="36"/>
      <c r="H30" s="36"/>
      <c r="I30" s="37" t="s">
        <v>27</v>
      </c>
      <c r="J30" s="37">
        <v>78</v>
      </c>
      <c r="K30" s="37">
        <v>188</v>
      </c>
      <c r="L30" s="36"/>
      <c r="M30" s="37" t="s">
        <v>242</v>
      </c>
      <c r="N30" s="38">
        <v>1</v>
      </c>
      <c r="O30" s="38">
        <v>11</v>
      </c>
    </row>
    <row r="31" spans="1:15">
      <c r="A31" s="36"/>
      <c r="B31" s="36"/>
      <c r="C31" s="36"/>
      <c r="D31" s="36"/>
      <c r="E31" s="36"/>
      <c r="F31" s="36"/>
      <c r="G31" s="36"/>
      <c r="H31" s="36"/>
      <c r="I31" s="37" t="s">
        <v>243</v>
      </c>
      <c r="J31" s="37">
        <v>6</v>
      </c>
      <c r="K31" s="37">
        <v>7</v>
      </c>
      <c r="L31" s="36"/>
      <c r="M31" s="37" t="s">
        <v>56</v>
      </c>
      <c r="N31" s="38">
        <v>3</v>
      </c>
      <c r="O31" s="38">
        <v>12</v>
      </c>
    </row>
    <row r="32" spans="1:15">
      <c r="A32" s="36"/>
      <c r="B32" s="36"/>
      <c r="C32" s="36"/>
      <c r="D32" s="36"/>
      <c r="E32" s="36"/>
      <c r="F32" s="36"/>
      <c r="G32" s="36"/>
      <c r="H32" s="36"/>
      <c r="I32" s="37" t="s">
        <v>119</v>
      </c>
      <c r="J32" s="37">
        <v>3</v>
      </c>
      <c r="K32" s="37">
        <v>33</v>
      </c>
      <c r="L32" s="36"/>
      <c r="M32" s="37" t="s">
        <v>20</v>
      </c>
      <c r="N32" s="38">
        <v>104</v>
      </c>
      <c r="O32" s="38">
        <v>341</v>
      </c>
    </row>
    <row r="33" spans="1:15">
      <c r="A33" s="36"/>
      <c r="B33" s="36"/>
      <c r="C33" s="36"/>
      <c r="D33" s="36"/>
      <c r="E33" s="36"/>
      <c r="F33" s="36"/>
      <c r="G33" s="36"/>
      <c r="H33" s="36"/>
      <c r="I33" s="37" t="s">
        <v>20</v>
      </c>
      <c r="J33" s="38">
        <v>192</v>
      </c>
      <c r="K33" s="38">
        <v>447</v>
      </c>
      <c r="L33" s="36"/>
      <c r="M33" s="36"/>
      <c r="N33" s="36"/>
      <c r="O33" s="36"/>
    </row>
    <row r="34" spans="1:15">
      <c r="A34" s="15"/>
      <c r="D34" s="14"/>
      <c r="E34" s="15"/>
      <c r="H34" s="14"/>
      <c r="I34" s="15"/>
      <c r="J34" s="13"/>
      <c r="K34" s="13"/>
      <c r="L34" s="14"/>
      <c r="M34" s="15"/>
    </row>
    <row r="35" spans="1:15">
      <c r="A35" s="15"/>
      <c r="D35" s="14"/>
      <c r="E35" s="15"/>
      <c r="H35" s="14"/>
      <c r="I35" s="15"/>
      <c r="L35" s="14"/>
      <c r="M35" s="15"/>
    </row>
    <row r="36" spans="1:15">
      <c r="A36" s="15"/>
      <c r="B36" s="13"/>
      <c r="C36" s="13"/>
      <c r="D36" s="14"/>
      <c r="E36" s="15"/>
      <c r="H36" s="14"/>
      <c r="I36" s="15"/>
      <c r="L36" s="14"/>
      <c r="M36" s="15"/>
    </row>
    <row r="37" spans="1:15">
      <c r="A37" s="15"/>
      <c r="D37" s="14"/>
      <c r="E37" s="15"/>
      <c r="H37" s="14"/>
      <c r="I37" s="15"/>
      <c r="L37" s="14"/>
      <c r="M37" s="15"/>
    </row>
    <row r="38" spans="1:15">
      <c r="A38" s="15"/>
      <c r="D38" s="14"/>
      <c r="E38" s="15"/>
      <c r="H38" s="14"/>
      <c r="I38" s="15"/>
      <c r="L38" s="14"/>
      <c r="M38" s="15"/>
    </row>
    <row r="39" spans="1:15">
      <c r="A39" s="15"/>
      <c r="D39" s="14"/>
      <c r="E39" s="15"/>
      <c r="F39" s="13"/>
      <c r="G39" s="13"/>
      <c r="H39" s="14"/>
      <c r="I39" s="15"/>
      <c r="L39" s="14"/>
      <c r="M39" s="15"/>
      <c r="N39" s="13"/>
      <c r="O39" s="13"/>
    </row>
    <row r="40" spans="1:15">
      <c r="A40" s="15"/>
      <c r="D40" s="14"/>
      <c r="E40" s="15"/>
      <c r="H40" s="14"/>
      <c r="I40" s="15"/>
      <c r="J40" s="13"/>
      <c r="K40" s="13"/>
      <c r="L40" s="14"/>
      <c r="M40" s="15"/>
      <c r="N40" s="13"/>
      <c r="O40" s="13"/>
    </row>
    <row r="41" spans="1:15">
      <c r="A41" s="15"/>
      <c r="B41" s="13"/>
      <c r="C41" s="13"/>
      <c r="D41" s="14"/>
      <c r="E41" s="15"/>
      <c r="F41" s="13"/>
      <c r="G41" s="13"/>
      <c r="H41" s="14"/>
      <c r="I41" s="15"/>
      <c r="J41" s="13"/>
      <c r="K41" s="13"/>
      <c r="L41" s="14"/>
      <c r="M41" s="15"/>
    </row>
    <row r="42" spans="1:15">
      <c r="A42" s="15"/>
      <c r="D42" s="14"/>
      <c r="E42" s="15"/>
      <c r="H42" s="14"/>
      <c r="I42" s="15"/>
      <c r="J42" s="13"/>
      <c r="K42" s="13"/>
      <c r="L42" s="14"/>
      <c r="M42" s="15"/>
    </row>
    <row r="43" spans="1:15">
      <c r="A43" s="15"/>
      <c r="D43" s="14"/>
      <c r="E43" s="15"/>
      <c r="H43" s="14"/>
      <c r="I43" s="15"/>
      <c r="J43" s="13"/>
      <c r="K43" s="13"/>
      <c r="L43" s="14"/>
      <c r="M43" s="15"/>
      <c r="N43" s="13"/>
      <c r="O43" s="13"/>
    </row>
    <row r="44" spans="1:15">
      <c r="A44" s="15"/>
      <c r="D44" s="14"/>
      <c r="E44" s="15"/>
      <c r="H44" s="14"/>
      <c r="I44" s="15"/>
      <c r="L44" s="14"/>
      <c r="M44" s="15"/>
      <c r="N44" s="13"/>
      <c r="O44" s="13"/>
    </row>
    <row r="45" spans="1:15">
      <c r="A45" s="15"/>
      <c r="D45" s="14"/>
      <c r="E45" s="15"/>
      <c r="H45" s="14"/>
      <c r="I45" s="15"/>
      <c r="L45" s="14"/>
      <c r="M45" s="15"/>
      <c r="N45" s="13"/>
      <c r="O45" s="13"/>
    </row>
    <row r="46" spans="1:15">
      <c r="A46" s="15"/>
      <c r="B46" s="13"/>
      <c r="C46" s="13"/>
      <c r="D46" s="14"/>
      <c r="E46" s="15"/>
      <c r="F46" s="13"/>
      <c r="G46" s="13"/>
      <c r="H46" s="14"/>
      <c r="I46" s="15"/>
      <c r="L46" s="14"/>
      <c r="M46" s="15"/>
      <c r="N46" s="13"/>
      <c r="O46" s="13"/>
    </row>
    <row r="47" spans="1:15">
      <c r="A47" s="15"/>
      <c r="B47" s="13"/>
      <c r="C47" s="13"/>
      <c r="D47" s="14"/>
      <c r="E47" s="15"/>
      <c r="H47" s="14"/>
      <c r="I47" s="15"/>
      <c r="J47" s="13"/>
      <c r="K47" s="13"/>
      <c r="L47" s="14"/>
      <c r="M47" s="15"/>
      <c r="N47" s="13"/>
      <c r="O47" s="13"/>
    </row>
    <row r="48" spans="1:15">
      <c r="A48" s="15"/>
      <c r="B48" s="13"/>
      <c r="C48" s="13"/>
      <c r="D48" s="14"/>
      <c r="E48" s="15"/>
      <c r="H48" s="14"/>
      <c r="I48" s="15"/>
      <c r="J48" s="13"/>
      <c r="K48" s="13"/>
      <c r="L48" s="14"/>
      <c r="M48" s="15"/>
      <c r="N48" s="13"/>
      <c r="O48" s="13"/>
    </row>
    <row r="49" spans="1:15">
      <c r="A49" s="15"/>
      <c r="D49" s="14"/>
      <c r="E49" s="15"/>
      <c r="H49" s="14"/>
      <c r="I49" s="15"/>
      <c r="L49" s="14"/>
      <c r="M49" s="15"/>
    </row>
    <row r="50" spans="1:15">
      <c r="A50" s="15"/>
      <c r="D50" s="14"/>
      <c r="E50" s="15"/>
      <c r="H50" s="14"/>
      <c r="I50" s="15"/>
      <c r="L50" s="14"/>
      <c r="M50" s="15"/>
    </row>
    <row r="51" spans="1:15">
      <c r="A51" s="15"/>
      <c r="D51" s="14"/>
      <c r="E51" s="15"/>
      <c r="F51" s="13"/>
      <c r="G51" s="13"/>
      <c r="H51" s="14"/>
      <c r="I51" s="15"/>
      <c r="J51" s="13"/>
      <c r="K51" s="13"/>
      <c r="L51" s="14"/>
      <c r="M51" s="15"/>
    </row>
    <row r="52" spans="1:15">
      <c r="A52" s="15"/>
      <c r="B52" s="13"/>
      <c r="C52" s="13"/>
      <c r="D52" s="14"/>
      <c r="E52" s="15"/>
      <c r="H52" s="14"/>
      <c r="I52" s="15"/>
      <c r="L52" s="14"/>
      <c r="M52" s="15"/>
    </row>
    <row r="53" spans="1:15">
      <c r="A53" s="15"/>
      <c r="B53" s="13"/>
      <c r="C53" s="13"/>
      <c r="D53" s="14"/>
      <c r="E53" s="14"/>
      <c r="H53" s="14"/>
      <c r="I53" s="15"/>
      <c r="L53" s="14"/>
      <c r="M53" s="15"/>
      <c r="N53" s="13"/>
      <c r="O53" s="13"/>
    </row>
    <row r="54" spans="1:15">
      <c r="A54" s="15"/>
      <c r="D54" s="14"/>
      <c r="E54" s="14"/>
      <c r="H54" s="14"/>
      <c r="I54" s="15"/>
      <c r="L54" s="14"/>
      <c r="M54" s="15"/>
      <c r="N54" s="13"/>
      <c r="O54" s="13"/>
    </row>
    <row r="55" spans="1:15">
      <c r="A55" s="15"/>
      <c r="D55" s="14"/>
      <c r="E55" s="14"/>
      <c r="H55" s="14"/>
      <c r="I55" s="15"/>
      <c r="L55" s="14"/>
      <c r="M55" s="15"/>
      <c r="N55" s="13"/>
      <c r="O55" s="13"/>
    </row>
    <row r="56" spans="1:15">
      <c r="A56" s="14"/>
      <c r="D56" s="14"/>
      <c r="E56" s="14"/>
      <c r="H56" s="14"/>
      <c r="I56" s="15"/>
      <c r="L56" s="14"/>
      <c r="M56" s="15"/>
      <c r="N56" s="13"/>
      <c r="O56" s="13"/>
    </row>
    <row r="57" spans="1:15">
      <c r="A57" s="14"/>
      <c r="D57" s="14"/>
      <c r="E57" s="14"/>
      <c r="F57" s="13"/>
      <c r="G57" s="13"/>
      <c r="H57" s="14"/>
      <c r="I57" s="15"/>
      <c r="L57" s="14"/>
      <c r="M57" s="15"/>
      <c r="N57" s="13"/>
      <c r="O57" s="13"/>
    </row>
    <row r="58" spans="1:15">
      <c r="A58" s="14"/>
      <c r="B58" s="13"/>
      <c r="C58" s="13"/>
      <c r="D58" s="14"/>
      <c r="E58" s="14"/>
      <c r="F58" s="13"/>
      <c r="G58" s="13"/>
      <c r="H58" s="14"/>
      <c r="I58" s="15"/>
      <c r="J58" s="13"/>
      <c r="K58" s="13"/>
      <c r="L58" s="14"/>
      <c r="M58" s="15"/>
      <c r="N58" s="13"/>
      <c r="O58" s="13"/>
    </row>
    <row r="59" spans="1:15">
      <c r="A59" s="14"/>
      <c r="B59" s="13"/>
      <c r="C59" s="13"/>
      <c r="D59" s="14"/>
      <c r="E59" s="14"/>
      <c r="F59" s="13"/>
      <c r="G59" s="13"/>
      <c r="H59" s="14"/>
      <c r="I59" s="15"/>
      <c r="J59" s="13"/>
      <c r="K59" s="13"/>
      <c r="L59" s="14"/>
      <c r="M59" s="14"/>
      <c r="N59" s="13"/>
      <c r="O59" s="13"/>
    </row>
    <row r="60" spans="1:15">
      <c r="A60" s="14"/>
      <c r="D60" s="14"/>
      <c r="E60" s="14"/>
      <c r="F60" s="13"/>
      <c r="G60" s="13"/>
      <c r="H60" s="14"/>
      <c r="I60" s="15"/>
      <c r="J60" s="13"/>
      <c r="K60" s="13"/>
      <c r="L60" s="14"/>
      <c r="M60" s="14"/>
      <c r="N60" s="13"/>
      <c r="O60" s="13"/>
    </row>
    <row r="61" spans="1:15">
      <c r="A61" s="14"/>
      <c r="B61" s="13"/>
      <c r="C61" s="13"/>
      <c r="D61" s="14"/>
      <c r="E61" s="14"/>
      <c r="F61" s="13"/>
      <c r="G61" s="13"/>
      <c r="H61" s="14"/>
      <c r="I61" s="15"/>
      <c r="L61" s="14"/>
      <c r="M61" s="14"/>
      <c r="N61" s="13"/>
      <c r="O61" s="13"/>
    </row>
    <row r="62" spans="1:15">
      <c r="A62" s="14"/>
      <c r="B62" s="13"/>
      <c r="C62" s="13"/>
      <c r="D62" s="14"/>
      <c r="E62" s="14"/>
      <c r="F62" s="13"/>
      <c r="G62" s="13"/>
      <c r="H62" s="14"/>
      <c r="I62" s="15"/>
      <c r="L62" s="14"/>
      <c r="M62" s="14"/>
      <c r="N62" s="13"/>
      <c r="O62" s="13"/>
    </row>
    <row r="63" spans="1:15">
      <c r="A63" s="14"/>
      <c r="B63" s="13"/>
      <c r="C63" s="13"/>
      <c r="D63" s="14"/>
      <c r="E63" s="14"/>
      <c r="F63" s="13"/>
      <c r="G63" s="13"/>
      <c r="H63" s="14"/>
      <c r="I63" s="15"/>
      <c r="L63" s="14"/>
      <c r="M63" s="14"/>
    </row>
  </sheetData>
  <mergeCells count="6">
    <mergeCell ref="A21:O21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abSelected="1" topLeftCell="A34" zoomScaleNormal="100" workbookViewId="0">
      <selection activeCell="P14" sqref="P14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163</v>
      </c>
      <c r="B2" s="5">
        <f>COUNTIF(掠夺总榜!A$1:S$150,$A2)</f>
        <v>4</v>
      </c>
      <c r="C2" s="3">
        <f>COUNTIF(盟会战!A$1:Q$150,$A2)</f>
        <v>2</v>
      </c>
      <c r="D2" s="3">
        <f>COUNTIF('四海+帮派'!A$1:O$150,$A2)</f>
        <v>2</v>
      </c>
      <c r="E2" s="7">
        <f>COUNTIF(帮战总榜!A$1:O$150,$A2)</f>
        <v>1</v>
      </c>
      <c r="F2" s="3">
        <f t="shared" ref="F2:F33" si="0">SUM(B2:E2)</f>
        <v>9</v>
      </c>
      <c r="H2" s="3">
        <f t="shared" ref="H2:H33" si="1">IF($F2&gt;6,6,$F2)</f>
        <v>6</v>
      </c>
      <c r="J2" s="4">
        <f>SUM(H2:H160)</f>
        <v>194</v>
      </c>
      <c r="K2" s="4">
        <f>SUM(F2:F160)-J2</f>
        <v>26</v>
      </c>
      <c r="L2" s="4">
        <f>K2+J2</f>
        <v>220</v>
      </c>
      <c r="M2" s="4">
        <f>COUNTIF(F:F,"&gt;"&amp;6)</f>
        <v>14</v>
      </c>
    </row>
    <row r="3" spans="1:13" ht="16.5">
      <c r="A3" s="1" t="s">
        <v>156</v>
      </c>
      <c r="B3" s="5">
        <f>COUNTIF(掠夺总榜!A$1:S$150,$A3)</f>
        <v>4</v>
      </c>
      <c r="C3" s="39">
        <f>COUNTIF(盟会战!A$1:Q$150,$A3)</f>
        <v>2</v>
      </c>
      <c r="D3" s="39">
        <f>COUNTIF('四海+帮派'!A$1:O$150,$A3)</f>
        <v>2</v>
      </c>
      <c r="E3" s="39">
        <f>COUNTIF(帮战总榜!A$1:O$150,$A3)</f>
        <v>1</v>
      </c>
      <c r="F3" s="39">
        <f t="shared" si="0"/>
        <v>9</v>
      </c>
      <c r="G3" s="39"/>
      <c r="H3" s="39">
        <f t="shared" si="1"/>
        <v>6</v>
      </c>
    </row>
    <row r="4" spans="1:13" ht="16.5">
      <c r="A4" s="1" t="s">
        <v>184</v>
      </c>
      <c r="B4" s="5">
        <f>COUNTIF(掠夺总榜!A$1:S$150,$A4)</f>
        <v>3</v>
      </c>
      <c r="C4" s="39">
        <f>COUNTIF(盟会战!A$1:Q$150,$A4)</f>
        <v>2</v>
      </c>
      <c r="D4" s="39">
        <f>COUNTIF('四海+帮派'!A$1:O$150,$A4)</f>
        <v>2</v>
      </c>
      <c r="E4" s="39">
        <f>COUNTIF(帮战总榜!A$1:O$150,$A4)</f>
        <v>2</v>
      </c>
      <c r="F4" s="39">
        <f t="shared" si="0"/>
        <v>9</v>
      </c>
      <c r="G4" s="39"/>
      <c r="H4" s="39">
        <f t="shared" si="1"/>
        <v>6</v>
      </c>
    </row>
    <row r="5" spans="1:13" ht="16.5">
      <c r="A5" s="1" t="s">
        <v>28</v>
      </c>
      <c r="B5" s="5">
        <f>COUNTIF(掠夺总榜!A$1:S$150,$A5)</f>
        <v>4</v>
      </c>
      <c r="C5" s="39">
        <f>COUNTIF(盟会战!A$1:Q$150,$A5)</f>
        <v>1</v>
      </c>
      <c r="D5" s="39">
        <f>COUNTIF('四海+帮派'!A$1:O$150,$A5)</f>
        <v>2</v>
      </c>
      <c r="E5" s="39">
        <f>COUNTIF(帮战总榜!A$1:O$150,$A5)</f>
        <v>1</v>
      </c>
      <c r="F5" s="39">
        <f t="shared" si="0"/>
        <v>8</v>
      </c>
      <c r="G5" s="39"/>
      <c r="H5" s="39">
        <f t="shared" si="1"/>
        <v>6</v>
      </c>
    </row>
    <row r="6" spans="1:13" ht="16.5">
      <c r="A6" s="1" t="s">
        <v>187</v>
      </c>
      <c r="B6" s="5">
        <f>COUNTIF(掠夺总榜!A$1:S$150,$A6)</f>
        <v>3</v>
      </c>
      <c r="C6" s="39">
        <f>COUNTIF(盟会战!A$1:Q$150,$A6)</f>
        <v>2</v>
      </c>
      <c r="D6" s="39">
        <f>COUNTIF('四海+帮派'!A$1:O$150,$A6)</f>
        <v>2</v>
      </c>
      <c r="E6" s="39">
        <f>COUNTIF(帮战总榜!A$1:O$150,$A6)</f>
        <v>1</v>
      </c>
      <c r="F6" s="39">
        <f t="shared" si="0"/>
        <v>8</v>
      </c>
      <c r="G6" s="39"/>
      <c r="H6" s="39">
        <f t="shared" si="1"/>
        <v>6</v>
      </c>
    </row>
    <row r="7" spans="1:13" ht="16.5">
      <c r="A7" s="1" t="s">
        <v>66</v>
      </c>
      <c r="B7" s="5">
        <f>COUNTIF(掠夺总榜!A$1:S$150,$A7)</f>
        <v>4</v>
      </c>
      <c r="C7" s="39">
        <f>COUNTIF(盟会战!A$1:Q$150,$A7)</f>
        <v>2</v>
      </c>
      <c r="D7" s="39">
        <f>COUNTIF('四海+帮派'!A$1:O$150,$A7)</f>
        <v>2</v>
      </c>
      <c r="E7" s="39">
        <f>COUNTIF(帮战总榜!A$1:O$150,$A7)</f>
        <v>0</v>
      </c>
      <c r="F7" s="39">
        <f t="shared" si="0"/>
        <v>8</v>
      </c>
      <c r="G7" s="39"/>
      <c r="H7" s="39">
        <f t="shared" si="1"/>
        <v>6</v>
      </c>
    </row>
    <row r="8" spans="1:13" ht="16.5">
      <c r="A8" s="1" t="s">
        <v>45</v>
      </c>
      <c r="B8" s="5">
        <f>COUNTIF(掠夺总榜!A$1:S$150,$A8)</f>
        <v>3</v>
      </c>
      <c r="C8" s="39">
        <f>COUNTIF(盟会战!A$1:Q$150,$A8)</f>
        <v>1</v>
      </c>
      <c r="D8" s="39">
        <f>COUNTIF('四海+帮派'!A$1:O$150,$A8)</f>
        <v>2</v>
      </c>
      <c r="E8" s="39">
        <f>COUNTIF(帮战总榜!A$1:O$150,$A8)</f>
        <v>2</v>
      </c>
      <c r="F8" s="39">
        <f t="shared" si="0"/>
        <v>8</v>
      </c>
      <c r="G8" s="39"/>
      <c r="H8" s="39">
        <f t="shared" si="1"/>
        <v>6</v>
      </c>
    </row>
    <row r="9" spans="1:13" ht="16.5">
      <c r="A9" s="1" t="s">
        <v>109</v>
      </c>
      <c r="B9" s="5">
        <f>COUNTIF(掠夺总榜!A$1:S$150,$A9)</f>
        <v>4</v>
      </c>
      <c r="C9" s="39">
        <f>COUNTIF(盟会战!A$1:Q$150,$A9)</f>
        <v>2</v>
      </c>
      <c r="D9" s="39">
        <f>COUNTIF('四海+帮派'!A$1:O$150,$A9)</f>
        <v>2</v>
      </c>
      <c r="E9" s="39">
        <f>COUNTIF(帮战总榜!A$1:O$150,$A9)</f>
        <v>0</v>
      </c>
      <c r="F9" s="39">
        <f t="shared" si="0"/>
        <v>8</v>
      </c>
      <c r="G9" s="39"/>
      <c r="H9" s="39">
        <f t="shared" si="1"/>
        <v>6</v>
      </c>
    </row>
    <row r="10" spans="1:13" ht="16.5">
      <c r="A10" s="1" t="s">
        <v>58</v>
      </c>
      <c r="B10" s="5">
        <f>COUNTIF(掠夺总榜!A$1:S$150,$A10)</f>
        <v>4</v>
      </c>
      <c r="C10" s="39">
        <f>COUNTIF(盟会战!A$1:Q$150,$A10)</f>
        <v>0</v>
      </c>
      <c r="D10" s="39">
        <f>COUNTIF('四海+帮派'!A$1:O$150,$A10)</f>
        <v>2</v>
      </c>
      <c r="E10" s="39">
        <f>COUNTIF(帮战总榜!A$1:O$150,$A10)</f>
        <v>2</v>
      </c>
      <c r="F10" s="39">
        <f t="shared" si="0"/>
        <v>8</v>
      </c>
      <c r="G10" s="39"/>
      <c r="H10" s="39">
        <f t="shared" si="1"/>
        <v>6</v>
      </c>
    </row>
    <row r="11" spans="1:13" ht="16.5">
      <c r="A11" s="1" t="s">
        <v>82</v>
      </c>
      <c r="B11" s="5">
        <f>COUNTIF(掠夺总榜!A$1:S$150,$A11)</f>
        <v>4</v>
      </c>
      <c r="C11" s="39">
        <f>COUNTIF(盟会战!A$1:Q$150,$A11)</f>
        <v>2</v>
      </c>
      <c r="D11" s="39">
        <f>COUNTIF('四海+帮派'!A$1:O$150,$A11)</f>
        <v>1</v>
      </c>
      <c r="E11" s="39">
        <f>COUNTIF(帮战总榜!A$1:O$150,$A11)</f>
        <v>0</v>
      </c>
      <c r="F11" s="39">
        <f t="shared" si="0"/>
        <v>7</v>
      </c>
      <c r="G11" s="39"/>
      <c r="H11" s="39">
        <f t="shared" si="1"/>
        <v>6</v>
      </c>
    </row>
    <row r="12" spans="1:13" ht="16.5">
      <c r="A12" s="1" t="s">
        <v>67</v>
      </c>
      <c r="B12" s="5">
        <f>COUNTIF(掠夺总榜!A$1:S$150,$A12)</f>
        <v>4</v>
      </c>
      <c r="C12" s="39">
        <f>COUNTIF(盟会战!A$1:Q$150,$A12)</f>
        <v>2</v>
      </c>
      <c r="D12" s="39">
        <f>COUNTIF('四海+帮派'!A$1:O$150,$A12)</f>
        <v>1</v>
      </c>
      <c r="E12" s="39">
        <f>COUNTIF(帮战总榜!A$1:O$150,$A12)</f>
        <v>0</v>
      </c>
      <c r="F12" s="39">
        <f t="shared" si="0"/>
        <v>7</v>
      </c>
      <c r="G12" s="39"/>
      <c r="H12" s="39">
        <f t="shared" si="1"/>
        <v>6</v>
      </c>
    </row>
    <row r="13" spans="1:13" ht="16.5">
      <c r="A13" s="1" t="s">
        <v>159</v>
      </c>
      <c r="B13" s="5">
        <f>COUNTIF(掠夺总榜!A$1:S$150,$A13)</f>
        <v>3</v>
      </c>
      <c r="C13" s="39">
        <f>COUNTIF(盟会战!A$1:Q$150,$A13)</f>
        <v>2</v>
      </c>
      <c r="D13" s="39">
        <f>COUNTIF('四海+帮派'!A$1:O$150,$A13)</f>
        <v>2</v>
      </c>
      <c r="E13" s="39">
        <f>COUNTIF(帮战总榜!A$1:O$150,$A13)</f>
        <v>0</v>
      </c>
      <c r="F13" s="39">
        <f t="shared" si="0"/>
        <v>7</v>
      </c>
      <c r="G13" s="39"/>
      <c r="H13" s="39">
        <f t="shared" si="1"/>
        <v>6</v>
      </c>
    </row>
    <row r="14" spans="1:13" ht="16.5">
      <c r="A14" s="1" t="s">
        <v>202</v>
      </c>
      <c r="B14" s="5">
        <f>COUNTIF(掠夺总榜!A$1:S$150,$A14)</f>
        <v>2</v>
      </c>
      <c r="C14" s="39">
        <f>COUNTIF(盟会战!A$1:Q$150,$A14)</f>
        <v>2</v>
      </c>
      <c r="D14" s="39">
        <f>COUNTIF('四海+帮派'!A$1:O$150,$A14)</f>
        <v>2</v>
      </c>
      <c r="E14" s="39">
        <f>COUNTIF(帮战总榜!A$1:O$150,$A14)</f>
        <v>1</v>
      </c>
      <c r="F14" s="39">
        <f t="shared" si="0"/>
        <v>7</v>
      </c>
      <c r="G14" s="39"/>
      <c r="H14" s="39">
        <f t="shared" si="1"/>
        <v>6</v>
      </c>
    </row>
    <row r="15" spans="1:13" ht="16.5">
      <c r="A15" s="1" t="s">
        <v>126</v>
      </c>
      <c r="B15" s="5">
        <f>COUNTIF(掠夺总榜!A$1:S$150,$A15)</f>
        <v>3</v>
      </c>
      <c r="C15" s="39">
        <f>COUNTIF(盟会战!A$1:Q$150,$A15)</f>
        <v>2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7</v>
      </c>
      <c r="G15" s="39"/>
      <c r="H15" s="39">
        <f t="shared" si="1"/>
        <v>6</v>
      </c>
    </row>
    <row r="16" spans="1:13" ht="16.5">
      <c r="A16" s="1" t="s">
        <v>164</v>
      </c>
      <c r="B16" s="5">
        <f>COUNTIF(掠夺总榜!A$1:S$150,$A16)</f>
        <v>4</v>
      </c>
      <c r="C16" s="39">
        <f>COUNTIF(盟会战!A$1:Q$150,$A16)</f>
        <v>1</v>
      </c>
      <c r="D16" s="39">
        <f>COUNTIF('四海+帮派'!A$1:O$150,$A16)</f>
        <v>1</v>
      </c>
      <c r="E16" s="39">
        <f>COUNTIF(帮战总榜!A$1:O$150,$A16)</f>
        <v>0</v>
      </c>
      <c r="F16" s="39">
        <f t="shared" si="0"/>
        <v>6</v>
      </c>
      <c r="G16" s="39"/>
      <c r="H16" s="39">
        <f t="shared" si="1"/>
        <v>6</v>
      </c>
    </row>
    <row r="17" spans="1:8" ht="16.5">
      <c r="A17" s="1" t="s">
        <v>104</v>
      </c>
      <c r="B17" s="5">
        <f>COUNTIF(掠夺总榜!A$1:S$150,$A17)</f>
        <v>3</v>
      </c>
      <c r="C17" s="39">
        <f>COUNTIF(盟会战!A$1:Q$150,$A17)</f>
        <v>1</v>
      </c>
      <c r="D17" s="39">
        <f>COUNTIF('四海+帮派'!A$1:O$150,$A17)</f>
        <v>2</v>
      </c>
      <c r="E17" s="39">
        <f>COUNTIF(帮战总榜!A$1:O$150,$A17)</f>
        <v>0</v>
      </c>
      <c r="F17" s="39">
        <f t="shared" si="0"/>
        <v>6</v>
      </c>
      <c r="G17" s="39"/>
      <c r="H17" s="39">
        <f t="shared" si="1"/>
        <v>6</v>
      </c>
    </row>
    <row r="18" spans="1:8" ht="16.5">
      <c r="A18" s="1" t="s">
        <v>97</v>
      </c>
      <c r="B18" s="5">
        <f>COUNTIF(掠夺总榜!A$1:S$150,$A18)</f>
        <v>3</v>
      </c>
      <c r="C18" s="39">
        <f>COUNTIF(盟会战!A$1:Q$150,$A18)</f>
        <v>0</v>
      </c>
      <c r="D18" s="39">
        <f>COUNTIF('四海+帮派'!A$1:O$150,$A18)</f>
        <v>2</v>
      </c>
      <c r="E18" s="39">
        <f>COUNTIF(帮战总榜!A$1:O$150,$A18)</f>
        <v>1</v>
      </c>
      <c r="F18" s="39">
        <f t="shared" si="0"/>
        <v>6</v>
      </c>
      <c r="G18" s="39"/>
      <c r="H18" s="39">
        <f t="shared" si="1"/>
        <v>6</v>
      </c>
    </row>
    <row r="19" spans="1:8" ht="16.5">
      <c r="A19" s="1" t="s">
        <v>157</v>
      </c>
      <c r="B19" s="5">
        <f>COUNTIF(掠夺总榜!A$1:S$150,$A19)</f>
        <v>3</v>
      </c>
      <c r="C19" s="39">
        <f>COUNTIF(盟会战!A$1:Q$150,$A19)</f>
        <v>1</v>
      </c>
      <c r="D19" s="39">
        <f>COUNTIF('四海+帮派'!A$1:O$150,$A19)</f>
        <v>2</v>
      </c>
      <c r="E19" s="39">
        <f>COUNTIF(帮战总榜!A$1:O$150,$A19)</f>
        <v>0</v>
      </c>
      <c r="F19" s="39">
        <f t="shared" si="0"/>
        <v>6</v>
      </c>
      <c r="G19" s="39"/>
      <c r="H19" s="39">
        <f t="shared" si="1"/>
        <v>6</v>
      </c>
    </row>
    <row r="20" spans="1:8" ht="16.5">
      <c r="A20" s="1" t="s">
        <v>186</v>
      </c>
      <c r="B20" s="5">
        <f>COUNTIF(掠夺总榜!A$1:S$150,$A20)</f>
        <v>3</v>
      </c>
      <c r="C20" s="39">
        <f>COUNTIF(盟会战!A$1:Q$150,$A20)</f>
        <v>1</v>
      </c>
      <c r="D20" s="39">
        <f>COUNTIF('四海+帮派'!A$1:O$150,$A20)</f>
        <v>2</v>
      </c>
      <c r="E20" s="39">
        <f>COUNTIF(帮战总榜!A$1:O$150,$A20)</f>
        <v>0</v>
      </c>
      <c r="F20" s="39">
        <f t="shared" si="0"/>
        <v>6</v>
      </c>
      <c r="G20" s="39"/>
      <c r="H20" s="39">
        <f t="shared" si="1"/>
        <v>6</v>
      </c>
    </row>
    <row r="21" spans="1:8" ht="16.5">
      <c r="A21" s="1" t="s">
        <v>182</v>
      </c>
      <c r="B21" s="5">
        <f>COUNTIF(掠夺总榜!A$1:S$150,$A21)</f>
        <v>2</v>
      </c>
      <c r="C21" s="39">
        <f>COUNTIF(盟会战!A$1:Q$150,$A21)</f>
        <v>1</v>
      </c>
      <c r="D21" s="39">
        <f>COUNTIF('四海+帮派'!A$1:O$150,$A21)</f>
        <v>2</v>
      </c>
      <c r="E21" s="39">
        <f>COUNTIF(帮战总榜!A$1:O$150,$A21)</f>
        <v>1</v>
      </c>
      <c r="F21" s="39">
        <f t="shared" si="0"/>
        <v>6</v>
      </c>
      <c r="G21" s="39"/>
      <c r="H21" s="39">
        <f t="shared" si="1"/>
        <v>6</v>
      </c>
    </row>
    <row r="22" spans="1:8" ht="16.5">
      <c r="A22" s="1" t="s">
        <v>50</v>
      </c>
      <c r="B22" s="5">
        <f>COUNTIF(掠夺总榜!A$1:S$150,$A22)</f>
        <v>4</v>
      </c>
      <c r="C22" s="39">
        <f>COUNTIF(盟会战!A$1:Q$150,$A22)</f>
        <v>2</v>
      </c>
      <c r="D22" s="39">
        <f>COUNTIF('四海+帮派'!A$1:O$150,$A22)</f>
        <v>0</v>
      </c>
      <c r="E22" s="39">
        <f>COUNTIF(帮战总榜!A$1:O$150,$A22)</f>
        <v>0</v>
      </c>
      <c r="F22" s="39">
        <f t="shared" si="0"/>
        <v>6</v>
      </c>
      <c r="G22" s="39"/>
      <c r="H22" s="39">
        <f t="shared" si="1"/>
        <v>6</v>
      </c>
    </row>
    <row r="23" spans="1:8" ht="16.5">
      <c r="A23" s="1" t="s">
        <v>168</v>
      </c>
      <c r="B23" s="5">
        <f>COUNTIF(掠夺总榜!A$1:S$150,$A23)</f>
        <v>2</v>
      </c>
      <c r="C23" s="39">
        <f>COUNTIF(盟会战!A$1:Q$150,$A23)</f>
        <v>1</v>
      </c>
      <c r="D23" s="39">
        <f>COUNTIF('四海+帮派'!A$1:O$150,$A23)</f>
        <v>2</v>
      </c>
      <c r="E23" s="39">
        <f>COUNTIF(帮战总榜!A$1:O$150,$A23)</f>
        <v>0</v>
      </c>
      <c r="F23" s="39">
        <f t="shared" si="0"/>
        <v>5</v>
      </c>
      <c r="G23" s="39"/>
      <c r="H23" s="39">
        <f t="shared" si="1"/>
        <v>5</v>
      </c>
    </row>
    <row r="24" spans="1:8" ht="16.5">
      <c r="A24" s="1" t="s">
        <v>220</v>
      </c>
      <c r="B24" s="5">
        <f>COUNTIF(掠夺总榜!A$1:S$150,$A24)</f>
        <v>0</v>
      </c>
      <c r="C24" s="39">
        <f>COUNTIF(盟会战!A$1:Q$150,$A24)</f>
        <v>2</v>
      </c>
      <c r="D24" s="39">
        <f>COUNTIF('四海+帮派'!A$1:O$150,$A24)</f>
        <v>2</v>
      </c>
      <c r="E24" s="39">
        <f>COUNTIF(帮战总榜!A$1:O$150,$A24)</f>
        <v>1</v>
      </c>
      <c r="F24" s="39">
        <f t="shared" si="0"/>
        <v>5</v>
      </c>
      <c r="G24" s="39"/>
      <c r="H24" s="39">
        <f t="shared" si="1"/>
        <v>5</v>
      </c>
    </row>
    <row r="25" spans="1:8" ht="16.5">
      <c r="A25" s="1" t="s">
        <v>192</v>
      </c>
      <c r="B25" s="5">
        <f>COUNTIF(掠夺总榜!A$1:S$150,$A25)</f>
        <v>2</v>
      </c>
      <c r="C25" s="39">
        <f>COUNTIF(盟会战!A$1:Q$150,$A25)</f>
        <v>2</v>
      </c>
      <c r="D25" s="39">
        <f>COUNTIF('四海+帮派'!A$1:O$150,$A25)</f>
        <v>0</v>
      </c>
      <c r="E25" s="39">
        <f>COUNTIF(帮战总榜!A$1:O$150,$A25)</f>
        <v>0</v>
      </c>
      <c r="F25" s="39">
        <f t="shared" si="0"/>
        <v>4</v>
      </c>
      <c r="G25" s="39"/>
      <c r="H25" s="39">
        <f t="shared" si="1"/>
        <v>4</v>
      </c>
    </row>
    <row r="26" spans="1:8" ht="16.5">
      <c r="A26" s="1" t="s">
        <v>135</v>
      </c>
      <c r="B26" s="5">
        <f>COUNTIF(掠夺总榜!A$1:S$150,$A26)</f>
        <v>2</v>
      </c>
      <c r="C26" s="39">
        <f>COUNTIF(盟会战!A$1:Q$150,$A26)</f>
        <v>0</v>
      </c>
      <c r="D26" s="39">
        <f>COUNTIF('四海+帮派'!A$1:O$150,$A26)</f>
        <v>2</v>
      </c>
      <c r="E26" s="39">
        <f>COUNTIF(帮战总榜!A$1:O$150,$A26)</f>
        <v>0</v>
      </c>
      <c r="F26" s="39">
        <f t="shared" si="0"/>
        <v>4</v>
      </c>
      <c r="G26" s="39"/>
      <c r="H26" s="39">
        <f t="shared" si="1"/>
        <v>4</v>
      </c>
    </row>
    <row r="27" spans="1:8" ht="16.5">
      <c r="A27" s="1" t="s">
        <v>142</v>
      </c>
      <c r="B27" s="5">
        <f>COUNTIF(掠夺总榜!A$1:S$150,$A27)</f>
        <v>3</v>
      </c>
      <c r="C27" s="39">
        <f>COUNTIF(盟会战!A$1:Q$150,$A27)</f>
        <v>1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4</v>
      </c>
      <c r="G27" s="39"/>
      <c r="H27" s="39">
        <f t="shared" si="1"/>
        <v>4</v>
      </c>
    </row>
    <row r="28" spans="1:8" ht="16.5">
      <c r="A28" s="1" t="s">
        <v>190</v>
      </c>
      <c r="B28" s="5">
        <f>COUNTIF(掠夺总榜!A$1:S$150,$A28)</f>
        <v>1</v>
      </c>
      <c r="C28" s="39">
        <f>COUNTIF(盟会战!A$1:Q$150,$A28)</f>
        <v>1</v>
      </c>
      <c r="D28" s="39">
        <f>COUNTIF('四海+帮派'!A$1:O$150,$A28)</f>
        <v>2</v>
      </c>
      <c r="E28" s="39">
        <f>COUNTIF(帮战总榜!A$1:O$150,$A28)</f>
        <v>0</v>
      </c>
      <c r="F28" s="39">
        <f t="shared" si="0"/>
        <v>4</v>
      </c>
      <c r="G28" s="39"/>
      <c r="H28" s="39">
        <f t="shared" si="1"/>
        <v>4</v>
      </c>
    </row>
    <row r="29" spans="1:8" ht="16.5">
      <c r="A29" s="1" t="s">
        <v>85</v>
      </c>
      <c r="B29" s="5">
        <f>COUNTIF(掠夺总榜!A$1:S$150,$A29)</f>
        <v>1</v>
      </c>
      <c r="C29" s="39">
        <f>COUNTIF(盟会战!A$1:Q$150,$A29)</f>
        <v>0</v>
      </c>
      <c r="D29" s="39">
        <f>COUNTIF('四海+帮派'!A$1:O$150,$A29)</f>
        <v>2</v>
      </c>
      <c r="E29" s="39">
        <f>COUNTIF(帮战总榜!A$1:O$150,$A29)</f>
        <v>0</v>
      </c>
      <c r="F29" s="39">
        <f t="shared" si="0"/>
        <v>3</v>
      </c>
      <c r="G29" s="39"/>
      <c r="H29" s="39">
        <f t="shared" si="1"/>
        <v>3</v>
      </c>
    </row>
    <row r="30" spans="1:8" ht="16.5">
      <c r="A30" s="1" t="s">
        <v>239</v>
      </c>
      <c r="B30" s="5">
        <f>COUNTIF(掠夺总榜!A$1:S$150,$A30)</f>
        <v>1</v>
      </c>
      <c r="C30" s="39">
        <f>COUNTIF(盟会战!A$1:Q$150,$A30)</f>
        <v>0</v>
      </c>
      <c r="D30" s="39">
        <f>COUNTIF('四海+帮派'!A$1:O$150,$A30)</f>
        <v>2</v>
      </c>
      <c r="E30" s="39">
        <f>COUNTIF(帮战总榜!A$1:O$150,$A30)</f>
        <v>0</v>
      </c>
      <c r="F30" s="39">
        <f t="shared" si="0"/>
        <v>3</v>
      </c>
      <c r="G30" s="39"/>
      <c r="H30" s="39">
        <f t="shared" si="1"/>
        <v>3</v>
      </c>
    </row>
    <row r="31" spans="1:8" ht="16.5">
      <c r="A31" s="1" t="s">
        <v>238</v>
      </c>
      <c r="B31" s="5">
        <f>COUNTIF(掠夺总榜!A$1:S$150,$A31)</f>
        <v>1</v>
      </c>
      <c r="C31" s="39">
        <f>COUNTIF(盟会战!A$1:Q$150,$A31)</f>
        <v>0</v>
      </c>
      <c r="D31" s="39">
        <f>COUNTIF('四海+帮派'!A$1:O$150,$A31)</f>
        <v>2</v>
      </c>
      <c r="E31" s="39">
        <f>COUNTIF(帮战总榜!A$1:O$150,$A31)</f>
        <v>0</v>
      </c>
      <c r="F31" s="39">
        <f t="shared" si="0"/>
        <v>3</v>
      </c>
      <c r="G31" s="39"/>
      <c r="H31" s="39">
        <f t="shared" si="1"/>
        <v>3</v>
      </c>
    </row>
    <row r="32" spans="1:8" ht="16.5">
      <c r="A32" s="1" t="s">
        <v>215</v>
      </c>
      <c r="B32" s="5">
        <f>COUNTIF(掠夺总榜!A$1:S$150,$A32)</f>
        <v>2</v>
      </c>
      <c r="C32" s="39">
        <f>COUNTIF(盟会战!A$1:Q$150,$A32)</f>
        <v>1</v>
      </c>
      <c r="D32" s="39">
        <f>COUNTIF('四海+帮派'!A$1:O$150,$A32)</f>
        <v>0</v>
      </c>
      <c r="E32" s="39">
        <f>COUNTIF(帮战总榜!A$1:O$150,$A32)</f>
        <v>0</v>
      </c>
      <c r="F32" s="39">
        <f t="shared" si="0"/>
        <v>3</v>
      </c>
      <c r="G32" s="39"/>
      <c r="H32" s="39">
        <f t="shared" si="1"/>
        <v>3</v>
      </c>
    </row>
    <row r="33" spans="1:8" ht="16.5">
      <c r="A33" s="1" t="s">
        <v>196</v>
      </c>
      <c r="B33" s="5">
        <f>COUNTIF(掠夺总榜!A$1:S$150,$A33)</f>
        <v>3</v>
      </c>
      <c r="C33" s="39">
        <f>COUNTIF(盟会战!A$1:Q$150,$A33)</f>
        <v>0</v>
      </c>
      <c r="D33" s="39">
        <f>COUNTIF('四海+帮派'!A$1:O$150,$A33)</f>
        <v>0</v>
      </c>
      <c r="E33" s="39">
        <f>COUNTIF(帮战总榜!A$1:O$150,$A33)</f>
        <v>0</v>
      </c>
      <c r="F33" s="39">
        <f t="shared" si="0"/>
        <v>3</v>
      </c>
      <c r="G33" s="39"/>
      <c r="H33" s="39">
        <f t="shared" si="1"/>
        <v>3</v>
      </c>
    </row>
    <row r="34" spans="1:8" ht="16.5">
      <c r="A34" s="1" t="s">
        <v>71</v>
      </c>
      <c r="B34" s="5">
        <f>COUNTIF(掠夺总榜!A$1:S$150,$A34)</f>
        <v>1</v>
      </c>
      <c r="C34" s="39">
        <f>COUNTIF(盟会战!A$1:Q$150,$A34)</f>
        <v>0</v>
      </c>
      <c r="D34" s="39">
        <f>COUNTIF('四海+帮派'!A$1:O$150,$A34)</f>
        <v>1</v>
      </c>
      <c r="E34" s="39">
        <f>COUNTIF(帮战总榜!A$1:O$150,$A34)</f>
        <v>0</v>
      </c>
      <c r="F34" s="39">
        <f t="shared" ref="F34:F65" si="2">SUM(B34:E34)</f>
        <v>2</v>
      </c>
      <c r="G34" s="39"/>
      <c r="H34" s="39">
        <f t="shared" ref="H34:H65" si="3">IF($F34&gt;6,6,$F34)</f>
        <v>2</v>
      </c>
    </row>
    <row r="35" spans="1:8" ht="16.5">
      <c r="A35" s="1" t="s">
        <v>276</v>
      </c>
      <c r="B35" s="5">
        <f>COUNTIF(掠夺总榜!A$1:S$150,$A35)</f>
        <v>0</v>
      </c>
      <c r="C35" s="39">
        <f>COUNTIF(盟会战!A$1:Q$150,$A35)</f>
        <v>0</v>
      </c>
      <c r="D35" s="39">
        <f>COUNTIF('四海+帮派'!A$1:O$150,$A35)</f>
        <v>2</v>
      </c>
      <c r="E35" s="39">
        <f>COUNTIF(帮战总榜!A$1:O$150,$A35)</f>
        <v>0</v>
      </c>
      <c r="F35" s="39">
        <f t="shared" si="2"/>
        <v>2</v>
      </c>
      <c r="G35" s="39"/>
      <c r="H35" s="39">
        <f t="shared" si="3"/>
        <v>2</v>
      </c>
    </row>
    <row r="36" spans="1:8" ht="16.5">
      <c r="A36" s="1" t="s">
        <v>188</v>
      </c>
      <c r="B36" s="5">
        <f>COUNTIF(掠夺总榜!A$1:S$150,$A36)</f>
        <v>2</v>
      </c>
      <c r="C36" s="39">
        <f>COUNTIF(盟会战!A$1:Q$150,$A36)</f>
        <v>0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2"/>
        <v>2</v>
      </c>
      <c r="G36" s="39"/>
      <c r="H36" s="39">
        <f t="shared" si="3"/>
        <v>2</v>
      </c>
    </row>
    <row r="37" spans="1:8" ht="16.5">
      <c r="A37" s="1" t="s">
        <v>54</v>
      </c>
      <c r="B37" s="5">
        <f>COUNTIF(掠夺总榜!A$1:S$150,$A37)</f>
        <v>2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2"/>
        <v>2</v>
      </c>
      <c r="G37" s="39"/>
      <c r="H37" s="39">
        <f t="shared" si="3"/>
        <v>2</v>
      </c>
    </row>
    <row r="38" spans="1:8" ht="16.5">
      <c r="A38" s="1" t="s">
        <v>224</v>
      </c>
      <c r="B38" s="5">
        <f>COUNTIF(掠夺总榜!A$1:S$150,$A38)</f>
        <v>0</v>
      </c>
      <c r="C38" s="39">
        <f>COUNTIF(盟会战!A$1:Q$150,$A38)</f>
        <v>0</v>
      </c>
      <c r="D38" s="39">
        <f>COUNTIF('四海+帮派'!A$1:O$150,$A38)</f>
        <v>0</v>
      </c>
      <c r="E38" s="39">
        <f>COUNTIF(帮战总榜!A$1:O$150,$A38)</f>
        <v>2</v>
      </c>
      <c r="F38" s="39">
        <f t="shared" si="2"/>
        <v>2</v>
      </c>
      <c r="G38" s="39"/>
      <c r="H38" s="39">
        <f t="shared" si="3"/>
        <v>2</v>
      </c>
    </row>
    <row r="39" spans="1:8" ht="16.5">
      <c r="A39" s="1" t="s">
        <v>251</v>
      </c>
      <c r="B39" s="5">
        <f>COUNTIF(掠夺总榜!A$1:S$150,$A39)</f>
        <v>0</v>
      </c>
      <c r="C39" s="39">
        <f>COUNTIF(盟会战!A$1:Q$150,$A39)</f>
        <v>2</v>
      </c>
      <c r="D39" s="39">
        <f>COUNTIF('四海+帮派'!A$1:O$150,$A39)</f>
        <v>0</v>
      </c>
      <c r="E39" s="39">
        <f>COUNTIF(帮战总榜!A$1:O$150,$A39)</f>
        <v>0</v>
      </c>
      <c r="F39" s="39">
        <f t="shared" si="2"/>
        <v>2</v>
      </c>
      <c r="G39" s="39"/>
      <c r="H39" s="39">
        <f t="shared" si="3"/>
        <v>2</v>
      </c>
    </row>
    <row r="40" spans="1:8" ht="16.5">
      <c r="A40" s="1" t="s">
        <v>141</v>
      </c>
      <c r="B40" s="5">
        <f>COUNTIF(掠夺总榜!A$1:S$150,$A40)</f>
        <v>2</v>
      </c>
      <c r="C40" s="39">
        <f>COUNTIF(盟会战!A$1:Q$150,$A40)</f>
        <v>0</v>
      </c>
      <c r="D40" s="39">
        <f>COUNTIF('四海+帮派'!A$1:O$150,$A40)</f>
        <v>0</v>
      </c>
      <c r="E40" s="39">
        <f>COUNTIF(帮战总榜!A$1:O$150,$A40)</f>
        <v>0</v>
      </c>
      <c r="F40" s="39">
        <f t="shared" si="2"/>
        <v>2</v>
      </c>
      <c r="G40" s="39"/>
      <c r="H40" s="39">
        <f t="shared" si="3"/>
        <v>2</v>
      </c>
    </row>
    <row r="41" spans="1:8" ht="16.5">
      <c r="A41" s="1" t="s">
        <v>189</v>
      </c>
      <c r="B41" s="5">
        <f>COUNTIF(掠夺总榜!A$1:S$150,$A41)</f>
        <v>1</v>
      </c>
      <c r="C41" s="39">
        <f>COUNTIF(盟会战!A$1:Q$150,$A41)</f>
        <v>1</v>
      </c>
      <c r="D41" s="39">
        <f>COUNTIF('四海+帮派'!A$1:O$150,$A41)</f>
        <v>0</v>
      </c>
      <c r="E41" s="39">
        <f>COUNTIF(帮战总榜!A$1:O$150,$A41)</f>
        <v>0</v>
      </c>
      <c r="F41" s="39">
        <f t="shared" si="2"/>
        <v>2</v>
      </c>
      <c r="G41" s="39"/>
      <c r="H41" s="39">
        <f t="shared" si="3"/>
        <v>2</v>
      </c>
    </row>
    <row r="42" spans="1:8" ht="16.5">
      <c r="A42" s="1" t="s">
        <v>76</v>
      </c>
      <c r="B42" s="5">
        <f>COUNTIF(掠夺总榜!A$1:S$150,$A42)</f>
        <v>2</v>
      </c>
      <c r="C42" s="39">
        <f>COUNTIF(盟会战!A$1:Q$150,$A42)</f>
        <v>0</v>
      </c>
      <c r="D42" s="39">
        <f>COUNTIF('四海+帮派'!A$1:O$150,$A42)</f>
        <v>0</v>
      </c>
      <c r="E42" s="39">
        <f>COUNTIF(帮战总榜!A$1:O$150,$A42)</f>
        <v>0</v>
      </c>
      <c r="F42" s="39">
        <f t="shared" si="2"/>
        <v>2</v>
      </c>
      <c r="G42" s="39"/>
      <c r="H42" s="39">
        <f t="shared" si="3"/>
        <v>2</v>
      </c>
    </row>
    <row r="43" spans="1:8" ht="16.5">
      <c r="A43" s="1" t="s">
        <v>201</v>
      </c>
      <c r="B43" s="5">
        <f>COUNTIF(掠夺总榜!A$1:S$150,$A43)</f>
        <v>1</v>
      </c>
      <c r="C43" s="39">
        <f>COUNTIF(盟会战!A$1:Q$150,$A43)</f>
        <v>0</v>
      </c>
      <c r="D43" s="39">
        <f>COUNTIF('四海+帮派'!A$1:O$150,$A43)</f>
        <v>0</v>
      </c>
      <c r="E43" s="39">
        <f>COUNTIF(帮战总榜!A$1:O$150,$A43)</f>
        <v>0</v>
      </c>
      <c r="F43" s="39">
        <f t="shared" si="2"/>
        <v>1</v>
      </c>
      <c r="G43" s="39"/>
      <c r="H43" s="39">
        <f t="shared" si="3"/>
        <v>1</v>
      </c>
    </row>
    <row r="44" spans="1:8" ht="16.5">
      <c r="A44" s="1" t="s">
        <v>172</v>
      </c>
      <c r="B44" s="5">
        <f>COUNTIF(掠夺总榜!A$1:S$150,$A44)</f>
        <v>1</v>
      </c>
      <c r="C44" s="39">
        <f>COUNTIF(盟会战!A$1:Q$150,$A44)</f>
        <v>0</v>
      </c>
      <c r="D44" s="39">
        <f>COUNTIF('四海+帮派'!A$1:O$150,$A44)</f>
        <v>0</v>
      </c>
      <c r="E44" s="39">
        <f>COUNTIF(帮战总榜!A$1:O$150,$A44)</f>
        <v>0</v>
      </c>
      <c r="F44" s="39">
        <f t="shared" si="2"/>
        <v>1</v>
      </c>
      <c r="G44" s="39"/>
      <c r="H44" s="39">
        <f t="shared" si="3"/>
        <v>1</v>
      </c>
    </row>
    <row r="45" spans="1:8" ht="16.5">
      <c r="A45" s="1" t="s">
        <v>252</v>
      </c>
      <c r="B45" s="5">
        <f>COUNTIF(掠夺总榜!A$1:S$150,$A45)</f>
        <v>0</v>
      </c>
      <c r="C45" s="39">
        <f>COUNTIF(盟会战!A$1:Q$150,$A45)</f>
        <v>1</v>
      </c>
      <c r="D45" s="39">
        <f>COUNTIF('四海+帮派'!A$1:O$150,$A45)</f>
        <v>0</v>
      </c>
      <c r="E45" s="39">
        <f>COUNTIF(帮战总榜!A$1:O$150,$A45)</f>
        <v>0</v>
      </c>
      <c r="F45" s="39">
        <f t="shared" si="2"/>
        <v>1</v>
      </c>
      <c r="G45" s="39"/>
      <c r="H45" s="39">
        <f t="shared" si="3"/>
        <v>1</v>
      </c>
    </row>
    <row r="46" spans="1:8" ht="16.5">
      <c r="A46" s="1" t="s">
        <v>198</v>
      </c>
      <c r="B46" s="5">
        <f>COUNTIF(掠夺总榜!A$1:S$150,$A46)</f>
        <v>1</v>
      </c>
      <c r="C46" s="39">
        <f>COUNTIF(盟会战!A$1:Q$150,$A46)</f>
        <v>0</v>
      </c>
      <c r="D46" s="39">
        <f>COUNTIF('四海+帮派'!A$1:O$150,$A46)</f>
        <v>0</v>
      </c>
      <c r="E46" s="39">
        <f>COUNTIF(帮战总榜!A$1:O$150,$A46)</f>
        <v>0</v>
      </c>
      <c r="F46" s="39">
        <f t="shared" si="2"/>
        <v>1</v>
      </c>
      <c r="G46" s="39"/>
      <c r="H46" s="39">
        <f t="shared" si="3"/>
        <v>1</v>
      </c>
    </row>
    <row r="47" spans="1:8" ht="16.5">
      <c r="A47" s="1" t="s">
        <v>160</v>
      </c>
      <c r="B47" s="5">
        <f>COUNTIF(掠夺总榜!A$1:S$150,$A47)</f>
        <v>1</v>
      </c>
      <c r="C47" s="39">
        <f>COUNTIF(盟会战!A$1:Q$150,$A47)</f>
        <v>0</v>
      </c>
      <c r="D47" s="39">
        <f>COUNTIF('四海+帮派'!A$1:O$150,$A47)</f>
        <v>0</v>
      </c>
      <c r="E47" s="39">
        <f>COUNTIF(帮战总榜!A$1:O$150,$A47)</f>
        <v>0</v>
      </c>
      <c r="F47" s="39">
        <f t="shared" si="2"/>
        <v>1</v>
      </c>
      <c r="G47" s="39"/>
      <c r="H47" s="39">
        <f t="shared" si="3"/>
        <v>1</v>
      </c>
    </row>
    <row r="48" spans="1:8" ht="16.5">
      <c r="A48" s="1" t="s">
        <v>155</v>
      </c>
      <c r="B48" s="5">
        <f>COUNTIF(掠夺总榜!A$1:S$150,$A48)</f>
        <v>1</v>
      </c>
      <c r="C48" s="39">
        <f>COUNTIF(盟会战!A$1:Q$150,$A48)</f>
        <v>0</v>
      </c>
      <c r="D48" s="39">
        <f>COUNTIF('四海+帮派'!A$1:O$150,$A48)</f>
        <v>0</v>
      </c>
      <c r="E48" s="39">
        <f>COUNTIF(帮战总榜!A$1:O$150,$A48)</f>
        <v>0</v>
      </c>
      <c r="F48" s="39">
        <f t="shared" si="2"/>
        <v>1</v>
      </c>
      <c r="G48" s="39"/>
      <c r="H48" s="39">
        <f t="shared" si="3"/>
        <v>1</v>
      </c>
    </row>
    <row r="49" spans="1:8" ht="16.5">
      <c r="A49" s="1" t="s">
        <v>316</v>
      </c>
      <c r="B49" s="5">
        <f>COUNTIF(掠夺总榜!A$1:S$150,$A49)</f>
        <v>0</v>
      </c>
      <c r="C49" s="39">
        <f>COUNTIF(盟会战!A$1:Q$150,$A49)</f>
        <v>1</v>
      </c>
      <c r="D49" s="39">
        <f>COUNTIF('四海+帮派'!A$1:O$150,$A49)</f>
        <v>0</v>
      </c>
      <c r="E49" s="39">
        <f>COUNTIF(帮战总榜!A$1:O$150,$A49)</f>
        <v>0</v>
      </c>
      <c r="F49" s="39">
        <f t="shared" si="2"/>
        <v>1</v>
      </c>
      <c r="G49" s="39"/>
      <c r="H49" s="39">
        <f t="shared" si="3"/>
        <v>1</v>
      </c>
    </row>
    <row r="50" spans="1:8" ht="16.5">
      <c r="A50" s="1" t="s">
        <v>68</v>
      </c>
      <c r="B50" s="5">
        <f>COUNTIF(掠夺总榜!A$1:S$150,$A50)</f>
        <v>1</v>
      </c>
      <c r="C50" s="39">
        <f>COUNTIF(盟会战!A$1:Q$150,$A50)</f>
        <v>0</v>
      </c>
      <c r="D50" s="39">
        <f>COUNTIF('四海+帮派'!A$1:O$150,$A50)</f>
        <v>0</v>
      </c>
      <c r="E50" s="39">
        <f>COUNTIF(帮战总榜!A$1:O$150,$A50)</f>
        <v>0</v>
      </c>
      <c r="F50" s="39">
        <f t="shared" si="2"/>
        <v>1</v>
      </c>
      <c r="G50" s="39"/>
      <c r="H50" s="39">
        <f t="shared" si="3"/>
        <v>1</v>
      </c>
    </row>
    <row r="51" spans="1:8" ht="16.5">
      <c r="A51" s="1" t="s">
        <v>337</v>
      </c>
      <c r="B51" s="5">
        <f>COUNTIF(掠夺总榜!A$1:S$150,$A51)</f>
        <v>0</v>
      </c>
      <c r="C51" s="39">
        <f>COUNTIF(盟会战!A$1:Q$150,$A51)</f>
        <v>1</v>
      </c>
      <c r="D51" s="39">
        <f>COUNTIF('四海+帮派'!A$1:O$150,$A51)</f>
        <v>0</v>
      </c>
      <c r="E51" s="39">
        <f>COUNTIF(帮战总榜!A$1:O$150,$A51)</f>
        <v>0</v>
      </c>
      <c r="F51" s="39">
        <f t="shared" si="2"/>
        <v>1</v>
      </c>
      <c r="G51" s="39"/>
      <c r="H51" s="39">
        <f t="shared" si="3"/>
        <v>1</v>
      </c>
    </row>
    <row r="52" spans="1:8" ht="16.5">
      <c r="A52" s="1" t="s">
        <v>253</v>
      </c>
      <c r="B52" s="5">
        <f>COUNTIF(掠夺总榜!A$1:S$150,$A52)</f>
        <v>0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0</v>
      </c>
      <c r="F52" s="39">
        <f t="shared" si="2"/>
        <v>0</v>
      </c>
      <c r="G52" s="39"/>
      <c r="H52" s="39">
        <f t="shared" si="3"/>
        <v>0</v>
      </c>
    </row>
    <row r="53" spans="1:8" ht="16.5">
      <c r="A53" s="1" t="s">
        <v>254</v>
      </c>
      <c r="B53" s="5">
        <f>COUNTIF(掠夺总榜!A$1:S$150,$A53)</f>
        <v>0</v>
      </c>
      <c r="C53" s="39">
        <f>COUNTIF(盟会战!A$1:Q$150,$A53)</f>
        <v>0</v>
      </c>
      <c r="D53" s="39">
        <f>COUNTIF('四海+帮派'!A$1:O$150,$A53)</f>
        <v>0</v>
      </c>
      <c r="E53" s="39">
        <f>COUNTIF(帮战总榜!A$1:O$150,$A53)</f>
        <v>0</v>
      </c>
      <c r="F53" s="39">
        <f t="shared" si="2"/>
        <v>0</v>
      </c>
      <c r="G53" s="39"/>
      <c r="H53" s="39">
        <f t="shared" si="3"/>
        <v>0</v>
      </c>
    </row>
    <row r="54" spans="1:8" ht="16.5">
      <c r="A54" s="1" t="s">
        <v>255</v>
      </c>
      <c r="B54" s="5">
        <f>COUNTIF(掠夺总榜!A$1:S$150,$A54)</f>
        <v>0</v>
      </c>
      <c r="C54" s="39">
        <f>COUNTIF(盟会战!A$1:Q$150,$A54)</f>
        <v>0</v>
      </c>
      <c r="D54" s="39">
        <f>COUNTIF('四海+帮派'!A$1:O$150,$A54)</f>
        <v>0</v>
      </c>
      <c r="E54" s="39">
        <f>COUNTIF(帮战总榜!A$1:O$150,$A54)</f>
        <v>0</v>
      </c>
      <c r="F54" s="39">
        <f t="shared" si="2"/>
        <v>0</v>
      </c>
      <c r="G54" s="39"/>
      <c r="H54" s="39">
        <f t="shared" si="3"/>
        <v>0</v>
      </c>
    </row>
    <row r="55" spans="1:8" ht="16.5">
      <c r="A55" s="1" t="s">
        <v>256</v>
      </c>
      <c r="B55" s="5">
        <f>COUNTIF(掠夺总榜!A$1:S$150,$A55)</f>
        <v>0</v>
      </c>
      <c r="C55" s="39">
        <f>COUNTIF(盟会战!A$1:Q$150,$A55)</f>
        <v>0</v>
      </c>
      <c r="D55" s="39">
        <f>COUNTIF('四海+帮派'!A$1:O$150,$A55)</f>
        <v>0</v>
      </c>
      <c r="E55" s="39">
        <f>COUNTIF(帮战总榜!A$1:O$150,$A55)</f>
        <v>0</v>
      </c>
      <c r="F55" s="39">
        <f t="shared" si="2"/>
        <v>0</v>
      </c>
      <c r="G55" s="39"/>
      <c r="H55" s="39">
        <f t="shared" si="3"/>
        <v>0</v>
      </c>
    </row>
    <row r="56" spans="1:8" ht="16.5">
      <c r="A56" s="1" t="s">
        <v>257</v>
      </c>
      <c r="B56" s="5">
        <f>COUNTIF(掠夺总榜!A$1:S$150,$A56)</f>
        <v>0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2"/>
        <v>0</v>
      </c>
      <c r="G56" s="39"/>
      <c r="H56" s="39">
        <f t="shared" si="3"/>
        <v>0</v>
      </c>
    </row>
    <row r="57" spans="1:8" ht="16.5">
      <c r="A57" s="1" t="s">
        <v>258</v>
      </c>
      <c r="B57" s="5">
        <f>COUNTIF(掠夺总榜!A$1:S$150,$A57)</f>
        <v>0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0</v>
      </c>
      <c r="F57" s="39">
        <f t="shared" si="2"/>
        <v>0</v>
      </c>
      <c r="G57" s="39"/>
      <c r="H57" s="39">
        <f t="shared" si="3"/>
        <v>0</v>
      </c>
    </row>
    <row r="58" spans="1:8" ht="16.5">
      <c r="A58" s="1" t="s">
        <v>259</v>
      </c>
      <c r="B58" s="5">
        <f>COUNTIF(掠夺总榜!A$1:S$150,$A58)</f>
        <v>0</v>
      </c>
      <c r="C58" s="39">
        <f>COUNTIF(盟会战!A$1:Q$150,$A58)</f>
        <v>0</v>
      </c>
      <c r="D58" s="39">
        <f>COUNTIF('四海+帮派'!A$1:O$150,$A58)</f>
        <v>0</v>
      </c>
      <c r="E58" s="39">
        <f>COUNTIF(帮战总榜!A$1:O$150,$A58)</f>
        <v>0</v>
      </c>
      <c r="F58" s="39">
        <f t="shared" si="2"/>
        <v>0</v>
      </c>
      <c r="G58" s="39"/>
      <c r="H58" s="39">
        <f t="shared" si="3"/>
        <v>0</v>
      </c>
    </row>
    <row r="59" spans="1:8" ht="16.5">
      <c r="A59" s="1" t="s">
        <v>260</v>
      </c>
      <c r="B59" s="5">
        <f>COUNTIF(掠夺总榜!A$1:S$150,$A59)</f>
        <v>0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0</v>
      </c>
      <c r="F59" s="39">
        <f t="shared" si="2"/>
        <v>0</v>
      </c>
      <c r="G59" s="39"/>
      <c r="H59" s="39">
        <f t="shared" si="3"/>
        <v>0</v>
      </c>
    </row>
    <row r="60" spans="1:8" ht="16.5">
      <c r="A60" s="1" t="s">
        <v>261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0</v>
      </c>
      <c r="F60" s="39">
        <f t="shared" si="2"/>
        <v>0</v>
      </c>
      <c r="G60" s="39"/>
      <c r="H60" s="39">
        <f t="shared" si="3"/>
        <v>0</v>
      </c>
    </row>
    <row r="61" spans="1:8" ht="16.5">
      <c r="A61" s="1" t="s">
        <v>262</v>
      </c>
      <c r="B61" s="5">
        <f>COUNTIF(掠夺总榜!A$1:S$150,$A61)</f>
        <v>0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2"/>
        <v>0</v>
      </c>
      <c r="G61" s="39"/>
      <c r="H61" s="39">
        <f t="shared" si="3"/>
        <v>0</v>
      </c>
    </row>
    <row r="62" spans="1:8" ht="16.5">
      <c r="A62" s="1" t="s">
        <v>263</v>
      </c>
      <c r="B62" s="5">
        <f>COUNTIF(掠夺总榜!A$1:S$150,$A62)</f>
        <v>0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0</v>
      </c>
      <c r="F62" s="39">
        <f t="shared" si="2"/>
        <v>0</v>
      </c>
      <c r="G62" s="39"/>
      <c r="H62" s="39">
        <f t="shared" si="3"/>
        <v>0</v>
      </c>
    </row>
    <row r="63" spans="1:8" ht="16.5">
      <c r="A63" s="1" t="s">
        <v>264</v>
      </c>
      <c r="B63" s="5">
        <f>COUNTIF(掠夺总榜!A$1:S$150,$A63)</f>
        <v>0</v>
      </c>
      <c r="C63" s="39">
        <f>COUNTIF(盟会战!A$1:Q$150,$A63)</f>
        <v>0</v>
      </c>
      <c r="D63" s="39">
        <f>COUNTIF('四海+帮派'!A$1:O$150,$A63)</f>
        <v>0</v>
      </c>
      <c r="E63" s="39">
        <f>COUNTIF(帮战总榜!A$1:O$150,$A63)</f>
        <v>0</v>
      </c>
      <c r="F63" s="39">
        <f t="shared" si="2"/>
        <v>0</v>
      </c>
      <c r="G63" s="39"/>
      <c r="H63" s="39">
        <f t="shared" si="3"/>
        <v>0</v>
      </c>
    </row>
    <row r="64" spans="1:8" ht="16.5">
      <c r="A64" s="1" t="s">
        <v>265</v>
      </c>
      <c r="B64" s="5">
        <f>COUNTIF(掠夺总榜!A$1:S$150,$A64)</f>
        <v>0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2"/>
        <v>0</v>
      </c>
      <c r="G64" s="39"/>
      <c r="H64" s="39">
        <f t="shared" si="3"/>
        <v>0</v>
      </c>
    </row>
    <row r="65" spans="1:8" ht="16.5">
      <c r="A65" s="1" t="s">
        <v>266</v>
      </c>
      <c r="B65" s="5">
        <f>COUNTIF(掠夺总榜!A$1:S$150,$A65)</f>
        <v>0</v>
      </c>
      <c r="C65" s="39">
        <f>COUNTIF(盟会战!A$1:Q$150,$A65)</f>
        <v>0</v>
      </c>
      <c r="D65" s="39">
        <f>COUNTIF('四海+帮派'!A$1:O$150,$A65)</f>
        <v>0</v>
      </c>
      <c r="E65" s="39">
        <f>COUNTIF(帮战总榜!A$1:O$150,$A65)</f>
        <v>0</v>
      </c>
      <c r="F65" s="39">
        <f t="shared" si="2"/>
        <v>0</v>
      </c>
      <c r="G65" s="39"/>
      <c r="H65" s="39">
        <f t="shared" si="3"/>
        <v>0</v>
      </c>
    </row>
    <row r="66" spans="1:8" ht="16.5">
      <c r="A66" s="1" t="s">
        <v>267</v>
      </c>
      <c r="B66" s="5">
        <f>COUNTIF(掠夺总榜!A$1:S$150,$A66)</f>
        <v>0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4">SUM(B66:E66)</f>
        <v>0</v>
      </c>
      <c r="G66" s="39"/>
      <c r="H66" s="39">
        <f t="shared" ref="H66:H97" si="5">IF($F66&gt;6,6,$F66)</f>
        <v>0</v>
      </c>
    </row>
    <row r="67" spans="1:8" ht="16.5">
      <c r="A67" s="1" t="s">
        <v>268</v>
      </c>
      <c r="B67" s="5">
        <f>COUNTIF(掠夺总榜!A$1:S$150,$A67)</f>
        <v>0</v>
      </c>
      <c r="C67" s="39">
        <f>COUNTIF(盟会战!A$1:Q$150,$A67)</f>
        <v>0</v>
      </c>
      <c r="D67" s="39">
        <f>COUNTIF('四海+帮派'!A$1:O$150,$A67)</f>
        <v>0</v>
      </c>
      <c r="E67" s="39">
        <f>COUNTIF(帮战总榜!A$1:O$150,$A67)</f>
        <v>0</v>
      </c>
      <c r="F67" s="39">
        <f t="shared" si="4"/>
        <v>0</v>
      </c>
      <c r="G67" s="39"/>
      <c r="H67" s="39">
        <f t="shared" si="5"/>
        <v>0</v>
      </c>
    </row>
    <row r="68" spans="1:8" ht="16.5">
      <c r="A68" s="1" t="s">
        <v>269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0</v>
      </c>
      <c r="E68" s="39">
        <f>COUNTIF(帮战总榜!A$1:O$150,$A68)</f>
        <v>0</v>
      </c>
      <c r="F68" s="39">
        <f t="shared" si="4"/>
        <v>0</v>
      </c>
      <c r="G68" s="39"/>
      <c r="H68" s="39">
        <f t="shared" si="5"/>
        <v>0</v>
      </c>
    </row>
    <row r="69" spans="1:8" ht="16.5">
      <c r="A69" s="1" t="s">
        <v>270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0</v>
      </c>
      <c r="E69" s="39">
        <f>COUNTIF(帮战总榜!A$1:O$150,$A69)</f>
        <v>0</v>
      </c>
      <c r="F69" s="39">
        <f t="shared" si="4"/>
        <v>0</v>
      </c>
      <c r="G69" s="39"/>
      <c r="H69" s="39">
        <f t="shared" si="5"/>
        <v>0</v>
      </c>
    </row>
    <row r="70" spans="1:8" ht="16.5">
      <c r="A70" s="1" t="s">
        <v>271</v>
      </c>
      <c r="B70" s="5">
        <f>COUNTIF(掠夺总榜!A$1:S$150,$A70)</f>
        <v>0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4"/>
        <v>0</v>
      </c>
      <c r="G70" s="39"/>
      <c r="H70" s="39">
        <f t="shared" si="5"/>
        <v>0</v>
      </c>
    </row>
    <row r="71" spans="1:8" ht="16.5">
      <c r="A71" s="1" t="s">
        <v>272</v>
      </c>
      <c r="B71" s="5">
        <f>COUNTIF(掠夺总榜!A$1:S$150,$A71)</f>
        <v>0</v>
      </c>
      <c r="C71" s="39">
        <f>COUNTIF(盟会战!A$1:Q$150,$A71)</f>
        <v>0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4"/>
        <v>0</v>
      </c>
      <c r="G71" s="39"/>
      <c r="H71" s="39">
        <f t="shared" si="5"/>
        <v>0</v>
      </c>
    </row>
    <row r="72" spans="1:8" ht="16.5">
      <c r="A72" s="1" t="s">
        <v>273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0</v>
      </c>
      <c r="F72" s="39">
        <f t="shared" si="4"/>
        <v>0</v>
      </c>
      <c r="G72" s="39"/>
      <c r="H72" s="39">
        <f t="shared" si="5"/>
        <v>0</v>
      </c>
    </row>
    <row r="73" spans="1:8" ht="16.5">
      <c r="A73" s="1" t="s">
        <v>274</v>
      </c>
      <c r="B73" s="5">
        <f>COUNTIF(掠夺总榜!A$1:S$150,$A73)</f>
        <v>0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4"/>
        <v>0</v>
      </c>
      <c r="G73" s="39"/>
      <c r="H73" s="39">
        <f t="shared" si="5"/>
        <v>0</v>
      </c>
    </row>
    <row r="74" spans="1:8" ht="16.5">
      <c r="A74" s="1" t="s">
        <v>275</v>
      </c>
      <c r="B74" s="5">
        <f>COUNTIF(掠夺总榜!A$1:S$150,$A74)</f>
        <v>0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4"/>
        <v>0</v>
      </c>
      <c r="G74" s="39"/>
      <c r="H74" s="39">
        <f t="shared" si="5"/>
        <v>0</v>
      </c>
    </row>
    <row r="75" spans="1:8" ht="16.5">
      <c r="A75" s="1" t="s">
        <v>277</v>
      </c>
      <c r="B75" s="5">
        <f>COUNTIF(掠夺总榜!A$1:S$150,$A75)</f>
        <v>0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4"/>
        <v>0</v>
      </c>
      <c r="G75" s="39"/>
      <c r="H75" s="39">
        <f t="shared" si="5"/>
        <v>0</v>
      </c>
    </row>
    <row r="76" spans="1:8" ht="16.5">
      <c r="A76" s="1" t="s">
        <v>278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4"/>
        <v>0</v>
      </c>
      <c r="G76" s="39"/>
      <c r="H76" s="39">
        <f t="shared" si="5"/>
        <v>0</v>
      </c>
    </row>
    <row r="77" spans="1:8" ht="16.5">
      <c r="A77" s="1" t="s">
        <v>279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4"/>
        <v>0</v>
      </c>
      <c r="G77" s="39"/>
      <c r="H77" s="39">
        <f t="shared" si="5"/>
        <v>0</v>
      </c>
    </row>
    <row r="78" spans="1:8" ht="16.5">
      <c r="A78" s="1" t="s">
        <v>280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4"/>
        <v>0</v>
      </c>
      <c r="G78" s="39"/>
      <c r="H78" s="39">
        <f t="shared" si="5"/>
        <v>0</v>
      </c>
    </row>
    <row r="79" spans="1:8" ht="16.5">
      <c r="A79" s="1" t="s">
        <v>281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4"/>
        <v>0</v>
      </c>
      <c r="G79" s="39"/>
      <c r="H79" s="39">
        <f t="shared" si="5"/>
        <v>0</v>
      </c>
    </row>
    <row r="80" spans="1:8" ht="16.5">
      <c r="A80" s="1" t="s">
        <v>282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4"/>
        <v>0</v>
      </c>
      <c r="G80" s="39"/>
      <c r="H80" s="39">
        <f t="shared" si="5"/>
        <v>0</v>
      </c>
    </row>
    <row r="81" spans="1:8" ht="16.5">
      <c r="A81" s="1" t="s">
        <v>283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4"/>
        <v>0</v>
      </c>
      <c r="G81" s="39"/>
      <c r="H81" s="39">
        <f t="shared" si="5"/>
        <v>0</v>
      </c>
    </row>
    <row r="82" spans="1:8" ht="16.5">
      <c r="A82" s="1" t="s">
        <v>284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4"/>
        <v>0</v>
      </c>
      <c r="G82" s="39"/>
      <c r="H82" s="39">
        <f t="shared" si="5"/>
        <v>0</v>
      </c>
    </row>
    <row r="83" spans="1:8" ht="16.5">
      <c r="A83" s="1" t="s">
        <v>285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4"/>
        <v>0</v>
      </c>
      <c r="G83" s="39"/>
      <c r="H83" s="39">
        <f t="shared" si="5"/>
        <v>0</v>
      </c>
    </row>
    <row r="84" spans="1:8" ht="16.5">
      <c r="A84" s="1" t="s">
        <v>286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4"/>
        <v>0</v>
      </c>
      <c r="G84" s="39"/>
      <c r="H84" s="39">
        <f t="shared" si="5"/>
        <v>0</v>
      </c>
    </row>
    <row r="85" spans="1:8" ht="16.5">
      <c r="A85" s="1" t="s">
        <v>287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4"/>
        <v>0</v>
      </c>
      <c r="G85" s="39"/>
      <c r="H85" s="39">
        <f t="shared" si="5"/>
        <v>0</v>
      </c>
    </row>
    <row r="86" spans="1:8" ht="16.5">
      <c r="A86" s="1" t="s">
        <v>288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4"/>
        <v>0</v>
      </c>
      <c r="G86" s="39"/>
      <c r="H86" s="39">
        <f t="shared" si="5"/>
        <v>0</v>
      </c>
    </row>
    <row r="87" spans="1:8" ht="16.5">
      <c r="A87" s="1" t="s">
        <v>289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4"/>
        <v>0</v>
      </c>
      <c r="G87" s="39"/>
      <c r="H87" s="39">
        <f t="shared" si="5"/>
        <v>0</v>
      </c>
    </row>
    <row r="88" spans="1:8" ht="16.5">
      <c r="A88" s="1" t="s">
        <v>290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4"/>
        <v>0</v>
      </c>
      <c r="G88" s="39"/>
      <c r="H88" s="39">
        <f t="shared" si="5"/>
        <v>0</v>
      </c>
    </row>
    <row r="89" spans="1:8" ht="16.5">
      <c r="A89" s="1" t="s">
        <v>291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4"/>
        <v>0</v>
      </c>
      <c r="G89" s="39"/>
      <c r="H89" s="39">
        <f t="shared" si="5"/>
        <v>0</v>
      </c>
    </row>
    <row r="90" spans="1:8" ht="16.5">
      <c r="A90" s="1" t="s">
        <v>292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4"/>
        <v>0</v>
      </c>
      <c r="G90" s="39"/>
      <c r="H90" s="39">
        <f t="shared" si="5"/>
        <v>0</v>
      </c>
    </row>
    <row r="91" spans="1:8" ht="16.5">
      <c r="A91" s="1" t="s">
        <v>293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4"/>
        <v>0</v>
      </c>
      <c r="G91" s="39"/>
      <c r="H91" s="39">
        <f t="shared" si="5"/>
        <v>0</v>
      </c>
    </row>
    <row r="92" spans="1:8" ht="16.5">
      <c r="A92" s="1" t="s">
        <v>294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4"/>
        <v>0</v>
      </c>
      <c r="G92" s="39"/>
      <c r="H92" s="39">
        <f t="shared" si="5"/>
        <v>0</v>
      </c>
    </row>
    <row r="93" spans="1:8" ht="16.5">
      <c r="A93" s="1" t="s">
        <v>295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4"/>
        <v>0</v>
      </c>
      <c r="G93" s="39"/>
      <c r="H93" s="39">
        <f t="shared" si="5"/>
        <v>0</v>
      </c>
    </row>
    <row r="94" spans="1:8" ht="16.5">
      <c r="A94" s="1" t="s">
        <v>296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4"/>
        <v>0</v>
      </c>
      <c r="G94" s="39"/>
      <c r="H94" s="39">
        <f t="shared" si="5"/>
        <v>0</v>
      </c>
    </row>
    <row r="95" spans="1:8" ht="16.5">
      <c r="A95" s="1" t="s">
        <v>297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4"/>
        <v>0</v>
      </c>
      <c r="G95" s="39"/>
      <c r="H95" s="39">
        <f t="shared" si="5"/>
        <v>0</v>
      </c>
    </row>
    <row r="96" spans="1:8" ht="16.5">
      <c r="A96" s="1" t="s">
        <v>298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4"/>
        <v>0</v>
      </c>
      <c r="G96" s="39"/>
      <c r="H96" s="39">
        <f t="shared" si="5"/>
        <v>0</v>
      </c>
    </row>
    <row r="97" spans="1:8" ht="16.5">
      <c r="A97" s="1" t="s">
        <v>299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4"/>
        <v>0</v>
      </c>
      <c r="G97" s="39"/>
      <c r="H97" s="39">
        <f t="shared" si="5"/>
        <v>0</v>
      </c>
    </row>
    <row r="98" spans="1:8" ht="16.5">
      <c r="A98" s="1" t="s">
        <v>300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6">SUM(B98:E98)</f>
        <v>0</v>
      </c>
      <c r="G98" s="39"/>
      <c r="H98" s="39">
        <f t="shared" ref="H98:H129" si="7">IF($F98&gt;6,6,$F98)</f>
        <v>0</v>
      </c>
    </row>
    <row r="99" spans="1:8" ht="16.5">
      <c r="A99" s="1" t="s">
        <v>301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6"/>
        <v>0</v>
      </c>
      <c r="G99" s="39"/>
      <c r="H99" s="39">
        <f t="shared" si="7"/>
        <v>0</v>
      </c>
    </row>
    <row r="100" spans="1:8" ht="16.5">
      <c r="A100" s="1" t="s">
        <v>302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6"/>
        <v>0</v>
      </c>
      <c r="G100" s="39"/>
      <c r="H100" s="39">
        <f t="shared" si="7"/>
        <v>0</v>
      </c>
    </row>
    <row r="101" spans="1:8" ht="16.5">
      <c r="A101" s="1" t="s">
        <v>303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6"/>
        <v>0</v>
      </c>
      <c r="G101" s="39"/>
      <c r="H101" s="39">
        <f t="shared" si="7"/>
        <v>0</v>
      </c>
    </row>
    <row r="102" spans="1:8" ht="16.5">
      <c r="A102" s="1" t="s">
        <v>304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6"/>
        <v>0</v>
      </c>
      <c r="G102" s="39"/>
      <c r="H102" s="39">
        <f t="shared" si="7"/>
        <v>0</v>
      </c>
    </row>
    <row r="103" spans="1:8" ht="16.5">
      <c r="A103" s="1" t="s">
        <v>305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6"/>
        <v>0</v>
      </c>
      <c r="G103" s="39"/>
      <c r="H103" s="39">
        <f t="shared" si="7"/>
        <v>0</v>
      </c>
    </row>
    <row r="104" spans="1:8" ht="16.5">
      <c r="A104" s="1" t="s">
        <v>306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6"/>
        <v>0</v>
      </c>
      <c r="G104" s="39"/>
      <c r="H104" s="39">
        <f t="shared" si="7"/>
        <v>0</v>
      </c>
    </row>
    <row r="105" spans="1:8" ht="16.5">
      <c r="A105" s="1" t="s">
        <v>307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6"/>
        <v>0</v>
      </c>
      <c r="G105" s="39"/>
      <c r="H105" s="39">
        <f t="shared" si="7"/>
        <v>0</v>
      </c>
    </row>
    <row r="106" spans="1:8" ht="16.5">
      <c r="A106" s="1" t="s">
        <v>308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6"/>
        <v>0</v>
      </c>
      <c r="G106" s="39"/>
      <c r="H106" s="39">
        <f t="shared" si="7"/>
        <v>0</v>
      </c>
    </row>
    <row r="107" spans="1:8" ht="16.5">
      <c r="A107" s="1" t="s">
        <v>309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6"/>
        <v>0</v>
      </c>
      <c r="G107" s="39"/>
      <c r="H107" s="39">
        <f t="shared" si="7"/>
        <v>0</v>
      </c>
    </row>
    <row r="108" spans="1:8" ht="16.5">
      <c r="A108" s="1" t="s">
        <v>310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6"/>
        <v>0</v>
      </c>
      <c r="G108" s="39"/>
      <c r="H108" s="39">
        <f t="shared" si="7"/>
        <v>0</v>
      </c>
    </row>
    <row r="109" spans="1:8" ht="16.5">
      <c r="A109" s="1" t="s">
        <v>311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6"/>
        <v>0</v>
      </c>
      <c r="G109" s="39"/>
      <c r="H109" s="39">
        <f t="shared" si="7"/>
        <v>0</v>
      </c>
    </row>
    <row r="110" spans="1:8" ht="16.5">
      <c r="A110" s="1" t="s">
        <v>312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6"/>
        <v>0</v>
      </c>
      <c r="G110" s="39"/>
      <c r="H110" s="39">
        <f t="shared" si="7"/>
        <v>0</v>
      </c>
    </row>
    <row r="111" spans="1:8" ht="16.5">
      <c r="A111" s="1" t="s">
        <v>313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6"/>
        <v>0</v>
      </c>
      <c r="G111" s="39"/>
      <c r="H111" s="39">
        <f t="shared" si="7"/>
        <v>0</v>
      </c>
    </row>
    <row r="112" spans="1:8" ht="16.5">
      <c r="A112" s="1" t="s">
        <v>314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6"/>
        <v>0</v>
      </c>
      <c r="G112" s="39"/>
      <c r="H112" s="39">
        <f t="shared" si="7"/>
        <v>0</v>
      </c>
    </row>
    <row r="113" spans="1:8" ht="16.5">
      <c r="A113" s="1" t="s">
        <v>315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6"/>
        <v>0</v>
      </c>
      <c r="G113" s="39"/>
      <c r="H113" s="39">
        <f t="shared" si="7"/>
        <v>0</v>
      </c>
    </row>
    <row r="114" spans="1:8" ht="16.5">
      <c r="A114" s="1" t="s">
        <v>317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6"/>
        <v>0</v>
      </c>
      <c r="G114" s="39"/>
      <c r="H114" s="39">
        <f t="shared" si="7"/>
        <v>0</v>
      </c>
    </row>
    <row r="115" spans="1:8" ht="16.5">
      <c r="A115" s="1" t="s">
        <v>318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6"/>
        <v>0</v>
      </c>
      <c r="G115" s="39"/>
      <c r="H115" s="39">
        <f t="shared" si="7"/>
        <v>0</v>
      </c>
    </row>
    <row r="116" spans="1:8" ht="16.5">
      <c r="A116" s="1" t="s">
        <v>319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6"/>
        <v>0</v>
      </c>
      <c r="G116" s="39"/>
      <c r="H116" s="39">
        <f t="shared" si="7"/>
        <v>0</v>
      </c>
    </row>
    <row r="117" spans="1:8" ht="16.5">
      <c r="A117" s="1" t="s">
        <v>320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6"/>
        <v>0</v>
      </c>
      <c r="G117" s="39"/>
      <c r="H117" s="39">
        <f t="shared" si="7"/>
        <v>0</v>
      </c>
    </row>
    <row r="118" spans="1:8" ht="16.5">
      <c r="A118" s="1" t="s">
        <v>321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6"/>
        <v>0</v>
      </c>
      <c r="G118" s="39"/>
      <c r="H118" s="39">
        <f t="shared" si="7"/>
        <v>0</v>
      </c>
    </row>
    <row r="119" spans="1:8" ht="16.5">
      <c r="A119" s="1" t="s">
        <v>322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6"/>
        <v>0</v>
      </c>
      <c r="G119" s="39"/>
      <c r="H119" s="39">
        <f t="shared" si="7"/>
        <v>0</v>
      </c>
    </row>
    <row r="120" spans="1:8" ht="16.5">
      <c r="A120" s="1" t="s">
        <v>323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6"/>
        <v>0</v>
      </c>
      <c r="G120" s="39"/>
      <c r="H120" s="39">
        <f t="shared" si="7"/>
        <v>0</v>
      </c>
    </row>
    <row r="121" spans="1:8" ht="16.5">
      <c r="A121" s="1" t="s">
        <v>324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6"/>
        <v>0</v>
      </c>
      <c r="G121" s="39"/>
      <c r="H121" s="39">
        <f t="shared" si="7"/>
        <v>0</v>
      </c>
    </row>
    <row r="122" spans="1:8" ht="16.5">
      <c r="A122" s="1" t="s">
        <v>325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6"/>
        <v>0</v>
      </c>
      <c r="G122" s="39"/>
      <c r="H122" s="39">
        <f t="shared" si="7"/>
        <v>0</v>
      </c>
    </row>
    <row r="123" spans="1:8" ht="16.5">
      <c r="A123" s="1" t="s">
        <v>326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6"/>
        <v>0</v>
      </c>
      <c r="G123" s="39"/>
      <c r="H123" s="39">
        <f t="shared" si="7"/>
        <v>0</v>
      </c>
    </row>
    <row r="124" spans="1:8" ht="16.5">
      <c r="A124" s="1" t="s">
        <v>327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6"/>
        <v>0</v>
      </c>
      <c r="G124" s="39"/>
      <c r="H124" s="39">
        <f t="shared" si="7"/>
        <v>0</v>
      </c>
    </row>
    <row r="125" spans="1:8" ht="16.5">
      <c r="A125" s="1" t="s">
        <v>328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6"/>
        <v>0</v>
      </c>
      <c r="G125" s="39"/>
      <c r="H125" s="39">
        <f t="shared" si="7"/>
        <v>0</v>
      </c>
    </row>
    <row r="126" spans="1:8" ht="16.5">
      <c r="A126" s="1" t="s">
        <v>329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6"/>
        <v>0</v>
      </c>
      <c r="G126" s="39"/>
      <c r="H126" s="39">
        <f t="shared" si="7"/>
        <v>0</v>
      </c>
    </row>
    <row r="127" spans="1:8" ht="16.5">
      <c r="A127" s="1" t="s">
        <v>330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6"/>
        <v>0</v>
      </c>
      <c r="G127" s="39"/>
      <c r="H127" s="39">
        <f t="shared" si="7"/>
        <v>0</v>
      </c>
    </row>
    <row r="128" spans="1:8" ht="16.5">
      <c r="A128" s="1" t="s">
        <v>331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6"/>
        <v>0</v>
      </c>
      <c r="G128" s="39"/>
      <c r="H128" s="39">
        <f t="shared" si="7"/>
        <v>0</v>
      </c>
    </row>
    <row r="129" spans="1:8" ht="16.5">
      <c r="A129" s="1" t="s">
        <v>332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6"/>
        <v>0</v>
      </c>
      <c r="G129" s="39"/>
      <c r="H129" s="39">
        <f t="shared" si="7"/>
        <v>0</v>
      </c>
    </row>
    <row r="130" spans="1:8" ht="16.5">
      <c r="A130" s="1" t="s">
        <v>333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61" si="8">SUM(B130:E130)</f>
        <v>0</v>
      </c>
      <c r="G130" s="39"/>
      <c r="H130" s="39">
        <f t="shared" ref="H130:H146" si="9">IF($F130&gt;6,6,$F130)</f>
        <v>0</v>
      </c>
    </row>
    <row r="131" spans="1:8" ht="16.5">
      <c r="A131" s="1" t="s">
        <v>334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8"/>
        <v>0</v>
      </c>
      <c r="G131" s="39"/>
      <c r="H131" s="39">
        <f t="shared" si="9"/>
        <v>0</v>
      </c>
    </row>
    <row r="132" spans="1:8" ht="16.5">
      <c r="A132" s="1" t="s">
        <v>335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8"/>
        <v>0</v>
      </c>
      <c r="G132" s="39"/>
      <c r="H132" s="39">
        <f t="shared" si="9"/>
        <v>0</v>
      </c>
    </row>
    <row r="133" spans="1:8" ht="16.5">
      <c r="A133" s="1" t="s">
        <v>336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8"/>
        <v>0</v>
      </c>
      <c r="G133" s="39"/>
      <c r="H133" s="39">
        <f t="shared" si="9"/>
        <v>0</v>
      </c>
    </row>
    <row r="134" spans="1:8" ht="16.5">
      <c r="A134" s="1" t="s">
        <v>338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8"/>
        <v>0</v>
      </c>
      <c r="G134" s="39"/>
      <c r="H134" s="39">
        <f t="shared" si="9"/>
        <v>0</v>
      </c>
    </row>
    <row r="135" spans="1:8" ht="16.5">
      <c r="A135" s="1" t="s">
        <v>339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8"/>
        <v>0</v>
      </c>
      <c r="G135" s="39"/>
      <c r="H135" s="39">
        <f t="shared" si="9"/>
        <v>0</v>
      </c>
    </row>
    <row r="136" spans="1:8" ht="16.5">
      <c r="A136" s="1" t="s">
        <v>340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8"/>
        <v>0</v>
      </c>
      <c r="G136" s="39"/>
      <c r="H136" s="39">
        <f t="shared" si="9"/>
        <v>0</v>
      </c>
    </row>
    <row r="137" spans="1:8" ht="16.5">
      <c r="A137" s="1" t="s">
        <v>341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8"/>
        <v>0</v>
      </c>
      <c r="G137" s="39"/>
      <c r="H137" s="39">
        <f t="shared" si="9"/>
        <v>0</v>
      </c>
    </row>
    <row r="138" spans="1:8" ht="16.5">
      <c r="A138" s="1" t="s">
        <v>342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8"/>
        <v>0</v>
      </c>
      <c r="G138" s="39"/>
      <c r="H138" s="39">
        <f t="shared" si="9"/>
        <v>0</v>
      </c>
    </row>
    <row r="139" spans="1:8" ht="16.5">
      <c r="A139" s="1" t="s">
        <v>343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8"/>
        <v>0</v>
      </c>
      <c r="G139" s="39"/>
      <c r="H139" s="39">
        <f t="shared" si="9"/>
        <v>0</v>
      </c>
    </row>
    <row r="140" spans="1:8" ht="16.5">
      <c r="A140" s="1" t="s">
        <v>344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8"/>
        <v>0</v>
      </c>
      <c r="G140" s="39"/>
      <c r="H140" s="39">
        <f t="shared" si="9"/>
        <v>0</v>
      </c>
    </row>
    <row r="141" spans="1:8" ht="16.5">
      <c r="A141" s="1" t="s">
        <v>345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8"/>
        <v>0</v>
      </c>
      <c r="G141" s="39"/>
      <c r="H141" s="39">
        <f t="shared" si="9"/>
        <v>0</v>
      </c>
    </row>
    <row r="142" spans="1:8" ht="16.5">
      <c r="A142" s="1" t="s">
        <v>346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8"/>
        <v>0</v>
      </c>
      <c r="G142" s="39"/>
      <c r="H142" s="39">
        <f t="shared" si="9"/>
        <v>0</v>
      </c>
    </row>
    <row r="143" spans="1:8" ht="16.5">
      <c r="A143" s="1" t="s">
        <v>347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8"/>
        <v>0</v>
      </c>
      <c r="G143" s="39"/>
      <c r="H143" s="39">
        <f t="shared" si="9"/>
        <v>0</v>
      </c>
    </row>
    <row r="144" spans="1:8" ht="16.5">
      <c r="A144" s="1" t="s">
        <v>348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8"/>
        <v>0</v>
      </c>
      <c r="G144" s="39"/>
      <c r="H144" s="39">
        <f t="shared" si="9"/>
        <v>0</v>
      </c>
    </row>
    <row r="145" spans="1:8" ht="16.5">
      <c r="A145" s="1" t="s">
        <v>349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8"/>
        <v>0</v>
      </c>
      <c r="G145" s="39"/>
      <c r="H145" s="39">
        <f t="shared" si="9"/>
        <v>0</v>
      </c>
    </row>
    <row r="146" spans="1:8" ht="16.5">
      <c r="A146" s="1" t="s">
        <v>350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8"/>
        <v>0</v>
      </c>
      <c r="G146" s="39"/>
      <c r="H146" s="39">
        <f t="shared" si="9"/>
        <v>0</v>
      </c>
    </row>
  </sheetData>
  <sortState ref="A2:H146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opLeftCell="A128" workbookViewId="0">
      <selection activeCell="H2" sqref="H2:H15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151</v>
      </c>
      <c r="B2" s="5">
        <f>COUNTIF(掠夺总榜!A$1:S$150,$A2)</f>
        <v>4</v>
      </c>
      <c r="C2" s="7">
        <f>COUNTIF(盟会战!A$1:Q$150,$A2)</f>
        <v>1</v>
      </c>
      <c r="D2" s="7">
        <f>COUNTIF('四海+帮派'!A$1:O$150,$A2)</f>
        <v>2</v>
      </c>
      <c r="E2" s="7">
        <f>COUNTIF(帮战总榜!A$1:O$150,$A2)</f>
        <v>1</v>
      </c>
      <c r="F2" s="7">
        <f t="shared" ref="F2:F33" si="0">SUM(B2:E2)</f>
        <v>8</v>
      </c>
      <c r="H2" s="7">
        <f t="shared" ref="H2:H12" si="1">IF($F2&gt;6,6,$F2)</f>
        <v>6</v>
      </c>
      <c r="J2" s="4">
        <f>SUM(H2:H160)</f>
        <v>155</v>
      </c>
      <c r="K2" s="4">
        <f>SUM(F2:F160)-J2</f>
        <v>8</v>
      </c>
      <c r="L2" s="4">
        <f>K2+J2</f>
        <v>163</v>
      </c>
      <c r="M2" s="4">
        <f>COUNTIF(F:F,"&gt;"&amp;6)</f>
        <v>6</v>
      </c>
    </row>
    <row r="3" spans="1:13" ht="16.5">
      <c r="A3" s="1" t="s">
        <v>78</v>
      </c>
      <c r="B3" s="5">
        <f>COUNTIF(掠夺总榜!A$1:S$150,$A3)</f>
        <v>4</v>
      </c>
      <c r="C3" s="39">
        <f>COUNTIF(盟会战!A$1:Q$150,$A3)</f>
        <v>1</v>
      </c>
      <c r="D3" s="39">
        <f>COUNTIF('四海+帮派'!A$1:O$150,$A3)</f>
        <v>2</v>
      </c>
      <c r="E3" s="39">
        <f>COUNTIF(帮战总榜!A$1:O$150,$A3)</f>
        <v>1</v>
      </c>
      <c r="F3" s="39">
        <f t="shared" si="0"/>
        <v>8</v>
      </c>
      <c r="G3" s="39"/>
      <c r="H3" s="39">
        <f t="shared" si="1"/>
        <v>6</v>
      </c>
    </row>
    <row r="4" spans="1:13" ht="16.5">
      <c r="A4" s="1" t="s">
        <v>64</v>
      </c>
      <c r="B4" s="5">
        <f>COUNTIF(掠夺总榜!A$1:S$150,$A4)</f>
        <v>3</v>
      </c>
      <c r="C4" s="39">
        <f>COUNTIF(盟会战!A$1:Q$150,$A4)</f>
        <v>1</v>
      </c>
      <c r="D4" s="39">
        <f>COUNTIF('四海+帮派'!A$1:O$150,$A4)</f>
        <v>2</v>
      </c>
      <c r="E4" s="39">
        <f>COUNTIF(帮战总榜!A$1:O$150,$A4)</f>
        <v>1</v>
      </c>
      <c r="F4" s="39">
        <f t="shared" si="0"/>
        <v>7</v>
      </c>
      <c r="G4" s="39"/>
      <c r="H4" s="39">
        <f t="shared" si="1"/>
        <v>6</v>
      </c>
    </row>
    <row r="5" spans="1:13" ht="16.5">
      <c r="A5" s="1" t="s">
        <v>106</v>
      </c>
      <c r="B5" s="5">
        <f>COUNTIF(掠夺总榜!A$1:S$150,$A5)</f>
        <v>3</v>
      </c>
      <c r="C5" s="39">
        <f>COUNTIF(盟会战!A$1:Q$150,$A5)</f>
        <v>1</v>
      </c>
      <c r="D5" s="39">
        <f>COUNTIF('四海+帮派'!A$1:O$150,$A5)</f>
        <v>2</v>
      </c>
      <c r="E5" s="39">
        <f>COUNTIF(帮战总榜!A$1:O$150,$A5)</f>
        <v>1</v>
      </c>
      <c r="F5" s="39">
        <f t="shared" si="0"/>
        <v>7</v>
      </c>
      <c r="G5" s="39"/>
      <c r="H5" s="39">
        <f t="shared" si="1"/>
        <v>6</v>
      </c>
    </row>
    <row r="6" spans="1:13" ht="16.5">
      <c r="A6" s="1" t="s">
        <v>77</v>
      </c>
      <c r="B6" s="5">
        <f>COUNTIF(掠夺总榜!A$1:S$150,$A6)</f>
        <v>4</v>
      </c>
      <c r="C6" s="39">
        <f>COUNTIF(盟会战!A$1:Q$150,$A6)</f>
        <v>0</v>
      </c>
      <c r="D6" s="39">
        <f>COUNTIF('四海+帮派'!A$1:O$150,$A6)</f>
        <v>2</v>
      </c>
      <c r="E6" s="39">
        <f>COUNTIF(帮战总榜!A$1:O$150,$A6)</f>
        <v>1</v>
      </c>
      <c r="F6" s="39">
        <f t="shared" si="0"/>
        <v>7</v>
      </c>
      <c r="G6" s="39"/>
      <c r="H6" s="39">
        <f t="shared" si="1"/>
        <v>6</v>
      </c>
    </row>
    <row r="7" spans="1:13" ht="16.5">
      <c r="A7" s="1" t="s">
        <v>94</v>
      </c>
      <c r="B7" s="5">
        <f>COUNTIF(掠夺总榜!A$1:S$150,$A7)</f>
        <v>4</v>
      </c>
      <c r="C7" s="39">
        <f>COUNTIF(盟会战!A$1:Q$150,$A7)</f>
        <v>0</v>
      </c>
      <c r="D7" s="39">
        <f>COUNTIF('四海+帮派'!A$1:O$150,$A7)</f>
        <v>2</v>
      </c>
      <c r="E7" s="39">
        <f>COUNTIF(帮战总榜!A$1:O$150,$A7)</f>
        <v>1</v>
      </c>
      <c r="F7" s="39">
        <f t="shared" si="0"/>
        <v>7</v>
      </c>
      <c r="G7" s="39"/>
      <c r="H7" s="39">
        <f t="shared" si="1"/>
        <v>6</v>
      </c>
    </row>
    <row r="8" spans="1:13" ht="16.5">
      <c r="A8" s="1" t="s">
        <v>29</v>
      </c>
      <c r="B8" s="5">
        <f>COUNTIF(掠夺总榜!A$1:S$150,$A8)</f>
        <v>2</v>
      </c>
      <c r="C8" s="39">
        <f>COUNTIF(盟会战!A$1:Q$150,$A8)</f>
        <v>2</v>
      </c>
      <c r="D8" s="39">
        <f>COUNTIF('四海+帮派'!A$1:O$150,$A8)</f>
        <v>2</v>
      </c>
      <c r="E8" s="39">
        <f>COUNTIF(帮战总榜!A$1:O$150,$A8)</f>
        <v>0</v>
      </c>
      <c r="F8" s="39">
        <f t="shared" si="0"/>
        <v>6</v>
      </c>
      <c r="G8" s="39"/>
      <c r="H8" s="39">
        <f t="shared" si="1"/>
        <v>6</v>
      </c>
    </row>
    <row r="9" spans="1:13" ht="16.5">
      <c r="A9" s="1" t="s">
        <v>115</v>
      </c>
      <c r="B9" s="5">
        <f>COUNTIF(掠夺总榜!A$1:S$150,$A9)</f>
        <v>4</v>
      </c>
      <c r="C9" s="39">
        <f>COUNTIF(盟会战!A$1:Q$150,$A9)</f>
        <v>0</v>
      </c>
      <c r="D9" s="39">
        <f>COUNTIF('四海+帮派'!A$1:O$150,$A9)</f>
        <v>2</v>
      </c>
      <c r="E9" s="39">
        <f>COUNTIF(帮战总榜!A$1:O$150,$A9)</f>
        <v>0</v>
      </c>
      <c r="F9" s="39">
        <f t="shared" si="0"/>
        <v>6</v>
      </c>
      <c r="G9" s="39"/>
      <c r="H9" s="39">
        <f t="shared" si="1"/>
        <v>6</v>
      </c>
    </row>
    <row r="10" spans="1:13" ht="16.5">
      <c r="A10" s="1" t="s">
        <v>175</v>
      </c>
      <c r="B10" s="5">
        <f>COUNTIF(掠夺总榜!A$1:S$150,$A10)</f>
        <v>3</v>
      </c>
      <c r="C10" s="39">
        <f>COUNTIF(盟会战!A$1:Q$150,$A10)</f>
        <v>0</v>
      </c>
      <c r="D10" s="39">
        <f>COUNTIF('四海+帮派'!A$1:O$150,$A10)</f>
        <v>2</v>
      </c>
      <c r="E10" s="39">
        <f>COUNTIF(帮战总榜!A$1:O$150,$A10)</f>
        <v>1</v>
      </c>
      <c r="F10" s="39">
        <f t="shared" si="0"/>
        <v>6</v>
      </c>
      <c r="G10" s="39"/>
      <c r="H10" s="39">
        <f t="shared" si="1"/>
        <v>6</v>
      </c>
    </row>
    <row r="11" spans="1:13" ht="16.5">
      <c r="A11" s="1" t="s">
        <v>161</v>
      </c>
      <c r="B11" s="5">
        <f>COUNTIF(掠夺总榜!A$1:S$150,$A11)</f>
        <v>4</v>
      </c>
      <c r="C11" s="39">
        <f>COUNTIF(盟会战!A$1:Q$150,$A11)</f>
        <v>0</v>
      </c>
      <c r="D11" s="39">
        <f>COUNTIF('四海+帮派'!A$1:O$150,$A11)</f>
        <v>2</v>
      </c>
      <c r="E11" s="39">
        <f>COUNTIF(帮战总榜!A$1:O$150,$A11)</f>
        <v>0</v>
      </c>
      <c r="F11" s="39">
        <f t="shared" si="0"/>
        <v>6</v>
      </c>
      <c r="G11" s="39"/>
      <c r="H11" s="39">
        <f t="shared" si="1"/>
        <v>6</v>
      </c>
    </row>
    <row r="12" spans="1:13" ht="16.5">
      <c r="A12" s="1" t="s">
        <v>124</v>
      </c>
      <c r="B12" s="5">
        <f>COUNTIF(掠夺总榜!A$1:S$150,$A12)</f>
        <v>2</v>
      </c>
      <c r="C12" s="39">
        <f>COUNTIF(盟会战!A$1:Q$150,$A12)</f>
        <v>2</v>
      </c>
      <c r="D12" s="39">
        <f>COUNTIF('四海+帮派'!A$1:O$150,$A12)</f>
        <v>2</v>
      </c>
      <c r="E12" s="39">
        <f>COUNTIF(帮战总榜!A$1:O$150,$A12)</f>
        <v>0</v>
      </c>
      <c r="F12" s="39">
        <f t="shared" si="0"/>
        <v>6</v>
      </c>
      <c r="G12" s="39"/>
      <c r="H12" s="39">
        <f t="shared" si="1"/>
        <v>6</v>
      </c>
    </row>
    <row r="13" spans="1:13" ht="16.5">
      <c r="A13" s="1" t="s">
        <v>208</v>
      </c>
      <c r="B13" s="5">
        <f>COUNTIF(掠夺总榜!A$1:S$150,$A13)</f>
        <v>2</v>
      </c>
      <c r="C13" s="39">
        <f>COUNTIF(盟会战!A$1:Q$150,$A13)</f>
        <v>0</v>
      </c>
      <c r="D13" s="39">
        <f>COUNTIF('四海+帮派'!A$1:O$150,$A13)</f>
        <v>2</v>
      </c>
      <c r="E13" s="39">
        <f>COUNTIF(帮战总榜!A$1:O$150,$A13)</f>
        <v>1</v>
      </c>
      <c r="F13" s="39">
        <f t="shared" si="0"/>
        <v>5</v>
      </c>
      <c r="G13" s="40" t="s">
        <v>636</v>
      </c>
      <c r="H13" s="39">
        <v>6</v>
      </c>
    </row>
    <row r="14" spans="1:13" ht="16.5">
      <c r="A14" s="1" t="s">
        <v>112</v>
      </c>
      <c r="B14" s="5">
        <f>COUNTIF(掠夺总榜!A$1:S$150,$A14)</f>
        <v>3</v>
      </c>
      <c r="C14" s="39">
        <f>COUNTIF(盟会战!A$1:Q$150,$A14)</f>
        <v>0</v>
      </c>
      <c r="D14" s="39">
        <f>COUNTIF('四海+帮派'!A$1:O$150,$A14)</f>
        <v>2</v>
      </c>
      <c r="E14" s="39">
        <f>COUNTIF(帮战总榜!A$1:O$150,$A14)</f>
        <v>0</v>
      </c>
      <c r="F14" s="39">
        <f t="shared" si="0"/>
        <v>5</v>
      </c>
      <c r="G14" s="39"/>
      <c r="H14" s="39">
        <f t="shared" ref="H14:H20" si="2">IF($F14&gt;6,6,$F14)</f>
        <v>5</v>
      </c>
    </row>
    <row r="15" spans="1:13" ht="16.5">
      <c r="A15" s="1" t="s">
        <v>206</v>
      </c>
      <c r="B15" s="5">
        <f>COUNTIF(掠夺总榜!A$1:S$150,$A15)</f>
        <v>1</v>
      </c>
      <c r="C15" s="39">
        <f>COUNTIF(盟会战!A$1:Q$150,$A15)</f>
        <v>2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5</v>
      </c>
      <c r="G15" s="39"/>
      <c r="H15" s="39">
        <f t="shared" si="2"/>
        <v>5</v>
      </c>
    </row>
    <row r="16" spans="1:13" ht="16.5">
      <c r="A16" s="1" t="s">
        <v>101</v>
      </c>
      <c r="B16" s="5">
        <f>COUNTIF(掠夺总榜!A$1:S$150,$A16)</f>
        <v>4</v>
      </c>
      <c r="C16" s="39">
        <f>COUNTIF(盟会战!A$1:Q$150,$A16)</f>
        <v>1</v>
      </c>
      <c r="D16" s="39">
        <f>COUNTIF('四海+帮派'!A$1:O$150,$A16)</f>
        <v>0</v>
      </c>
      <c r="E16" s="39">
        <f>COUNTIF(帮战总榜!A$1:O$150,$A16)</f>
        <v>0</v>
      </c>
      <c r="F16" s="39">
        <f t="shared" si="0"/>
        <v>5</v>
      </c>
      <c r="G16" s="39"/>
      <c r="H16" s="39">
        <f t="shared" si="2"/>
        <v>5</v>
      </c>
    </row>
    <row r="17" spans="1:8" ht="16.5">
      <c r="A17" s="1" t="s">
        <v>165</v>
      </c>
      <c r="B17" s="5">
        <f>COUNTIF(掠夺总榜!A$1:S$150,$A17)</f>
        <v>2</v>
      </c>
      <c r="C17" s="39">
        <f>COUNTIF(盟会战!A$1:Q$150,$A17)</f>
        <v>0</v>
      </c>
      <c r="D17" s="39">
        <f>COUNTIF('四海+帮派'!A$1:O$150,$A17)</f>
        <v>2</v>
      </c>
      <c r="E17" s="39">
        <f>COUNTIF(帮战总榜!A$1:O$150,$A17)</f>
        <v>1</v>
      </c>
      <c r="F17" s="39">
        <f t="shared" si="0"/>
        <v>5</v>
      </c>
      <c r="G17" s="39"/>
      <c r="H17" s="39">
        <f t="shared" si="2"/>
        <v>5</v>
      </c>
    </row>
    <row r="18" spans="1:8" ht="16.5">
      <c r="A18" s="1" t="s">
        <v>246</v>
      </c>
      <c r="B18" s="5">
        <f>COUNTIF(掠夺总榜!A$1:S$150,$A18)</f>
        <v>0</v>
      </c>
      <c r="C18" s="39">
        <f>COUNTIF(盟会战!A$1:Q$150,$A18)</f>
        <v>2</v>
      </c>
      <c r="D18" s="39">
        <f>COUNTIF('四海+帮派'!A$1:O$150,$A18)</f>
        <v>2</v>
      </c>
      <c r="E18" s="39">
        <f>COUNTIF(帮战总榜!A$1:O$150,$A18)</f>
        <v>0</v>
      </c>
      <c r="F18" s="39">
        <f t="shared" si="0"/>
        <v>4</v>
      </c>
      <c r="G18" s="39"/>
      <c r="H18" s="39">
        <f t="shared" si="2"/>
        <v>4</v>
      </c>
    </row>
    <row r="19" spans="1:8" ht="16.5">
      <c r="A19" s="1" t="s">
        <v>131</v>
      </c>
      <c r="B19" s="5">
        <f>COUNTIF(掠夺总榜!A$1:S$150,$A19)</f>
        <v>2</v>
      </c>
      <c r="C19" s="39">
        <f>COUNTIF(盟会战!A$1:Q$150,$A19)</f>
        <v>0</v>
      </c>
      <c r="D19" s="39">
        <f>COUNTIF('四海+帮派'!A$1:O$150,$A19)</f>
        <v>2</v>
      </c>
      <c r="E19" s="39">
        <f>COUNTIF(帮战总榜!A$1:O$150,$A19)</f>
        <v>0</v>
      </c>
      <c r="F19" s="39">
        <f t="shared" si="0"/>
        <v>4</v>
      </c>
      <c r="G19" s="39"/>
      <c r="H19" s="39">
        <f t="shared" si="2"/>
        <v>4</v>
      </c>
    </row>
    <row r="20" spans="1:8" ht="16.5">
      <c r="A20" s="1" t="s">
        <v>194</v>
      </c>
      <c r="B20" s="5">
        <f>COUNTIF(掠夺总榜!A$1:S$150,$A20)</f>
        <v>1</v>
      </c>
      <c r="C20" s="39">
        <f>COUNTIF(盟会战!A$1:Q$150,$A20)</f>
        <v>1</v>
      </c>
      <c r="D20" s="39">
        <f>COUNTIF('四海+帮派'!A$1:O$150,$A20)</f>
        <v>2</v>
      </c>
      <c r="E20" s="39">
        <f>COUNTIF(帮战总榜!A$1:O$150,$A20)</f>
        <v>0</v>
      </c>
      <c r="F20" s="39">
        <f t="shared" si="0"/>
        <v>4</v>
      </c>
      <c r="G20" s="39"/>
      <c r="H20" s="39">
        <f t="shared" si="2"/>
        <v>4</v>
      </c>
    </row>
    <row r="21" spans="1:8" ht="16.5">
      <c r="A21" s="1" t="s">
        <v>245</v>
      </c>
      <c r="B21" s="5">
        <f>COUNTIF(掠夺总榜!A$1:S$150,$A21)</f>
        <v>0</v>
      </c>
      <c r="C21" s="39">
        <f>COUNTIF(盟会战!A$1:Q$150,$A21)</f>
        <v>2</v>
      </c>
      <c r="D21" s="39">
        <f>COUNTIF('四海+帮派'!A$1:O$150,$A21)</f>
        <v>2</v>
      </c>
      <c r="E21" s="39">
        <f>COUNTIF(帮战总榜!A$1:O$150,$A21)</f>
        <v>0</v>
      </c>
      <c r="F21" s="39">
        <f t="shared" si="0"/>
        <v>4</v>
      </c>
      <c r="G21" s="40" t="s">
        <v>637</v>
      </c>
      <c r="H21" s="39">
        <v>3</v>
      </c>
    </row>
    <row r="22" spans="1:8" ht="16.5">
      <c r="A22" s="1" t="s">
        <v>95</v>
      </c>
      <c r="B22" s="5">
        <f>COUNTIF(掠夺总榜!A$1:S$150,$A22)</f>
        <v>1</v>
      </c>
      <c r="C22" s="39">
        <f>COUNTIF(盟会战!A$1:Q$150,$A22)</f>
        <v>1</v>
      </c>
      <c r="D22" s="39">
        <f>COUNTIF('四海+帮派'!A$1:O$150,$A22)</f>
        <v>2</v>
      </c>
      <c r="E22" s="39">
        <f>COUNTIF(帮战总榜!A$1:O$150,$A22)</f>
        <v>0</v>
      </c>
      <c r="F22" s="39">
        <f t="shared" si="0"/>
        <v>4</v>
      </c>
      <c r="G22" s="39"/>
      <c r="H22" s="39">
        <f t="shared" ref="H22:H53" si="3">IF($F22&gt;6,6,$F22)</f>
        <v>4</v>
      </c>
    </row>
    <row r="23" spans="1:8" ht="16.5">
      <c r="A23" s="1" t="s">
        <v>70</v>
      </c>
      <c r="B23" s="5">
        <f>COUNTIF(掠夺总榜!A$1:S$150,$A23)</f>
        <v>2</v>
      </c>
      <c r="C23" s="39">
        <f>COUNTIF(盟会战!A$1:Q$150,$A23)</f>
        <v>0</v>
      </c>
      <c r="D23" s="39">
        <f>COUNTIF('四海+帮派'!A$1:O$150,$A23)</f>
        <v>2</v>
      </c>
      <c r="E23" s="39">
        <f>COUNTIF(帮战总榜!A$1:O$150,$A23)</f>
        <v>0</v>
      </c>
      <c r="F23" s="39">
        <f t="shared" si="0"/>
        <v>4</v>
      </c>
      <c r="G23" s="39"/>
      <c r="H23" s="39">
        <f t="shared" si="3"/>
        <v>4</v>
      </c>
    </row>
    <row r="24" spans="1:8" ht="16.5">
      <c r="A24" s="1" t="s">
        <v>123</v>
      </c>
      <c r="B24" s="5">
        <f>COUNTIF(掠夺总榜!A$1:S$150,$A24)</f>
        <v>4</v>
      </c>
      <c r="C24" s="39">
        <f>COUNTIF(盟会战!A$1:Q$150,$A24)</f>
        <v>0</v>
      </c>
      <c r="D24" s="39">
        <f>COUNTIF('四海+帮派'!A$1:O$150,$A24)</f>
        <v>0</v>
      </c>
      <c r="E24" s="39">
        <f>COUNTIF(帮战总榜!A$1:O$150,$A24)</f>
        <v>0</v>
      </c>
      <c r="F24" s="39">
        <f t="shared" si="0"/>
        <v>4</v>
      </c>
      <c r="G24" s="39"/>
      <c r="H24" s="39">
        <f t="shared" si="3"/>
        <v>4</v>
      </c>
    </row>
    <row r="25" spans="1:8" ht="16.5">
      <c r="A25" s="1" t="s">
        <v>79</v>
      </c>
      <c r="B25" s="5">
        <f>COUNTIF(掠夺总榜!A$1:S$150,$A25)</f>
        <v>2</v>
      </c>
      <c r="C25" s="39">
        <f>COUNTIF(盟会战!A$1:Q$150,$A25)</f>
        <v>0</v>
      </c>
      <c r="D25" s="39">
        <f>COUNTIF('四海+帮派'!A$1:O$150,$A25)</f>
        <v>2</v>
      </c>
      <c r="E25" s="39">
        <f>COUNTIF(帮战总榜!A$1:O$150,$A25)</f>
        <v>0</v>
      </c>
      <c r="F25" s="39">
        <f t="shared" si="0"/>
        <v>4</v>
      </c>
      <c r="G25" s="39"/>
      <c r="H25" s="39">
        <f t="shared" si="3"/>
        <v>4</v>
      </c>
    </row>
    <row r="26" spans="1:8" ht="16.5">
      <c r="A26" s="1" t="s">
        <v>148</v>
      </c>
      <c r="B26" s="5">
        <f>COUNTIF(掠夺总榜!A$1:S$150,$A26)</f>
        <v>1</v>
      </c>
      <c r="C26" s="39">
        <f>COUNTIF(盟会战!A$1:Q$150,$A26)</f>
        <v>1</v>
      </c>
      <c r="D26" s="39">
        <f>COUNTIF('四海+帮派'!A$1:O$150,$A26)</f>
        <v>0</v>
      </c>
      <c r="E26" s="39">
        <f>COUNTIF(帮战总榜!A$1:O$150,$A26)</f>
        <v>1</v>
      </c>
      <c r="F26" s="39">
        <f t="shared" si="0"/>
        <v>3</v>
      </c>
      <c r="G26" s="39"/>
      <c r="H26" s="39">
        <f t="shared" si="3"/>
        <v>3</v>
      </c>
    </row>
    <row r="27" spans="1:8" ht="16.5">
      <c r="A27" s="1" t="s">
        <v>195</v>
      </c>
      <c r="B27" s="5">
        <f>COUNTIF(掠夺总榜!A$1:S$150,$A27)</f>
        <v>3</v>
      </c>
      <c r="C27" s="39">
        <f>COUNTIF(盟会战!A$1:Q$150,$A27)</f>
        <v>0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3</v>
      </c>
      <c r="G27" s="39"/>
      <c r="H27" s="39">
        <f t="shared" si="3"/>
        <v>3</v>
      </c>
    </row>
    <row r="28" spans="1:8" ht="16.5">
      <c r="A28" s="1" t="s">
        <v>383</v>
      </c>
      <c r="B28" s="5">
        <f>COUNTIF(掠夺总榜!A$1:S$150,$A28)</f>
        <v>0</v>
      </c>
      <c r="C28" s="39">
        <f>COUNTIF(盟会战!A$1:Q$150,$A28)</f>
        <v>0</v>
      </c>
      <c r="D28" s="39">
        <f>COUNTIF('四海+帮派'!A$1:O$150,$A28)</f>
        <v>2</v>
      </c>
      <c r="E28" s="39">
        <f>COUNTIF(帮战总榜!A$1:O$150,$A28)</f>
        <v>0</v>
      </c>
      <c r="F28" s="39">
        <f t="shared" si="0"/>
        <v>2</v>
      </c>
      <c r="G28" s="39"/>
      <c r="H28" s="39">
        <f t="shared" si="3"/>
        <v>2</v>
      </c>
    </row>
    <row r="29" spans="1:8" ht="16.5">
      <c r="A29" s="1" t="s">
        <v>179</v>
      </c>
      <c r="B29" s="5">
        <f>COUNTIF(掠夺总榜!A$1:S$150,$A29)</f>
        <v>2</v>
      </c>
      <c r="C29" s="39">
        <f>COUNTIF(盟会战!A$1:Q$150,$A29)</f>
        <v>0</v>
      </c>
      <c r="D29" s="39">
        <f>COUNTIF('四海+帮派'!A$1:O$150,$A29)</f>
        <v>0</v>
      </c>
      <c r="E29" s="39">
        <f>COUNTIF(帮战总榜!A$1:O$150,$A29)</f>
        <v>0</v>
      </c>
      <c r="F29" s="39">
        <f t="shared" si="0"/>
        <v>2</v>
      </c>
      <c r="G29" s="39"/>
      <c r="H29" s="39">
        <f t="shared" si="3"/>
        <v>2</v>
      </c>
    </row>
    <row r="30" spans="1:8" ht="16.5">
      <c r="A30" s="1" t="s">
        <v>121</v>
      </c>
      <c r="B30" s="5">
        <f>COUNTIF(掠夺总榜!A$1:S$150,$A30)</f>
        <v>1</v>
      </c>
      <c r="C30" s="39">
        <f>COUNTIF(盟会战!A$1:Q$150,$A30)</f>
        <v>1</v>
      </c>
      <c r="D30" s="39">
        <f>COUNTIF('四海+帮派'!A$1:O$150,$A30)</f>
        <v>0</v>
      </c>
      <c r="E30" s="39">
        <f>COUNTIF(帮战总榜!A$1:O$150,$A30)</f>
        <v>0</v>
      </c>
      <c r="F30" s="39">
        <f t="shared" si="0"/>
        <v>2</v>
      </c>
      <c r="G30" s="39"/>
      <c r="H30" s="39">
        <f t="shared" si="3"/>
        <v>2</v>
      </c>
    </row>
    <row r="31" spans="1:8" ht="16.5">
      <c r="A31" s="1" t="s">
        <v>171</v>
      </c>
      <c r="B31" s="5">
        <f>COUNTIF(掠夺总榜!A$1:S$150,$A31)</f>
        <v>2</v>
      </c>
      <c r="C31" s="39">
        <f>COUNTIF(盟会战!A$1:Q$150,$A31)</f>
        <v>0</v>
      </c>
      <c r="D31" s="39">
        <f>COUNTIF('四海+帮派'!A$1:O$150,$A31)</f>
        <v>0</v>
      </c>
      <c r="E31" s="39">
        <f>COUNTIF(帮战总榜!A$1:O$150,$A31)</f>
        <v>0</v>
      </c>
      <c r="F31" s="39">
        <f t="shared" si="0"/>
        <v>2</v>
      </c>
      <c r="G31" s="39"/>
      <c r="H31" s="39">
        <f t="shared" si="3"/>
        <v>2</v>
      </c>
    </row>
    <row r="32" spans="1:8" ht="16.5">
      <c r="A32" s="1" t="s">
        <v>237</v>
      </c>
      <c r="B32" s="5">
        <f>COUNTIF(掠夺总榜!A$1:S$150,$A32)</f>
        <v>1</v>
      </c>
      <c r="C32" s="39">
        <f>COUNTIF(盟会战!A$1:Q$150,$A32)</f>
        <v>0</v>
      </c>
      <c r="D32" s="39">
        <f>COUNTIF('四海+帮派'!A$1:O$150,$A32)</f>
        <v>1</v>
      </c>
      <c r="E32" s="39">
        <f>COUNTIF(帮战总榜!A$1:O$150,$A32)</f>
        <v>0</v>
      </c>
      <c r="F32" s="39">
        <f t="shared" si="0"/>
        <v>2</v>
      </c>
      <c r="G32" s="39"/>
      <c r="H32" s="39">
        <f t="shared" si="3"/>
        <v>2</v>
      </c>
    </row>
    <row r="33" spans="1:8" ht="16.5">
      <c r="A33" s="1" t="s">
        <v>217</v>
      </c>
      <c r="B33" s="5">
        <f>COUNTIF(掠夺总榜!A$1:S$150,$A33)</f>
        <v>1</v>
      </c>
      <c r="C33" s="39">
        <f>COUNTIF(盟会战!A$1:Q$150,$A33)</f>
        <v>0</v>
      </c>
      <c r="D33" s="39">
        <f>COUNTIF('四海+帮派'!A$1:O$150,$A33)</f>
        <v>0</v>
      </c>
      <c r="E33" s="39">
        <f>COUNTIF(帮战总榜!A$1:O$150,$A33)</f>
        <v>1</v>
      </c>
      <c r="F33" s="39">
        <f t="shared" si="0"/>
        <v>2</v>
      </c>
      <c r="G33" s="39"/>
      <c r="H33" s="39">
        <f t="shared" si="3"/>
        <v>2</v>
      </c>
    </row>
    <row r="34" spans="1:8" ht="16.5">
      <c r="A34" s="1" t="s">
        <v>80</v>
      </c>
      <c r="B34" s="5">
        <f>COUNTIF(掠夺总榜!A$1:S$150,$A34)</f>
        <v>2</v>
      </c>
      <c r="C34" s="39">
        <f>COUNTIF(盟会战!A$1:Q$150,$A34)</f>
        <v>0</v>
      </c>
      <c r="D34" s="39">
        <f>COUNTIF('四海+帮派'!A$1:O$150,$A34)</f>
        <v>0</v>
      </c>
      <c r="E34" s="39">
        <f>COUNTIF(帮战总榜!A$1:O$150,$A34)</f>
        <v>0</v>
      </c>
      <c r="F34" s="39">
        <f t="shared" ref="F34:F65" si="4">SUM(B34:E34)</f>
        <v>2</v>
      </c>
      <c r="G34" s="39"/>
      <c r="H34" s="39">
        <f t="shared" si="3"/>
        <v>2</v>
      </c>
    </row>
    <row r="35" spans="1:8" ht="16.5">
      <c r="A35" s="1" t="s">
        <v>378</v>
      </c>
      <c r="B35" s="5">
        <f>COUNTIF(掠夺总榜!A$1:S$150,$A35)</f>
        <v>0</v>
      </c>
      <c r="C35" s="39">
        <f>COUNTIF(盟会战!A$1:Q$150,$A35)</f>
        <v>1</v>
      </c>
      <c r="D35" s="39">
        <f>COUNTIF('四海+帮派'!A$1:O$150,$A35)</f>
        <v>0</v>
      </c>
      <c r="E35" s="39">
        <f>COUNTIF(帮战总榜!A$1:O$150,$A35)</f>
        <v>0</v>
      </c>
      <c r="F35" s="39">
        <f t="shared" si="4"/>
        <v>1</v>
      </c>
      <c r="G35" s="39"/>
      <c r="H35" s="39">
        <f t="shared" si="3"/>
        <v>1</v>
      </c>
    </row>
    <row r="36" spans="1:8" ht="16.5">
      <c r="A36" s="1" t="s">
        <v>247</v>
      </c>
      <c r="B36" s="5">
        <f>COUNTIF(掠夺总榜!A$1:S$150,$A36)</f>
        <v>0</v>
      </c>
      <c r="C36" s="39">
        <f>COUNTIF(盟会战!A$1:Q$150,$A36)</f>
        <v>1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4"/>
        <v>1</v>
      </c>
      <c r="G36" s="39"/>
      <c r="H36" s="39">
        <f t="shared" si="3"/>
        <v>1</v>
      </c>
    </row>
    <row r="37" spans="1:8" ht="16.5">
      <c r="A37" s="1" t="s">
        <v>181</v>
      </c>
      <c r="B37" s="5">
        <f>COUNTIF(掠夺总榜!A$1:S$150,$A37)</f>
        <v>1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4"/>
        <v>1</v>
      </c>
      <c r="G37" s="39"/>
      <c r="H37" s="39">
        <f t="shared" si="3"/>
        <v>1</v>
      </c>
    </row>
    <row r="38" spans="1:8" ht="16.5">
      <c r="A38" s="1" t="s">
        <v>409</v>
      </c>
      <c r="B38" s="5">
        <f>COUNTIF(掠夺总榜!A$1:S$150,$A38)</f>
        <v>0</v>
      </c>
      <c r="C38" s="39">
        <f>COUNTIF(盟会战!A$1:Q$150,$A38)</f>
        <v>0</v>
      </c>
      <c r="D38" s="39">
        <f>COUNTIF('四海+帮派'!A$1:O$150,$A38)</f>
        <v>1</v>
      </c>
      <c r="E38" s="39">
        <f>COUNTIF(帮战总榜!A$1:O$150,$A38)</f>
        <v>0</v>
      </c>
      <c r="F38" s="39">
        <f t="shared" si="4"/>
        <v>1</v>
      </c>
      <c r="G38" s="39"/>
      <c r="H38" s="39">
        <f t="shared" si="3"/>
        <v>1</v>
      </c>
    </row>
    <row r="39" spans="1:8" ht="16.5">
      <c r="A39" s="1" t="s">
        <v>235</v>
      </c>
      <c r="B39" s="5">
        <f>COUNTIF(掠夺总榜!A$1:S$150,$A39)</f>
        <v>1</v>
      </c>
      <c r="C39" s="39">
        <f>COUNTIF(盟会战!A$1:Q$150,$A39)</f>
        <v>0</v>
      </c>
      <c r="D39" s="39">
        <f>COUNTIF('四海+帮派'!A$1:O$150,$A39)</f>
        <v>0</v>
      </c>
      <c r="E39" s="39">
        <f>COUNTIF(帮战总榜!A$1:O$150,$A39)</f>
        <v>0</v>
      </c>
      <c r="F39" s="39">
        <f t="shared" si="4"/>
        <v>1</v>
      </c>
      <c r="G39" s="39"/>
      <c r="H39" s="39">
        <f t="shared" si="3"/>
        <v>1</v>
      </c>
    </row>
    <row r="40" spans="1:8" ht="16.5">
      <c r="A40" s="1" t="s">
        <v>207</v>
      </c>
      <c r="B40" s="5">
        <f>COUNTIF(掠夺总榜!A$1:S$150,$A40)</f>
        <v>1</v>
      </c>
      <c r="C40" s="39">
        <f>COUNTIF(盟会战!A$1:Q$150,$A40)</f>
        <v>0</v>
      </c>
      <c r="D40" s="39">
        <f>COUNTIF('四海+帮派'!A$1:O$150,$A40)</f>
        <v>0</v>
      </c>
      <c r="E40" s="39">
        <f>COUNTIF(帮战总榜!A$1:O$150,$A40)</f>
        <v>0</v>
      </c>
      <c r="F40" s="39">
        <f t="shared" si="4"/>
        <v>1</v>
      </c>
      <c r="G40" s="39"/>
      <c r="H40" s="39">
        <f t="shared" si="3"/>
        <v>1</v>
      </c>
    </row>
    <row r="41" spans="1:8" ht="16.5">
      <c r="A41" s="1" t="s">
        <v>173</v>
      </c>
      <c r="B41" s="5">
        <f>COUNTIF(掠夺总榜!A$1:S$150,$A41)</f>
        <v>1</v>
      </c>
      <c r="C41" s="39">
        <f>COUNTIF(盟会战!A$1:Q$150,$A41)</f>
        <v>0</v>
      </c>
      <c r="D41" s="39">
        <f>COUNTIF('四海+帮派'!A$1:O$150,$A41)</f>
        <v>0</v>
      </c>
      <c r="E41" s="39">
        <f>COUNTIF(帮战总榜!A$1:O$150,$A41)</f>
        <v>0</v>
      </c>
      <c r="F41" s="39">
        <f t="shared" si="4"/>
        <v>1</v>
      </c>
      <c r="G41" s="39"/>
      <c r="H41" s="39">
        <f t="shared" si="3"/>
        <v>1</v>
      </c>
    </row>
    <row r="42" spans="1:8" ht="16.5">
      <c r="A42" s="1" t="s">
        <v>93</v>
      </c>
      <c r="B42" s="5">
        <f>COUNTIF(掠夺总榜!A$1:S$150,$A42)</f>
        <v>1</v>
      </c>
      <c r="C42" s="39">
        <f>COUNTIF(盟会战!A$1:Q$150,$A42)</f>
        <v>0</v>
      </c>
      <c r="D42" s="39">
        <f>COUNTIF('四海+帮派'!A$1:O$150,$A42)</f>
        <v>0</v>
      </c>
      <c r="E42" s="39">
        <f>COUNTIF(帮战总榜!A$1:O$150,$A42)</f>
        <v>0</v>
      </c>
      <c r="F42" s="39">
        <f t="shared" si="4"/>
        <v>1</v>
      </c>
      <c r="G42" s="39"/>
      <c r="H42" s="39">
        <f t="shared" si="3"/>
        <v>1</v>
      </c>
    </row>
    <row r="43" spans="1:8" ht="16.5">
      <c r="A43" s="1" t="s">
        <v>203</v>
      </c>
      <c r="B43" s="5">
        <f>COUNTIF(掠夺总榜!A$1:S$150,$A43)</f>
        <v>1</v>
      </c>
      <c r="C43" s="39">
        <f>COUNTIF(盟会战!A$1:Q$150,$A43)</f>
        <v>0</v>
      </c>
      <c r="D43" s="39">
        <f>COUNTIF('四海+帮派'!A$1:O$150,$A43)</f>
        <v>0</v>
      </c>
      <c r="E43" s="39">
        <f>COUNTIF(帮战总榜!A$1:O$150,$A43)</f>
        <v>0</v>
      </c>
      <c r="F43" s="39">
        <f t="shared" si="4"/>
        <v>1</v>
      </c>
      <c r="G43" s="39"/>
      <c r="H43" s="39">
        <f t="shared" si="3"/>
        <v>1</v>
      </c>
    </row>
    <row r="44" spans="1:8" ht="16.5">
      <c r="A44" s="1" t="s">
        <v>236</v>
      </c>
      <c r="B44" s="5">
        <f>COUNTIF(掠夺总榜!A$1:S$150,$A44)</f>
        <v>1</v>
      </c>
      <c r="C44" s="39">
        <f>COUNTIF(盟会战!A$1:Q$150,$A44)</f>
        <v>0</v>
      </c>
      <c r="D44" s="39">
        <f>COUNTIF('四海+帮派'!A$1:O$150,$A44)</f>
        <v>0</v>
      </c>
      <c r="E44" s="39">
        <f>COUNTIF(帮战总榜!A$1:O$150,$A44)</f>
        <v>0</v>
      </c>
      <c r="F44" s="39">
        <f t="shared" si="4"/>
        <v>1</v>
      </c>
      <c r="G44" s="39"/>
      <c r="H44" s="39">
        <f t="shared" si="3"/>
        <v>1</v>
      </c>
    </row>
    <row r="45" spans="1:8" ht="16.5">
      <c r="A45" s="1" t="s">
        <v>120</v>
      </c>
      <c r="B45" s="5">
        <f>COUNTIF(掠夺总榜!A$1:S$150,$A45)</f>
        <v>1</v>
      </c>
      <c r="C45" s="39">
        <f>COUNTIF(盟会战!A$1:Q$150,$A45)</f>
        <v>0</v>
      </c>
      <c r="D45" s="39">
        <f>COUNTIF('四海+帮派'!A$1:O$150,$A45)</f>
        <v>0</v>
      </c>
      <c r="E45" s="39">
        <f>COUNTIF(帮战总榜!A$1:O$150,$A45)</f>
        <v>0</v>
      </c>
      <c r="F45" s="39">
        <f t="shared" si="4"/>
        <v>1</v>
      </c>
      <c r="G45" s="39"/>
      <c r="H45" s="39">
        <f t="shared" si="3"/>
        <v>1</v>
      </c>
    </row>
    <row r="46" spans="1:8" ht="16.5">
      <c r="A46" s="1" t="s">
        <v>457</v>
      </c>
      <c r="B46" s="5">
        <f>COUNTIF(掠夺总榜!A$1:S$150,$A46)</f>
        <v>0</v>
      </c>
      <c r="C46" s="39">
        <f>COUNTIF(盟会战!A$1:Q$150,$A46)</f>
        <v>0</v>
      </c>
      <c r="D46" s="39">
        <f>COUNTIF('四海+帮派'!A$1:O$150,$A46)</f>
        <v>1</v>
      </c>
      <c r="E46" s="39">
        <f>COUNTIF(帮战总榜!A$1:O$150,$A46)</f>
        <v>0</v>
      </c>
      <c r="F46" s="39">
        <f t="shared" si="4"/>
        <v>1</v>
      </c>
      <c r="G46" s="39"/>
      <c r="H46" s="39">
        <f t="shared" si="3"/>
        <v>1</v>
      </c>
    </row>
    <row r="47" spans="1:8" ht="16.5">
      <c r="A47" s="1" t="s">
        <v>351</v>
      </c>
      <c r="B47" s="5">
        <f>COUNTIF(掠夺总榜!A$1:S$150,$A47)</f>
        <v>0</v>
      </c>
      <c r="C47" s="39">
        <f>COUNTIF(盟会战!A$1:Q$150,$A47)</f>
        <v>0</v>
      </c>
      <c r="D47" s="39">
        <f>COUNTIF('四海+帮派'!A$1:O$150,$A47)</f>
        <v>0</v>
      </c>
      <c r="E47" s="39">
        <f>COUNTIF(帮战总榜!A$1:O$150,$A47)</f>
        <v>0</v>
      </c>
      <c r="F47" s="39">
        <f t="shared" si="4"/>
        <v>0</v>
      </c>
      <c r="G47" s="39"/>
      <c r="H47" s="39">
        <f t="shared" si="3"/>
        <v>0</v>
      </c>
    </row>
    <row r="48" spans="1:8" ht="16.5">
      <c r="A48" s="1" t="s">
        <v>352</v>
      </c>
      <c r="B48" s="5">
        <f>COUNTIF(掠夺总榜!A$1:S$150,$A48)</f>
        <v>0</v>
      </c>
      <c r="C48" s="39">
        <f>COUNTIF(盟会战!A$1:Q$150,$A48)</f>
        <v>0</v>
      </c>
      <c r="D48" s="39">
        <f>COUNTIF('四海+帮派'!A$1:O$150,$A48)</f>
        <v>0</v>
      </c>
      <c r="E48" s="39">
        <f>COUNTIF(帮战总榜!A$1:O$150,$A48)</f>
        <v>0</v>
      </c>
      <c r="F48" s="39">
        <f t="shared" si="4"/>
        <v>0</v>
      </c>
      <c r="G48" s="39"/>
      <c r="H48" s="39">
        <f t="shared" si="3"/>
        <v>0</v>
      </c>
    </row>
    <row r="49" spans="1:8" ht="16.5">
      <c r="A49" s="1" t="s">
        <v>353</v>
      </c>
      <c r="B49" s="5">
        <f>COUNTIF(掠夺总榜!A$1:S$150,$A49)</f>
        <v>0</v>
      </c>
      <c r="C49" s="39">
        <f>COUNTIF(盟会战!A$1:Q$150,$A49)</f>
        <v>0</v>
      </c>
      <c r="D49" s="39">
        <f>COUNTIF('四海+帮派'!A$1:O$150,$A49)</f>
        <v>0</v>
      </c>
      <c r="E49" s="39">
        <f>COUNTIF(帮战总榜!A$1:O$150,$A49)</f>
        <v>0</v>
      </c>
      <c r="F49" s="39">
        <f t="shared" si="4"/>
        <v>0</v>
      </c>
      <c r="G49" s="39"/>
      <c r="H49" s="39">
        <f t="shared" si="3"/>
        <v>0</v>
      </c>
    </row>
    <row r="50" spans="1:8" ht="16.5">
      <c r="A50" s="1" t="s">
        <v>354</v>
      </c>
      <c r="B50" s="5">
        <f>COUNTIF(掠夺总榜!A$1:S$150,$A50)</f>
        <v>0</v>
      </c>
      <c r="C50" s="39">
        <f>COUNTIF(盟会战!A$1:Q$150,$A50)</f>
        <v>0</v>
      </c>
      <c r="D50" s="39">
        <f>COUNTIF('四海+帮派'!A$1:O$150,$A50)</f>
        <v>0</v>
      </c>
      <c r="E50" s="39">
        <f>COUNTIF(帮战总榜!A$1:O$150,$A50)</f>
        <v>0</v>
      </c>
      <c r="F50" s="39">
        <f t="shared" si="4"/>
        <v>0</v>
      </c>
      <c r="G50" s="39"/>
      <c r="H50" s="39">
        <f t="shared" si="3"/>
        <v>0</v>
      </c>
    </row>
    <row r="51" spans="1:8" ht="16.5">
      <c r="A51" s="1" t="s">
        <v>355</v>
      </c>
      <c r="B51" s="5">
        <f>COUNTIF(掠夺总榜!A$1:S$150,$A51)</f>
        <v>0</v>
      </c>
      <c r="C51" s="39">
        <f>COUNTIF(盟会战!A$1:Q$150,$A51)</f>
        <v>0</v>
      </c>
      <c r="D51" s="39">
        <f>COUNTIF('四海+帮派'!A$1:O$150,$A51)</f>
        <v>0</v>
      </c>
      <c r="E51" s="39">
        <f>COUNTIF(帮战总榜!A$1:O$150,$A51)</f>
        <v>0</v>
      </c>
      <c r="F51" s="39">
        <f t="shared" si="4"/>
        <v>0</v>
      </c>
      <c r="G51" s="39"/>
      <c r="H51" s="39">
        <f t="shared" si="3"/>
        <v>0</v>
      </c>
    </row>
    <row r="52" spans="1:8" ht="16.5">
      <c r="A52" s="1" t="s">
        <v>356</v>
      </c>
      <c r="B52" s="5">
        <f>COUNTIF(掠夺总榜!A$1:S$150,$A52)</f>
        <v>0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0</v>
      </c>
      <c r="F52" s="39">
        <f t="shared" si="4"/>
        <v>0</v>
      </c>
      <c r="G52" s="39"/>
      <c r="H52" s="39">
        <f t="shared" si="3"/>
        <v>0</v>
      </c>
    </row>
    <row r="53" spans="1:8" ht="16.5">
      <c r="A53" s="1" t="s">
        <v>357</v>
      </c>
      <c r="B53" s="5">
        <f>COUNTIF(掠夺总榜!A$1:S$150,$A53)</f>
        <v>0</v>
      </c>
      <c r="C53" s="39">
        <f>COUNTIF(盟会战!A$1:Q$150,$A53)</f>
        <v>0</v>
      </c>
      <c r="D53" s="39">
        <f>COUNTIF('四海+帮派'!A$1:O$150,$A53)</f>
        <v>0</v>
      </c>
      <c r="E53" s="39">
        <f>COUNTIF(帮战总榜!A$1:O$150,$A53)</f>
        <v>0</v>
      </c>
      <c r="F53" s="39">
        <f t="shared" si="4"/>
        <v>0</v>
      </c>
      <c r="G53" s="39"/>
      <c r="H53" s="39">
        <f t="shared" si="3"/>
        <v>0</v>
      </c>
    </row>
    <row r="54" spans="1:8" ht="16.5">
      <c r="A54" s="1" t="s">
        <v>358</v>
      </c>
      <c r="B54" s="5">
        <f>COUNTIF(掠夺总榜!A$1:S$150,$A54)</f>
        <v>0</v>
      </c>
      <c r="C54" s="39">
        <f>COUNTIF(盟会战!A$1:Q$150,$A54)</f>
        <v>0</v>
      </c>
      <c r="D54" s="39">
        <f>COUNTIF('四海+帮派'!A$1:O$150,$A54)</f>
        <v>0</v>
      </c>
      <c r="E54" s="39">
        <f>COUNTIF(帮战总榜!A$1:O$150,$A54)</f>
        <v>0</v>
      </c>
      <c r="F54" s="39">
        <f t="shared" si="4"/>
        <v>0</v>
      </c>
      <c r="G54" s="39"/>
      <c r="H54" s="39">
        <f t="shared" ref="H54:H85" si="5">IF($F54&gt;6,6,$F54)</f>
        <v>0</v>
      </c>
    </row>
    <row r="55" spans="1:8" ht="16.5">
      <c r="A55" s="1" t="s">
        <v>359</v>
      </c>
      <c r="B55" s="5">
        <f>COUNTIF(掠夺总榜!A$1:S$150,$A55)</f>
        <v>0</v>
      </c>
      <c r="C55" s="39">
        <f>COUNTIF(盟会战!A$1:Q$150,$A55)</f>
        <v>0</v>
      </c>
      <c r="D55" s="39">
        <f>COUNTIF('四海+帮派'!A$1:O$150,$A55)</f>
        <v>0</v>
      </c>
      <c r="E55" s="39">
        <f>COUNTIF(帮战总榜!A$1:O$150,$A55)</f>
        <v>0</v>
      </c>
      <c r="F55" s="39">
        <f t="shared" si="4"/>
        <v>0</v>
      </c>
      <c r="G55" s="39"/>
      <c r="H55" s="39">
        <f t="shared" si="5"/>
        <v>0</v>
      </c>
    </row>
    <row r="56" spans="1:8" ht="16.5">
      <c r="A56" s="1" t="s">
        <v>360</v>
      </c>
      <c r="B56" s="5">
        <f>COUNTIF(掠夺总榜!A$1:S$150,$A56)</f>
        <v>0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4"/>
        <v>0</v>
      </c>
      <c r="G56" s="39"/>
      <c r="H56" s="39">
        <f t="shared" si="5"/>
        <v>0</v>
      </c>
    </row>
    <row r="57" spans="1:8" ht="16.5">
      <c r="A57" s="1" t="s">
        <v>361</v>
      </c>
      <c r="B57" s="5">
        <f>COUNTIF(掠夺总榜!A$1:S$150,$A57)</f>
        <v>0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0</v>
      </c>
      <c r="F57" s="39">
        <f t="shared" si="4"/>
        <v>0</v>
      </c>
      <c r="G57" s="39"/>
      <c r="H57" s="39">
        <f t="shared" si="5"/>
        <v>0</v>
      </c>
    </row>
    <row r="58" spans="1:8" ht="16.5">
      <c r="A58" s="1" t="s">
        <v>362</v>
      </c>
      <c r="B58" s="5">
        <f>COUNTIF(掠夺总榜!A$1:S$150,$A58)</f>
        <v>0</v>
      </c>
      <c r="C58" s="39">
        <f>COUNTIF(盟会战!A$1:Q$150,$A58)</f>
        <v>0</v>
      </c>
      <c r="D58" s="39">
        <f>COUNTIF('四海+帮派'!A$1:O$150,$A58)</f>
        <v>0</v>
      </c>
      <c r="E58" s="39">
        <f>COUNTIF(帮战总榜!A$1:O$150,$A58)</f>
        <v>0</v>
      </c>
      <c r="F58" s="39">
        <f t="shared" si="4"/>
        <v>0</v>
      </c>
      <c r="G58" s="39"/>
      <c r="H58" s="39">
        <f t="shared" si="5"/>
        <v>0</v>
      </c>
    </row>
    <row r="59" spans="1:8" ht="16.5">
      <c r="A59" s="1" t="s">
        <v>363</v>
      </c>
      <c r="B59" s="5">
        <f>COUNTIF(掠夺总榜!A$1:S$150,$A59)</f>
        <v>0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0</v>
      </c>
      <c r="F59" s="39">
        <f t="shared" si="4"/>
        <v>0</v>
      </c>
      <c r="G59" s="39"/>
      <c r="H59" s="39">
        <f t="shared" si="5"/>
        <v>0</v>
      </c>
    </row>
    <row r="60" spans="1:8" ht="16.5">
      <c r="A60" s="1" t="s">
        <v>364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0</v>
      </c>
      <c r="F60" s="39">
        <f t="shared" si="4"/>
        <v>0</v>
      </c>
      <c r="G60" s="39"/>
      <c r="H60" s="39">
        <f t="shared" si="5"/>
        <v>0</v>
      </c>
    </row>
    <row r="61" spans="1:8" ht="16.5">
      <c r="A61" s="1" t="s">
        <v>365</v>
      </c>
      <c r="B61" s="5">
        <f>COUNTIF(掠夺总榜!A$1:S$150,$A61)</f>
        <v>0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4"/>
        <v>0</v>
      </c>
      <c r="G61" s="39"/>
      <c r="H61" s="39">
        <f t="shared" si="5"/>
        <v>0</v>
      </c>
    </row>
    <row r="62" spans="1:8" ht="16.5">
      <c r="A62" s="1" t="s">
        <v>366</v>
      </c>
      <c r="B62" s="5">
        <f>COUNTIF(掠夺总榜!A$1:S$150,$A62)</f>
        <v>0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0</v>
      </c>
      <c r="F62" s="39">
        <f t="shared" si="4"/>
        <v>0</v>
      </c>
      <c r="G62" s="39"/>
      <c r="H62" s="39">
        <f t="shared" si="5"/>
        <v>0</v>
      </c>
    </row>
    <row r="63" spans="1:8" ht="16.5">
      <c r="A63" s="1" t="s">
        <v>367</v>
      </c>
      <c r="B63" s="5">
        <f>COUNTIF(掠夺总榜!A$1:S$150,$A63)</f>
        <v>0</v>
      </c>
      <c r="C63" s="39">
        <f>COUNTIF(盟会战!A$1:Q$150,$A63)</f>
        <v>0</v>
      </c>
      <c r="D63" s="39">
        <f>COUNTIF('四海+帮派'!A$1:O$150,$A63)</f>
        <v>0</v>
      </c>
      <c r="E63" s="39">
        <f>COUNTIF(帮战总榜!A$1:O$150,$A63)</f>
        <v>0</v>
      </c>
      <c r="F63" s="39">
        <f t="shared" si="4"/>
        <v>0</v>
      </c>
      <c r="G63" s="39"/>
      <c r="H63" s="39">
        <f t="shared" si="5"/>
        <v>0</v>
      </c>
    </row>
    <row r="64" spans="1:8" ht="16.5">
      <c r="A64" s="1" t="s">
        <v>368</v>
      </c>
      <c r="B64" s="5">
        <f>COUNTIF(掠夺总榜!A$1:S$150,$A64)</f>
        <v>0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4"/>
        <v>0</v>
      </c>
      <c r="G64" s="39"/>
      <c r="H64" s="39">
        <f t="shared" si="5"/>
        <v>0</v>
      </c>
    </row>
    <row r="65" spans="1:8" ht="16.5">
      <c r="A65" s="1" t="s">
        <v>369</v>
      </c>
      <c r="B65" s="5">
        <f>COUNTIF(掠夺总榜!A$1:S$150,$A65)</f>
        <v>0</v>
      </c>
      <c r="C65" s="39">
        <f>COUNTIF(盟会战!A$1:Q$150,$A65)</f>
        <v>0</v>
      </c>
      <c r="D65" s="39">
        <f>COUNTIF('四海+帮派'!A$1:O$150,$A65)</f>
        <v>0</v>
      </c>
      <c r="E65" s="39">
        <f>COUNTIF(帮战总榜!A$1:O$150,$A65)</f>
        <v>0</v>
      </c>
      <c r="F65" s="39">
        <f t="shared" si="4"/>
        <v>0</v>
      </c>
      <c r="G65" s="39"/>
      <c r="H65" s="39">
        <f t="shared" si="5"/>
        <v>0</v>
      </c>
    </row>
    <row r="66" spans="1:8" ht="16.5">
      <c r="A66" s="1" t="s">
        <v>370</v>
      </c>
      <c r="B66" s="5">
        <f>COUNTIF(掠夺总榜!A$1:S$150,$A66)</f>
        <v>0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6">SUM(B66:E66)</f>
        <v>0</v>
      </c>
      <c r="G66" s="39"/>
      <c r="H66" s="39">
        <f t="shared" si="5"/>
        <v>0</v>
      </c>
    </row>
    <row r="67" spans="1:8" ht="16.5">
      <c r="A67" s="1" t="s">
        <v>371</v>
      </c>
      <c r="B67" s="5">
        <f>COUNTIF(掠夺总榜!A$1:S$150,$A67)</f>
        <v>0</v>
      </c>
      <c r="C67" s="39">
        <f>COUNTIF(盟会战!A$1:Q$150,$A67)</f>
        <v>0</v>
      </c>
      <c r="D67" s="39">
        <f>COUNTIF('四海+帮派'!A$1:O$150,$A67)</f>
        <v>0</v>
      </c>
      <c r="E67" s="39">
        <f>COUNTIF(帮战总榜!A$1:O$150,$A67)</f>
        <v>0</v>
      </c>
      <c r="F67" s="39">
        <f t="shared" si="6"/>
        <v>0</v>
      </c>
      <c r="G67" s="39"/>
      <c r="H67" s="39">
        <f t="shared" si="5"/>
        <v>0</v>
      </c>
    </row>
    <row r="68" spans="1:8" ht="16.5">
      <c r="A68" s="1" t="s">
        <v>372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0</v>
      </c>
      <c r="E68" s="39">
        <f>COUNTIF(帮战总榜!A$1:O$150,$A68)</f>
        <v>0</v>
      </c>
      <c r="F68" s="39">
        <f t="shared" si="6"/>
        <v>0</v>
      </c>
      <c r="G68" s="39"/>
      <c r="H68" s="39">
        <f t="shared" si="5"/>
        <v>0</v>
      </c>
    </row>
    <row r="69" spans="1:8" ht="16.5">
      <c r="A69" s="1" t="s">
        <v>373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0</v>
      </c>
      <c r="E69" s="39">
        <f>COUNTIF(帮战总榜!A$1:O$150,$A69)</f>
        <v>0</v>
      </c>
      <c r="F69" s="39">
        <f t="shared" si="6"/>
        <v>0</v>
      </c>
      <c r="G69" s="39"/>
      <c r="H69" s="39">
        <f t="shared" si="5"/>
        <v>0</v>
      </c>
    </row>
    <row r="70" spans="1:8" ht="16.5">
      <c r="A70" s="1" t="s">
        <v>374</v>
      </c>
      <c r="B70" s="5">
        <f>COUNTIF(掠夺总榜!A$1:S$150,$A70)</f>
        <v>0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6"/>
        <v>0</v>
      </c>
      <c r="G70" s="39"/>
      <c r="H70" s="39">
        <f t="shared" si="5"/>
        <v>0</v>
      </c>
    </row>
    <row r="71" spans="1:8" ht="16.5">
      <c r="A71" s="1" t="s">
        <v>375</v>
      </c>
      <c r="B71" s="5">
        <f>COUNTIF(掠夺总榜!A$1:S$150,$A71)</f>
        <v>0</v>
      </c>
      <c r="C71" s="39">
        <f>COUNTIF(盟会战!A$1:Q$150,$A71)</f>
        <v>0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6"/>
        <v>0</v>
      </c>
      <c r="G71" s="39"/>
      <c r="H71" s="39">
        <f t="shared" si="5"/>
        <v>0</v>
      </c>
    </row>
    <row r="72" spans="1:8" ht="16.5">
      <c r="A72" s="1" t="s">
        <v>376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0</v>
      </c>
      <c r="F72" s="39">
        <f t="shared" si="6"/>
        <v>0</v>
      </c>
      <c r="G72" s="39"/>
      <c r="H72" s="39">
        <f t="shared" si="5"/>
        <v>0</v>
      </c>
    </row>
    <row r="73" spans="1:8" ht="16.5">
      <c r="A73" s="1" t="s">
        <v>377</v>
      </c>
      <c r="B73" s="5">
        <f>COUNTIF(掠夺总榜!A$1:S$150,$A73)</f>
        <v>0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6"/>
        <v>0</v>
      </c>
      <c r="G73" s="39"/>
      <c r="H73" s="39">
        <f t="shared" si="5"/>
        <v>0</v>
      </c>
    </row>
    <row r="74" spans="1:8" ht="16.5">
      <c r="A74" s="1" t="s">
        <v>379</v>
      </c>
      <c r="B74" s="5">
        <f>COUNTIF(掠夺总榜!A$1:S$150,$A74)</f>
        <v>0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6"/>
        <v>0</v>
      </c>
      <c r="G74" s="39"/>
      <c r="H74" s="39">
        <f t="shared" si="5"/>
        <v>0</v>
      </c>
    </row>
    <row r="75" spans="1:8" ht="16.5">
      <c r="A75" s="1" t="s">
        <v>380</v>
      </c>
      <c r="B75" s="5">
        <f>COUNTIF(掠夺总榜!A$1:S$150,$A75)</f>
        <v>0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6"/>
        <v>0</v>
      </c>
      <c r="G75" s="39"/>
      <c r="H75" s="39">
        <f t="shared" si="5"/>
        <v>0</v>
      </c>
    </row>
    <row r="76" spans="1:8" ht="16.5">
      <c r="A76" s="1" t="s">
        <v>381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6"/>
        <v>0</v>
      </c>
      <c r="G76" s="39"/>
      <c r="H76" s="39">
        <f t="shared" si="5"/>
        <v>0</v>
      </c>
    </row>
    <row r="77" spans="1:8" ht="16.5">
      <c r="A77" s="1" t="s">
        <v>382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6"/>
        <v>0</v>
      </c>
      <c r="G77" s="39"/>
      <c r="H77" s="39">
        <f t="shared" si="5"/>
        <v>0</v>
      </c>
    </row>
    <row r="78" spans="1:8" ht="16.5">
      <c r="A78" s="1" t="s">
        <v>384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6"/>
        <v>0</v>
      </c>
      <c r="G78" s="39"/>
      <c r="H78" s="39">
        <f t="shared" si="5"/>
        <v>0</v>
      </c>
    </row>
    <row r="79" spans="1:8" ht="16.5">
      <c r="A79" s="1" t="s">
        <v>385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6"/>
        <v>0</v>
      </c>
      <c r="G79" s="39"/>
      <c r="H79" s="39">
        <f t="shared" si="5"/>
        <v>0</v>
      </c>
    </row>
    <row r="80" spans="1:8" ht="16.5">
      <c r="A80" s="1" t="s">
        <v>386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6"/>
        <v>0</v>
      </c>
      <c r="G80" s="39"/>
      <c r="H80" s="39">
        <f t="shared" si="5"/>
        <v>0</v>
      </c>
    </row>
    <row r="81" spans="1:8" ht="16.5">
      <c r="A81" s="1" t="s">
        <v>387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6"/>
        <v>0</v>
      </c>
      <c r="G81" s="39"/>
      <c r="H81" s="39">
        <f t="shared" si="5"/>
        <v>0</v>
      </c>
    </row>
    <row r="82" spans="1:8" ht="16.5">
      <c r="A82" s="1" t="s">
        <v>388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6"/>
        <v>0</v>
      </c>
      <c r="G82" s="39"/>
      <c r="H82" s="39">
        <f t="shared" si="5"/>
        <v>0</v>
      </c>
    </row>
    <row r="83" spans="1:8" ht="16.5">
      <c r="A83" s="1" t="s">
        <v>389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6"/>
        <v>0</v>
      </c>
      <c r="G83" s="39"/>
      <c r="H83" s="39">
        <f t="shared" si="5"/>
        <v>0</v>
      </c>
    </row>
    <row r="84" spans="1:8" ht="16.5">
      <c r="A84" s="1" t="s">
        <v>390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6"/>
        <v>0</v>
      </c>
      <c r="G84" s="39"/>
      <c r="H84" s="39">
        <f t="shared" si="5"/>
        <v>0</v>
      </c>
    </row>
    <row r="85" spans="1:8" ht="16.5">
      <c r="A85" s="1" t="s">
        <v>391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6"/>
        <v>0</v>
      </c>
      <c r="G85" s="39"/>
      <c r="H85" s="39">
        <f t="shared" si="5"/>
        <v>0</v>
      </c>
    </row>
    <row r="86" spans="1:8" ht="16.5">
      <c r="A86" s="1" t="s">
        <v>392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6"/>
        <v>0</v>
      </c>
      <c r="G86" s="39"/>
      <c r="H86" s="39">
        <f t="shared" ref="H86:H117" si="7">IF($F86&gt;6,6,$F86)</f>
        <v>0</v>
      </c>
    </row>
    <row r="87" spans="1:8" ht="16.5">
      <c r="A87" s="1" t="s">
        <v>393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6"/>
        <v>0</v>
      </c>
      <c r="G87" s="39"/>
      <c r="H87" s="39">
        <f t="shared" si="7"/>
        <v>0</v>
      </c>
    </row>
    <row r="88" spans="1:8" ht="16.5">
      <c r="A88" s="1" t="s">
        <v>394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6"/>
        <v>0</v>
      </c>
      <c r="G88" s="39"/>
      <c r="H88" s="39">
        <f t="shared" si="7"/>
        <v>0</v>
      </c>
    </row>
    <row r="89" spans="1:8" ht="16.5">
      <c r="A89" s="1" t="s">
        <v>395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6"/>
        <v>0</v>
      </c>
      <c r="G89" s="39"/>
      <c r="H89" s="39">
        <f t="shared" si="7"/>
        <v>0</v>
      </c>
    </row>
    <row r="90" spans="1:8" ht="16.5">
      <c r="A90" s="1" t="s">
        <v>396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6"/>
        <v>0</v>
      </c>
      <c r="G90" s="39"/>
      <c r="H90" s="39">
        <f t="shared" si="7"/>
        <v>0</v>
      </c>
    </row>
    <row r="91" spans="1:8" ht="16.5">
      <c r="A91" s="1" t="s">
        <v>397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6"/>
        <v>0</v>
      </c>
      <c r="G91" s="39"/>
      <c r="H91" s="39">
        <f t="shared" si="7"/>
        <v>0</v>
      </c>
    </row>
    <row r="92" spans="1:8" ht="16.5">
      <c r="A92" s="1" t="s">
        <v>398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6"/>
        <v>0</v>
      </c>
      <c r="G92" s="39"/>
      <c r="H92" s="39">
        <f t="shared" si="7"/>
        <v>0</v>
      </c>
    </row>
    <row r="93" spans="1:8" ht="16.5">
      <c r="A93" s="1" t="s">
        <v>399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6"/>
        <v>0</v>
      </c>
      <c r="G93" s="39"/>
      <c r="H93" s="39">
        <f t="shared" si="7"/>
        <v>0</v>
      </c>
    </row>
    <row r="94" spans="1:8" ht="16.5">
      <c r="A94" s="1" t="s">
        <v>400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6"/>
        <v>0</v>
      </c>
      <c r="G94" s="39"/>
      <c r="H94" s="39">
        <f t="shared" si="7"/>
        <v>0</v>
      </c>
    </row>
    <row r="95" spans="1:8" ht="16.5">
      <c r="A95" s="1" t="s">
        <v>401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6"/>
        <v>0</v>
      </c>
      <c r="G95" s="39"/>
      <c r="H95" s="39">
        <f t="shared" si="7"/>
        <v>0</v>
      </c>
    </row>
    <row r="96" spans="1:8" ht="16.5">
      <c r="A96" s="1" t="s">
        <v>402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6"/>
        <v>0</v>
      </c>
      <c r="G96" s="39"/>
      <c r="H96" s="39">
        <f t="shared" si="7"/>
        <v>0</v>
      </c>
    </row>
    <row r="97" spans="1:8" ht="16.5">
      <c r="A97" s="1" t="s">
        <v>403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6"/>
        <v>0</v>
      </c>
      <c r="G97" s="39"/>
      <c r="H97" s="39">
        <f t="shared" si="7"/>
        <v>0</v>
      </c>
    </row>
    <row r="98" spans="1:8" ht="16.5">
      <c r="A98" s="1" t="s">
        <v>404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8">SUM(B98:E98)</f>
        <v>0</v>
      </c>
      <c r="G98" s="39"/>
      <c r="H98" s="39">
        <f t="shared" si="7"/>
        <v>0</v>
      </c>
    </row>
    <row r="99" spans="1:8" ht="16.5">
      <c r="A99" s="1" t="s">
        <v>405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8"/>
        <v>0</v>
      </c>
      <c r="G99" s="39"/>
      <c r="H99" s="39">
        <f t="shared" si="7"/>
        <v>0</v>
      </c>
    </row>
    <row r="100" spans="1:8" ht="16.5">
      <c r="A100" s="1" t="s">
        <v>406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8"/>
        <v>0</v>
      </c>
      <c r="G100" s="39"/>
      <c r="H100" s="39">
        <f t="shared" si="7"/>
        <v>0</v>
      </c>
    </row>
    <row r="101" spans="1:8" ht="16.5">
      <c r="A101" s="1" t="s">
        <v>407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8"/>
        <v>0</v>
      </c>
      <c r="G101" s="39"/>
      <c r="H101" s="39">
        <f t="shared" si="7"/>
        <v>0</v>
      </c>
    </row>
    <row r="102" spans="1:8" ht="16.5">
      <c r="A102" s="1" t="s">
        <v>408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8"/>
        <v>0</v>
      </c>
      <c r="G102" s="39"/>
      <c r="H102" s="39">
        <f t="shared" si="7"/>
        <v>0</v>
      </c>
    </row>
    <row r="103" spans="1:8" ht="16.5">
      <c r="A103" s="1" t="s">
        <v>410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8"/>
        <v>0</v>
      </c>
      <c r="G103" s="39"/>
      <c r="H103" s="39">
        <f t="shared" si="7"/>
        <v>0</v>
      </c>
    </row>
    <row r="104" spans="1:8" ht="16.5">
      <c r="A104" s="1" t="s">
        <v>411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8"/>
        <v>0</v>
      </c>
      <c r="G104" s="39"/>
      <c r="H104" s="39">
        <f t="shared" si="7"/>
        <v>0</v>
      </c>
    </row>
    <row r="105" spans="1:8" ht="16.5">
      <c r="A105" s="1" t="s">
        <v>412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8"/>
        <v>0</v>
      </c>
      <c r="G105" s="39"/>
      <c r="H105" s="39">
        <f t="shared" si="7"/>
        <v>0</v>
      </c>
    </row>
    <row r="106" spans="1:8" ht="16.5">
      <c r="A106" s="1" t="s">
        <v>413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8"/>
        <v>0</v>
      </c>
      <c r="G106" s="39"/>
      <c r="H106" s="39">
        <f t="shared" si="7"/>
        <v>0</v>
      </c>
    </row>
    <row r="107" spans="1:8" ht="16.5">
      <c r="A107" s="1" t="s">
        <v>414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8"/>
        <v>0</v>
      </c>
      <c r="G107" s="39"/>
      <c r="H107" s="39">
        <f t="shared" si="7"/>
        <v>0</v>
      </c>
    </row>
    <row r="108" spans="1:8" ht="16.5">
      <c r="A108" s="1" t="s">
        <v>415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8"/>
        <v>0</v>
      </c>
      <c r="G108" s="39"/>
      <c r="H108" s="39">
        <f t="shared" si="7"/>
        <v>0</v>
      </c>
    </row>
    <row r="109" spans="1:8" ht="16.5">
      <c r="A109" s="1" t="s">
        <v>416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8"/>
        <v>0</v>
      </c>
      <c r="G109" s="39"/>
      <c r="H109" s="39">
        <f t="shared" si="7"/>
        <v>0</v>
      </c>
    </row>
    <row r="110" spans="1:8" ht="16.5">
      <c r="A110" s="1" t="s">
        <v>417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8"/>
        <v>0</v>
      </c>
      <c r="G110" s="39"/>
      <c r="H110" s="39">
        <f t="shared" si="7"/>
        <v>0</v>
      </c>
    </row>
    <row r="111" spans="1:8" ht="16.5">
      <c r="A111" s="1" t="s">
        <v>418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8"/>
        <v>0</v>
      </c>
      <c r="G111" s="39"/>
      <c r="H111" s="39">
        <f t="shared" si="7"/>
        <v>0</v>
      </c>
    </row>
    <row r="112" spans="1:8" ht="16.5">
      <c r="A112" s="1" t="s">
        <v>419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8"/>
        <v>0</v>
      </c>
      <c r="G112" s="39"/>
      <c r="H112" s="39">
        <f t="shared" si="7"/>
        <v>0</v>
      </c>
    </row>
    <row r="113" spans="1:8" ht="16.5">
      <c r="A113" s="1" t="s">
        <v>420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8"/>
        <v>0</v>
      </c>
      <c r="G113" s="39"/>
      <c r="H113" s="39">
        <f t="shared" si="7"/>
        <v>0</v>
      </c>
    </row>
    <row r="114" spans="1:8" ht="16.5">
      <c r="A114" s="1" t="s">
        <v>421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8"/>
        <v>0</v>
      </c>
      <c r="G114" s="39"/>
      <c r="H114" s="39">
        <f t="shared" si="7"/>
        <v>0</v>
      </c>
    </row>
    <row r="115" spans="1:8" ht="16.5">
      <c r="A115" s="1" t="s">
        <v>422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8"/>
        <v>0</v>
      </c>
      <c r="G115" s="39"/>
      <c r="H115" s="39">
        <f t="shared" si="7"/>
        <v>0</v>
      </c>
    </row>
    <row r="116" spans="1:8" ht="16.5">
      <c r="A116" s="1" t="s">
        <v>423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8"/>
        <v>0</v>
      </c>
      <c r="G116" s="39"/>
      <c r="H116" s="39">
        <f t="shared" si="7"/>
        <v>0</v>
      </c>
    </row>
    <row r="117" spans="1:8" ht="16.5">
      <c r="A117" s="1" t="s">
        <v>424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8"/>
        <v>0</v>
      </c>
      <c r="G117" s="39"/>
      <c r="H117" s="39">
        <f t="shared" si="7"/>
        <v>0</v>
      </c>
    </row>
    <row r="118" spans="1:8" ht="16.5">
      <c r="A118" s="1" t="s">
        <v>425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8"/>
        <v>0</v>
      </c>
      <c r="G118" s="39"/>
      <c r="H118" s="39">
        <f t="shared" ref="H118:H151" si="9">IF($F118&gt;6,6,$F118)</f>
        <v>0</v>
      </c>
    </row>
    <row r="119" spans="1:8" ht="16.5">
      <c r="A119" s="1" t="s">
        <v>426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8"/>
        <v>0</v>
      </c>
      <c r="G119" s="39"/>
      <c r="H119" s="39">
        <f t="shared" si="9"/>
        <v>0</v>
      </c>
    </row>
    <row r="120" spans="1:8" ht="16.5">
      <c r="A120" s="1" t="s">
        <v>427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8"/>
        <v>0</v>
      </c>
      <c r="G120" s="39"/>
      <c r="H120" s="39">
        <f t="shared" si="9"/>
        <v>0</v>
      </c>
    </row>
    <row r="121" spans="1:8" ht="16.5">
      <c r="A121" s="1" t="s">
        <v>428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8"/>
        <v>0</v>
      </c>
      <c r="G121" s="39"/>
      <c r="H121" s="39">
        <f t="shared" si="9"/>
        <v>0</v>
      </c>
    </row>
    <row r="122" spans="1:8" ht="16.5">
      <c r="A122" s="1" t="s">
        <v>429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8"/>
        <v>0</v>
      </c>
      <c r="G122" s="39"/>
      <c r="H122" s="39">
        <f t="shared" si="9"/>
        <v>0</v>
      </c>
    </row>
    <row r="123" spans="1:8" ht="16.5">
      <c r="A123" s="1" t="s">
        <v>430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8"/>
        <v>0</v>
      </c>
      <c r="G123" s="39"/>
      <c r="H123" s="39">
        <f t="shared" si="9"/>
        <v>0</v>
      </c>
    </row>
    <row r="124" spans="1:8" ht="16.5">
      <c r="A124" s="1" t="s">
        <v>431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8"/>
        <v>0</v>
      </c>
      <c r="G124" s="39"/>
      <c r="H124" s="39">
        <f t="shared" si="9"/>
        <v>0</v>
      </c>
    </row>
    <row r="125" spans="1:8" ht="16.5">
      <c r="A125" s="1" t="s">
        <v>432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8"/>
        <v>0</v>
      </c>
      <c r="G125" s="39"/>
      <c r="H125" s="39">
        <f t="shared" si="9"/>
        <v>0</v>
      </c>
    </row>
    <row r="126" spans="1:8" ht="16.5">
      <c r="A126" s="1" t="s">
        <v>433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8"/>
        <v>0</v>
      </c>
      <c r="G126" s="39"/>
      <c r="H126" s="39">
        <f t="shared" si="9"/>
        <v>0</v>
      </c>
    </row>
    <row r="127" spans="1:8" ht="16.5">
      <c r="A127" s="1" t="s">
        <v>434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8"/>
        <v>0</v>
      </c>
      <c r="G127" s="39"/>
      <c r="H127" s="39">
        <f t="shared" si="9"/>
        <v>0</v>
      </c>
    </row>
    <row r="128" spans="1:8" ht="16.5">
      <c r="A128" s="1" t="s">
        <v>435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8"/>
        <v>0</v>
      </c>
      <c r="G128" s="39"/>
      <c r="H128" s="39">
        <f t="shared" si="9"/>
        <v>0</v>
      </c>
    </row>
    <row r="129" spans="1:8" ht="16.5">
      <c r="A129" s="1" t="s">
        <v>436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8"/>
        <v>0</v>
      </c>
      <c r="G129" s="39"/>
      <c r="H129" s="39">
        <f t="shared" si="9"/>
        <v>0</v>
      </c>
    </row>
    <row r="130" spans="1:8" ht="16.5">
      <c r="A130" s="1" t="s">
        <v>437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61" si="10">SUM(B130:E130)</f>
        <v>0</v>
      </c>
      <c r="G130" s="39"/>
      <c r="H130" s="39">
        <f t="shared" si="9"/>
        <v>0</v>
      </c>
    </row>
    <row r="131" spans="1:8" ht="16.5">
      <c r="A131" s="1" t="s">
        <v>438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10"/>
        <v>0</v>
      </c>
      <c r="G131" s="39"/>
      <c r="H131" s="39">
        <f t="shared" si="9"/>
        <v>0</v>
      </c>
    </row>
    <row r="132" spans="1:8" ht="16.5">
      <c r="A132" s="1" t="s">
        <v>439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10"/>
        <v>0</v>
      </c>
      <c r="G132" s="39"/>
      <c r="H132" s="39">
        <f t="shared" si="9"/>
        <v>0</v>
      </c>
    </row>
    <row r="133" spans="1:8" ht="16.5">
      <c r="A133" s="1" t="s">
        <v>440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10"/>
        <v>0</v>
      </c>
      <c r="G133" s="39"/>
      <c r="H133" s="39">
        <f t="shared" si="9"/>
        <v>0</v>
      </c>
    </row>
    <row r="134" spans="1:8" ht="16.5">
      <c r="A134" s="1" t="s">
        <v>441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10"/>
        <v>0</v>
      </c>
      <c r="G134" s="39"/>
      <c r="H134" s="39">
        <f t="shared" si="9"/>
        <v>0</v>
      </c>
    </row>
    <row r="135" spans="1:8" ht="16.5">
      <c r="A135" s="1" t="s">
        <v>442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10"/>
        <v>0</v>
      </c>
      <c r="G135" s="39"/>
      <c r="H135" s="39">
        <f t="shared" si="9"/>
        <v>0</v>
      </c>
    </row>
    <row r="136" spans="1:8" ht="16.5">
      <c r="A136" s="1" t="s">
        <v>443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10"/>
        <v>0</v>
      </c>
      <c r="G136" s="39"/>
      <c r="H136" s="39">
        <f t="shared" si="9"/>
        <v>0</v>
      </c>
    </row>
    <row r="137" spans="1:8" ht="16.5">
      <c r="A137" s="1" t="s">
        <v>444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10"/>
        <v>0</v>
      </c>
      <c r="G137" s="39"/>
      <c r="H137" s="39">
        <f t="shared" si="9"/>
        <v>0</v>
      </c>
    </row>
    <row r="138" spans="1:8" ht="16.5">
      <c r="A138" s="1" t="s">
        <v>445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10"/>
        <v>0</v>
      </c>
      <c r="G138" s="39"/>
      <c r="H138" s="39">
        <f t="shared" si="9"/>
        <v>0</v>
      </c>
    </row>
    <row r="139" spans="1:8" ht="16.5">
      <c r="A139" s="1" t="s">
        <v>446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10"/>
        <v>0</v>
      </c>
      <c r="G139" s="39"/>
      <c r="H139" s="39">
        <f t="shared" si="9"/>
        <v>0</v>
      </c>
    </row>
    <row r="140" spans="1:8" ht="16.5">
      <c r="A140" s="1" t="s">
        <v>447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10"/>
        <v>0</v>
      </c>
      <c r="G140" s="39"/>
      <c r="H140" s="39">
        <f t="shared" si="9"/>
        <v>0</v>
      </c>
    </row>
    <row r="141" spans="1:8" ht="16.5">
      <c r="A141" s="1" t="s">
        <v>448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10"/>
        <v>0</v>
      </c>
      <c r="G141" s="39"/>
      <c r="H141" s="39">
        <f t="shared" si="9"/>
        <v>0</v>
      </c>
    </row>
    <row r="142" spans="1:8" ht="16.5">
      <c r="A142" s="1" t="s">
        <v>449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10"/>
        <v>0</v>
      </c>
      <c r="G142" s="39"/>
      <c r="H142" s="39">
        <f t="shared" si="9"/>
        <v>0</v>
      </c>
    </row>
    <row r="143" spans="1:8" ht="16.5">
      <c r="A143" s="1" t="s">
        <v>450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10"/>
        <v>0</v>
      </c>
      <c r="G143" s="39"/>
      <c r="H143" s="39">
        <f t="shared" si="9"/>
        <v>0</v>
      </c>
    </row>
    <row r="144" spans="1:8" ht="16.5">
      <c r="A144" s="1" t="s">
        <v>451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10"/>
        <v>0</v>
      </c>
      <c r="G144" s="39"/>
      <c r="H144" s="39">
        <f t="shared" si="9"/>
        <v>0</v>
      </c>
    </row>
    <row r="145" spans="1:8" ht="16.5">
      <c r="A145" s="1" t="s">
        <v>452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10"/>
        <v>0</v>
      </c>
      <c r="G145" s="39"/>
      <c r="H145" s="39">
        <f t="shared" si="9"/>
        <v>0</v>
      </c>
    </row>
    <row r="146" spans="1:8" ht="16.5">
      <c r="A146" s="1" t="s">
        <v>453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10"/>
        <v>0</v>
      </c>
      <c r="G146" s="39"/>
      <c r="H146" s="39">
        <f t="shared" si="9"/>
        <v>0</v>
      </c>
    </row>
    <row r="147" spans="1:8" ht="16.5">
      <c r="A147" s="1" t="s">
        <v>454</v>
      </c>
      <c r="B147" s="5">
        <f>COUNTIF(掠夺总榜!A$1:S$150,$A147)</f>
        <v>0</v>
      </c>
      <c r="C147" s="39">
        <f>COUNTIF(盟会战!A$1:Q$150,$A147)</f>
        <v>0</v>
      </c>
      <c r="D147" s="39">
        <f>COUNTIF('四海+帮派'!A$1:O$150,$A147)</f>
        <v>0</v>
      </c>
      <c r="E147" s="39">
        <f>COUNTIF(帮战总榜!A$1:O$150,$A147)</f>
        <v>0</v>
      </c>
      <c r="F147" s="39">
        <f t="shared" si="10"/>
        <v>0</v>
      </c>
      <c r="G147" s="39"/>
      <c r="H147" s="39">
        <f t="shared" si="9"/>
        <v>0</v>
      </c>
    </row>
    <row r="148" spans="1:8" ht="16.5">
      <c r="A148" s="1" t="s">
        <v>455</v>
      </c>
      <c r="B148" s="5">
        <f>COUNTIF(掠夺总榜!A$1:S$150,$A148)</f>
        <v>0</v>
      </c>
      <c r="C148" s="39">
        <f>COUNTIF(盟会战!A$1:Q$150,$A148)</f>
        <v>0</v>
      </c>
      <c r="D148" s="39">
        <f>COUNTIF('四海+帮派'!A$1:O$150,$A148)</f>
        <v>0</v>
      </c>
      <c r="E148" s="39">
        <f>COUNTIF(帮战总榜!A$1:O$150,$A148)</f>
        <v>0</v>
      </c>
      <c r="F148" s="39">
        <f t="shared" si="10"/>
        <v>0</v>
      </c>
      <c r="G148" s="39"/>
      <c r="H148" s="39">
        <f t="shared" si="9"/>
        <v>0</v>
      </c>
    </row>
    <row r="149" spans="1:8" ht="16.5">
      <c r="A149" s="1" t="s">
        <v>456</v>
      </c>
      <c r="B149" s="5">
        <f>COUNTIF(掠夺总榜!A$1:S$150,$A149)</f>
        <v>0</v>
      </c>
      <c r="C149" s="39">
        <f>COUNTIF(盟会战!A$1:Q$150,$A149)</f>
        <v>0</v>
      </c>
      <c r="D149" s="39">
        <f>COUNTIF('四海+帮派'!A$1:O$150,$A149)</f>
        <v>0</v>
      </c>
      <c r="E149" s="39">
        <f>COUNTIF(帮战总榜!A$1:O$150,$A149)</f>
        <v>0</v>
      </c>
      <c r="F149" s="39">
        <f t="shared" si="10"/>
        <v>0</v>
      </c>
      <c r="G149" s="39"/>
      <c r="H149" s="39">
        <f t="shared" si="9"/>
        <v>0</v>
      </c>
    </row>
    <row r="150" spans="1:8" ht="16.5">
      <c r="A150" s="1" t="s">
        <v>458</v>
      </c>
      <c r="B150" s="5">
        <f>COUNTIF(掠夺总榜!A$1:S$150,$A150)</f>
        <v>0</v>
      </c>
      <c r="C150" s="39">
        <f>COUNTIF(盟会战!A$1:Q$150,$A150)</f>
        <v>0</v>
      </c>
      <c r="D150" s="39">
        <f>COUNTIF('四海+帮派'!A$1:O$150,$A150)</f>
        <v>0</v>
      </c>
      <c r="E150" s="39">
        <f>COUNTIF(帮战总榜!A$1:O$150,$A150)</f>
        <v>0</v>
      </c>
      <c r="F150" s="39">
        <f t="shared" si="10"/>
        <v>0</v>
      </c>
      <c r="G150" s="39"/>
      <c r="H150" s="39">
        <f t="shared" si="9"/>
        <v>0</v>
      </c>
    </row>
    <row r="151" spans="1:8" ht="16.5">
      <c r="A151" s="1" t="s">
        <v>459</v>
      </c>
      <c r="B151" s="5">
        <f>COUNTIF(掠夺总榜!A$1:S$150,$A151)</f>
        <v>0</v>
      </c>
      <c r="C151" s="39">
        <f>COUNTIF(盟会战!A$1:Q$150,$A151)</f>
        <v>0</v>
      </c>
      <c r="D151" s="39">
        <f>COUNTIF('四海+帮派'!A$1:O$150,$A151)</f>
        <v>0</v>
      </c>
      <c r="E151" s="39">
        <f>COUNTIF(帮战总榜!A$1:O$150,$A151)</f>
        <v>0</v>
      </c>
      <c r="F151" s="39">
        <f t="shared" si="10"/>
        <v>0</v>
      </c>
      <c r="G151" s="39"/>
      <c r="H151" s="39">
        <f t="shared" si="9"/>
        <v>0</v>
      </c>
    </row>
  </sheetData>
  <sortState ref="A2:H151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opLeftCell="A126" workbookViewId="0">
      <selection activeCell="H2" sqref="H2:H149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27</v>
      </c>
      <c r="B2" s="5">
        <f>COUNTIF(掠夺总榜!A$1:S$150,$A2)</f>
        <v>4</v>
      </c>
      <c r="C2" s="7">
        <f>COUNTIF(盟会战!A$1:Q$150,$A2)</f>
        <v>2</v>
      </c>
      <c r="D2" s="7">
        <f>COUNTIF('四海+帮派'!A$1:O$150,$A2)</f>
        <v>2</v>
      </c>
      <c r="E2" s="7">
        <f>COUNTIF(帮战总榜!A$1:O$150,$A2)</f>
        <v>2</v>
      </c>
      <c r="F2" s="7">
        <f t="shared" ref="F2:F33" si="0">SUM(B2:E2)</f>
        <v>10</v>
      </c>
      <c r="H2" s="7">
        <f t="shared" ref="H2:H33" si="1">IF($F2&gt;6,6,$F2)</f>
        <v>6</v>
      </c>
      <c r="J2" s="4">
        <f>SUM(H2:H160)</f>
        <v>246</v>
      </c>
      <c r="K2" s="4">
        <f>SUM(F2:F160)-J2</f>
        <v>31</v>
      </c>
      <c r="L2" s="4">
        <f>K2+J2</f>
        <v>277</v>
      </c>
      <c r="M2" s="4">
        <f>COUNTIF(F:F,"&gt;"&amp;6)</f>
        <v>17</v>
      </c>
    </row>
    <row r="3" spans="1:13" ht="16.5">
      <c r="A3" s="1" t="s">
        <v>119</v>
      </c>
      <c r="B3" s="5">
        <f>COUNTIF(掠夺总榜!A$1:S$150,$A3)</f>
        <v>4</v>
      </c>
      <c r="C3" s="39">
        <f>COUNTIF(盟会战!A$1:Q$150,$A3)</f>
        <v>2</v>
      </c>
      <c r="D3" s="39">
        <f>COUNTIF('四海+帮派'!A$1:O$150,$A3)</f>
        <v>2</v>
      </c>
      <c r="E3" s="39">
        <f>COUNTIF(帮战总榜!A$1:O$150,$A3)</f>
        <v>2</v>
      </c>
      <c r="F3" s="39">
        <f t="shared" si="0"/>
        <v>10</v>
      </c>
      <c r="G3" s="39"/>
      <c r="H3" s="39">
        <f t="shared" si="1"/>
        <v>6</v>
      </c>
    </row>
    <row r="4" spans="1:13" ht="16.5">
      <c r="A4" s="1" t="s">
        <v>55</v>
      </c>
      <c r="B4" s="5">
        <f>COUNTIF(掠夺总榜!A$1:S$150,$A4)</f>
        <v>4</v>
      </c>
      <c r="C4" s="39">
        <f>COUNTIF(盟会战!A$1:Q$150,$A4)</f>
        <v>1</v>
      </c>
      <c r="D4" s="39">
        <f>COUNTIF('四海+帮派'!A$1:O$150,$A4)</f>
        <v>2</v>
      </c>
      <c r="E4" s="39">
        <f>COUNTIF(帮战总榜!A$1:O$150,$A4)</f>
        <v>2</v>
      </c>
      <c r="F4" s="39">
        <f t="shared" si="0"/>
        <v>9</v>
      </c>
      <c r="G4" s="39"/>
      <c r="H4" s="39">
        <f t="shared" si="1"/>
        <v>6</v>
      </c>
    </row>
    <row r="5" spans="1:13" ht="16.5">
      <c r="A5" s="1" t="s">
        <v>47</v>
      </c>
      <c r="B5" s="5">
        <f>COUNTIF(掠夺总榜!A$1:S$150,$A5)</f>
        <v>3</v>
      </c>
      <c r="C5" s="39">
        <f>COUNTIF(盟会战!A$1:Q$150,$A5)</f>
        <v>2</v>
      </c>
      <c r="D5" s="39">
        <f>COUNTIF('四海+帮派'!A$1:O$150,$A5)</f>
        <v>2</v>
      </c>
      <c r="E5" s="39">
        <f>COUNTIF(帮战总榜!A$1:O$150,$A5)</f>
        <v>2</v>
      </c>
      <c r="F5" s="39">
        <f t="shared" si="0"/>
        <v>9</v>
      </c>
      <c r="G5" s="39"/>
      <c r="H5" s="39">
        <f t="shared" si="1"/>
        <v>6</v>
      </c>
    </row>
    <row r="6" spans="1:13" ht="16.5">
      <c r="A6" s="1" t="s">
        <v>108</v>
      </c>
      <c r="B6" s="5">
        <f>COUNTIF(掠夺总榜!A$1:S$150,$A6)</f>
        <v>4</v>
      </c>
      <c r="C6" s="39">
        <f>COUNTIF(盟会战!A$1:Q$150,$A6)</f>
        <v>2</v>
      </c>
      <c r="D6" s="39">
        <f>COUNTIF('四海+帮派'!A$1:O$150,$A6)</f>
        <v>2</v>
      </c>
      <c r="E6" s="39">
        <f>COUNTIF(帮战总榜!A$1:O$150,$A6)</f>
        <v>0</v>
      </c>
      <c r="F6" s="39">
        <f t="shared" si="0"/>
        <v>8</v>
      </c>
      <c r="G6" s="39"/>
      <c r="H6" s="39">
        <f t="shared" si="1"/>
        <v>6</v>
      </c>
    </row>
    <row r="7" spans="1:13" ht="16.5">
      <c r="A7" s="1" t="s">
        <v>110</v>
      </c>
      <c r="B7" s="5">
        <f>COUNTIF(掠夺总榜!A$1:S$150,$A7)</f>
        <v>4</v>
      </c>
      <c r="C7" s="39">
        <f>COUNTIF(盟会战!A$1:Q$150,$A7)</f>
        <v>2</v>
      </c>
      <c r="D7" s="39">
        <f>COUNTIF('四海+帮派'!A$1:O$150,$A7)</f>
        <v>2</v>
      </c>
      <c r="E7" s="39">
        <f>COUNTIF(帮战总榜!A$1:O$150,$A7)</f>
        <v>0</v>
      </c>
      <c r="F7" s="39">
        <f t="shared" si="0"/>
        <v>8</v>
      </c>
      <c r="G7" s="39"/>
      <c r="H7" s="39">
        <f t="shared" si="1"/>
        <v>6</v>
      </c>
    </row>
    <row r="8" spans="1:13" ht="16.5">
      <c r="A8" s="1" t="s">
        <v>114</v>
      </c>
      <c r="B8" s="5">
        <f>COUNTIF(掠夺总榜!A$1:S$150,$A8)</f>
        <v>4</v>
      </c>
      <c r="C8" s="39">
        <f>COUNTIF(盟会战!A$1:Q$150,$A8)</f>
        <v>2</v>
      </c>
      <c r="D8" s="39">
        <f>COUNTIF('四海+帮派'!A$1:O$150,$A8)</f>
        <v>2</v>
      </c>
      <c r="E8" s="39">
        <f>COUNTIF(帮战总榜!A$1:O$150,$A8)</f>
        <v>0</v>
      </c>
      <c r="F8" s="39">
        <f t="shared" si="0"/>
        <v>8</v>
      </c>
      <c r="G8" s="39"/>
      <c r="H8" s="39">
        <f t="shared" si="1"/>
        <v>6</v>
      </c>
    </row>
    <row r="9" spans="1:13" ht="16.5">
      <c r="A9" s="1" t="s">
        <v>72</v>
      </c>
      <c r="B9" s="5">
        <f>COUNTIF(掠夺总榜!A$1:S$150,$A9)</f>
        <v>4</v>
      </c>
      <c r="C9" s="39">
        <f>COUNTIF(盟会战!A$1:Q$150,$A9)</f>
        <v>2</v>
      </c>
      <c r="D9" s="39">
        <f>COUNTIF('四海+帮派'!A$1:O$150,$A9)</f>
        <v>2</v>
      </c>
      <c r="E9" s="39">
        <f>COUNTIF(帮战总榜!A$1:O$150,$A9)</f>
        <v>0</v>
      </c>
      <c r="F9" s="39">
        <f t="shared" si="0"/>
        <v>8</v>
      </c>
      <c r="G9" s="39"/>
      <c r="H9" s="39">
        <f t="shared" si="1"/>
        <v>6</v>
      </c>
    </row>
    <row r="10" spans="1:13" ht="16.5">
      <c r="A10" s="1" t="s">
        <v>62</v>
      </c>
      <c r="B10" s="5">
        <f>COUNTIF(掠夺总榜!A$1:S$150,$A10)</f>
        <v>4</v>
      </c>
      <c r="C10" s="39">
        <f>COUNTIF(盟会战!A$1:Q$150,$A10)</f>
        <v>1</v>
      </c>
      <c r="D10" s="39">
        <f>COUNTIF('四海+帮派'!A$1:O$150,$A10)</f>
        <v>2</v>
      </c>
      <c r="E10" s="39">
        <f>COUNTIF(帮战总榜!A$1:O$150,$A10)</f>
        <v>0</v>
      </c>
      <c r="F10" s="39">
        <f t="shared" si="0"/>
        <v>7</v>
      </c>
      <c r="G10" s="39"/>
      <c r="H10" s="39">
        <f t="shared" si="1"/>
        <v>6</v>
      </c>
    </row>
    <row r="11" spans="1:13" ht="16.5">
      <c r="A11" s="1" t="s">
        <v>73</v>
      </c>
      <c r="B11" s="5">
        <f>COUNTIF(掠夺总榜!A$1:S$150,$A11)</f>
        <v>4</v>
      </c>
      <c r="C11" s="39">
        <f>COUNTIF(盟会战!A$1:Q$150,$A11)</f>
        <v>0</v>
      </c>
      <c r="D11" s="39">
        <f>COUNTIF('四海+帮派'!A$1:O$150,$A11)</f>
        <v>2</v>
      </c>
      <c r="E11" s="39">
        <f>COUNTIF(帮战总榜!A$1:O$150,$A11)</f>
        <v>1</v>
      </c>
      <c r="F11" s="39">
        <f t="shared" si="0"/>
        <v>7</v>
      </c>
      <c r="G11" s="39"/>
      <c r="H11" s="39">
        <f t="shared" si="1"/>
        <v>6</v>
      </c>
    </row>
    <row r="12" spans="1:13" ht="16.5">
      <c r="A12" s="1" t="s">
        <v>143</v>
      </c>
      <c r="B12" s="5">
        <f>COUNTIF(掠夺总榜!A$1:S$150,$A12)</f>
        <v>3</v>
      </c>
      <c r="C12" s="39">
        <f>COUNTIF(盟会战!A$1:Q$150,$A12)</f>
        <v>1</v>
      </c>
      <c r="D12" s="39">
        <f>COUNTIF('四海+帮派'!A$1:O$150,$A12)</f>
        <v>2</v>
      </c>
      <c r="E12" s="39">
        <f>COUNTIF(帮战总榜!A$1:O$150,$A12)</f>
        <v>1</v>
      </c>
      <c r="F12" s="39">
        <f t="shared" si="0"/>
        <v>7</v>
      </c>
      <c r="G12" s="39"/>
      <c r="H12" s="39">
        <f t="shared" si="1"/>
        <v>6</v>
      </c>
    </row>
    <row r="13" spans="1:13" ht="16.5">
      <c r="A13" s="1" t="s">
        <v>133</v>
      </c>
      <c r="B13" s="5">
        <f>COUNTIF(掠夺总榜!A$1:S$150,$A13)</f>
        <v>4</v>
      </c>
      <c r="C13" s="39">
        <f>COUNTIF(盟会战!A$1:Q$150,$A13)</f>
        <v>0</v>
      </c>
      <c r="D13" s="39">
        <f>COUNTIF('四海+帮派'!A$1:O$150,$A13)</f>
        <v>2</v>
      </c>
      <c r="E13" s="39">
        <f>COUNTIF(帮战总榜!A$1:O$150,$A13)</f>
        <v>1</v>
      </c>
      <c r="F13" s="39">
        <f t="shared" si="0"/>
        <v>7</v>
      </c>
      <c r="G13" s="39"/>
      <c r="H13" s="39">
        <f t="shared" si="1"/>
        <v>6</v>
      </c>
    </row>
    <row r="14" spans="1:13" ht="16.5">
      <c r="A14" s="1" t="s">
        <v>176</v>
      </c>
      <c r="B14" s="5">
        <f>COUNTIF(掠夺总榜!A$1:S$150,$A14)</f>
        <v>3</v>
      </c>
      <c r="C14" s="39">
        <f>COUNTIF(盟会战!A$1:Q$150,$A14)</f>
        <v>1</v>
      </c>
      <c r="D14" s="39">
        <f>COUNTIF('四海+帮派'!A$1:O$150,$A14)</f>
        <v>1</v>
      </c>
      <c r="E14" s="39">
        <f>COUNTIF(帮战总榜!A$1:O$150,$A14)</f>
        <v>2</v>
      </c>
      <c r="F14" s="39">
        <f t="shared" si="0"/>
        <v>7</v>
      </c>
      <c r="G14" s="39"/>
      <c r="H14" s="39">
        <f t="shared" si="1"/>
        <v>6</v>
      </c>
    </row>
    <row r="15" spans="1:13" ht="16.5">
      <c r="A15" s="1" t="s">
        <v>204</v>
      </c>
      <c r="B15" s="5">
        <f>COUNTIF(掠夺总榜!A$1:S$150,$A15)</f>
        <v>3</v>
      </c>
      <c r="C15" s="39">
        <f>COUNTIF(盟会战!A$1:Q$150,$A15)</f>
        <v>2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7</v>
      </c>
      <c r="G15" s="39"/>
      <c r="H15" s="39">
        <f t="shared" si="1"/>
        <v>6</v>
      </c>
    </row>
    <row r="16" spans="1:13" ht="16.5">
      <c r="A16" s="1" t="s">
        <v>105</v>
      </c>
      <c r="B16" s="5">
        <f>COUNTIF(掠夺总榜!A$1:S$150,$A16)</f>
        <v>3</v>
      </c>
      <c r="C16" s="39">
        <f>COUNTIF(盟会战!A$1:Q$150,$A16)</f>
        <v>2</v>
      </c>
      <c r="D16" s="39">
        <f>COUNTIF('四海+帮派'!A$1:O$150,$A16)</f>
        <v>2</v>
      </c>
      <c r="E16" s="39">
        <f>COUNTIF(帮战总榜!A$1:O$150,$A16)</f>
        <v>0</v>
      </c>
      <c r="F16" s="39">
        <f t="shared" si="0"/>
        <v>7</v>
      </c>
      <c r="G16" s="39"/>
      <c r="H16" s="39">
        <f t="shared" si="1"/>
        <v>6</v>
      </c>
    </row>
    <row r="17" spans="1:8" ht="16.5">
      <c r="A17" s="1" t="s">
        <v>84</v>
      </c>
      <c r="B17" s="5">
        <f>COUNTIF(掠夺总榜!A$1:S$150,$A17)</f>
        <v>3</v>
      </c>
      <c r="C17" s="39">
        <f>COUNTIF(盟会战!A$1:Q$150,$A17)</f>
        <v>0</v>
      </c>
      <c r="D17" s="39">
        <f>COUNTIF('四海+帮派'!A$1:O$150,$A17)</f>
        <v>2</v>
      </c>
      <c r="E17" s="39">
        <f>COUNTIF(帮战总榜!A$1:O$150,$A17)</f>
        <v>2</v>
      </c>
      <c r="F17" s="39">
        <f t="shared" si="0"/>
        <v>7</v>
      </c>
      <c r="G17" s="39"/>
      <c r="H17" s="39">
        <f t="shared" si="1"/>
        <v>6</v>
      </c>
    </row>
    <row r="18" spans="1:8" ht="16.5">
      <c r="A18" s="1" t="s">
        <v>63</v>
      </c>
      <c r="B18" s="5">
        <f>COUNTIF(掠夺总榜!A$1:S$150,$A18)</f>
        <v>3</v>
      </c>
      <c r="C18" s="39">
        <f>COUNTIF(盟会战!A$1:Q$150,$A18)</f>
        <v>2</v>
      </c>
      <c r="D18" s="39">
        <f>COUNTIF('四海+帮派'!A$1:O$150,$A18)</f>
        <v>2</v>
      </c>
      <c r="E18" s="39">
        <f>COUNTIF(帮战总榜!A$1:O$150,$A18)</f>
        <v>0</v>
      </c>
      <c r="F18" s="39">
        <f t="shared" si="0"/>
        <v>7</v>
      </c>
      <c r="G18" s="39"/>
      <c r="H18" s="39">
        <f t="shared" si="1"/>
        <v>6</v>
      </c>
    </row>
    <row r="19" spans="1:8" ht="16.5">
      <c r="A19" s="1" t="s">
        <v>162</v>
      </c>
      <c r="B19" s="5">
        <f>COUNTIF(掠夺总榜!A$1:S$150,$A19)</f>
        <v>3</v>
      </c>
      <c r="C19" s="39">
        <f>COUNTIF(盟会战!A$1:Q$150,$A19)</f>
        <v>1</v>
      </c>
      <c r="D19" s="39">
        <f>COUNTIF('四海+帮派'!A$1:O$150,$A19)</f>
        <v>2</v>
      </c>
      <c r="E19" s="39">
        <f>COUNTIF(帮战总榜!A$1:O$150,$A19)</f>
        <v>0</v>
      </c>
      <c r="F19" s="39">
        <f t="shared" si="0"/>
        <v>6</v>
      </c>
      <c r="G19" s="39"/>
      <c r="H19" s="39">
        <f t="shared" si="1"/>
        <v>6</v>
      </c>
    </row>
    <row r="20" spans="1:8" ht="16.5">
      <c r="A20" s="1" t="s">
        <v>103</v>
      </c>
      <c r="B20" s="5">
        <f>COUNTIF(掠夺总榜!A$1:S$150,$A20)</f>
        <v>3</v>
      </c>
      <c r="C20" s="39">
        <f>COUNTIF(盟会战!A$1:Q$150,$A20)</f>
        <v>0</v>
      </c>
      <c r="D20" s="39">
        <f>COUNTIF('四海+帮派'!A$1:O$150,$A20)</f>
        <v>2</v>
      </c>
      <c r="E20" s="39">
        <f>COUNTIF(帮战总榜!A$1:O$150,$A20)</f>
        <v>1</v>
      </c>
      <c r="F20" s="39">
        <f t="shared" si="0"/>
        <v>6</v>
      </c>
      <c r="G20" s="39"/>
      <c r="H20" s="39">
        <f t="shared" si="1"/>
        <v>6</v>
      </c>
    </row>
    <row r="21" spans="1:8" ht="16.5">
      <c r="A21" s="1" t="s">
        <v>127</v>
      </c>
      <c r="B21" s="5">
        <f>COUNTIF(掠夺总榜!A$1:S$150,$A21)</f>
        <v>3</v>
      </c>
      <c r="C21" s="39">
        <f>COUNTIF(盟会战!A$1:Q$150,$A21)</f>
        <v>1</v>
      </c>
      <c r="D21" s="39">
        <f>COUNTIF('四海+帮派'!A$1:O$150,$A21)</f>
        <v>2</v>
      </c>
      <c r="E21" s="39">
        <f>COUNTIF(帮战总榜!A$1:O$150,$A21)</f>
        <v>0</v>
      </c>
      <c r="F21" s="39">
        <f t="shared" si="0"/>
        <v>6</v>
      </c>
      <c r="G21" s="39"/>
      <c r="H21" s="39">
        <f t="shared" si="1"/>
        <v>6</v>
      </c>
    </row>
    <row r="22" spans="1:8" ht="16.5">
      <c r="A22" s="1" t="s">
        <v>170</v>
      </c>
      <c r="B22" s="5">
        <f>COUNTIF(掠夺总榜!A$1:S$150,$A22)</f>
        <v>3</v>
      </c>
      <c r="C22" s="39">
        <f>COUNTIF(盟会战!A$1:Q$150,$A22)</f>
        <v>2</v>
      </c>
      <c r="D22" s="39">
        <f>COUNTIF('四海+帮派'!A$1:O$150,$A22)</f>
        <v>1</v>
      </c>
      <c r="E22" s="39">
        <f>COUNTIF(帮战总榜!A$1:O$150,$A22)</f>
        <v>0</v>
      </c>
      <c r="F22" s="39">
        <f t="shared" si="0"/>
        <v>6</v>
      </c>
      <c r="G22" s="39"/>
      <c r="H22" s="39">
        <f t="shared" si="1"/>
        <v>6</v>
      </c>
    </row>
    <row r="23" spans="1:8" ht="16.5">
      <c r="A23" s="1" t="s">
        <v>87</v>
      </c>
      <c r="B23" s="5">
        <f>COUNTIF(掠夺总榜!A$1:S$150,$A23)</f>
        <v>3</v>
      </c>
      <c r="C23" s="39">
        <f>COUNTIF(盟会战!A$1:Q$150,$A23)</f>
        <v>0</v>
      </c>
      <c r="D23" s="39">
        <f>COUNTIF('四海+帮派'!A$1:O$150,$A23)</f>
        <v>2</v>
      </c>
      <c r="E23" s="39">
        <f>COUNTIF(帮战总榜!A$1:O$150,$A23)</f>
        <v>0</v>
      </c>
      <c r="F23" s="39">
        <f t="shared" si="0"/>
        <v>5</v>
      </c>
      <c r="G23" s="39"/>
      <c r="H23" s="39">
        <f t="shared" si="1"/>
        <v>5</v>
      </c>
    </row>
    <row r="24" spans="1:8" ht="16.5">
      <c r="A24" s="1" t="s">
        <v>197</v>
      </c>
      <c r="B24" s="5">
        <f>COUNTIF(掠夺总榜!A$1:S$150,$A24)</f>
        <v>3</v>
      </c>
      <c r="C24" s="39">
        <f>COUNTIF(盟会战!A$1:Q$150,$A24)</f>
        <v>0</v>
      </c>
      <c r="D24" s="39">
        <f>COUNTIF('四海+帮派'!A$1:O$150,$A24)</f>
        <v>2</v>
      </c>
      <c r="E24" s="39">
        <f>COUNTIF(帮战总榜!A$1:O$150,$A24)</f>
        <v>0</v>
      </c>
      <c r="F24" s="39">
        <f t="shared" si="0"/>
        <v>5</v>
      </c>
      <c r="G24" s="39"/>
      <c r="H24" s="39">
        <f t="shared" si="1"/>
        <v>5</v>
      </c>
    </row>
    <row r="25" spans="1:8" ht="16.5">
      <c r="A25" s="1" t="s">
        <v>137</v>
      </c>
      <c r="B25" s="5">
        <f>COUNTIF(掠夺总榜!A$1:S$150,$A25)</f>
        <v>3</v>
      </c>
      <c r="C25" s="39">
        <f>COUNTIF(盟会战!A$1:Q$150,$A25)</f>
        <v>0</v>
      </c>
      <c r="D25" s="39">
        <f>COUNTIF('四海+帮派'!A$1:O$150,$A25)</f>
        <v>2</v>
      </c>
      <c r="E25" s="39">
        <f>COUNTIF(帮战总榜!A$1:O$150,$A25)</f>
        <v>0</v>
      </c>
      <c r="F25" s="39">
        <f t="shared" si="0"/>
        <v>5</v>
      </c>
      <c r="G25" s="39"/>
      <c r="H25" s="39">
        <f t="shared" si="1"/>
        <v>5</v>
      </c>
    </row>
    <row r="26" spans="1:8" ht="16.5">
      <c r="A26" s="1" t="s">
        <v>169</v>
      </c>
      <c r="B26" s="5">
        <f>COUNTIF(掠夺总榜!A$1:S$150,$A26)</f>
        <v>3</v>
      </c>
      <c r="C26" s="39">
        <f>COUNTIF(盟会战!A$1:Q$150,$A26)</f>
        <v>0</v>
      </c>
      <c r="D26" s="39">
        <f>COUNTIF('四海+帮派'!A$1:O$150,$A26)</f>
        <v>2</v>
      </c>
      <c r="E26" s="39">
        <f>COUNTIF(帮战总榜!A$1:O$150,$A26)</f>
        <v>0</v>
      </c>
      <c r="F26" s="39">
        <f t="shared" si="0"/>
        <v>5</v>
      </c>
      <c r="G26" s="39"/>
      <c r="H26" s="39">
        <f t="shared" si="1"/>
        <v>5</v>
      </c>
    </row>
    <row r="27" spans="1:8" ht="16.5">
      <c r="A27" s="1" t="s">
        <v>53</v>
      </c>
      <c r="B27" s="5">
        <f>COUNTIF(掠夺总榜!A$1:S$150,$A27)</f>
        <v>4</v>
      </c>
      <c r="C27" s="39">
        <f>COUNTIF(盟会战!A$1:Q$150,$A27)</f>
        <v>1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5</v>
      </c>
      <c r="G27" s="39"/>
      <c r="H27" s="39">
        <f t="shared" si="1"/>
        <v>5</v>
      </c>
    </row>
    <row r="28" spans="1:8" ht="16.5">
      <c r="A28" s="1" t="s">
        <v>61</v>
      </c>
      <c r="B28" s="5">
        <f>COUNTIF(掠夺总榜!A$1:S$150,$A28)</f>
        <v>1</v>
      </c>
      <c r="C28" s="39">
        <f>COUNTIF(盟会战!A$1:Q$150,$A28)</f>
        <v>0</v>
      </c>
      <c r="D28" s="39">
        <f>COUNTIF('四海+帮派'!A$1:O$150,$A28)</f>
        <v>2</v>
      </c>
      <c r="E28" s="39">
        <f>COUNTIF(帮战总榜!A$1:O$150,$A28)</f>
        <v>2</v>
      </c>
      <c r="F28" s="39">
        <f t="shared" si="0"/>
        <v>5</v>
      </c>
      <c r="G28" s="39"/>
      <c r="H28" s="39">
        <f t="shared" si="1"/>
        <v>5</v>
      </c>
    </row>
    <row r="29" spans="1:8" ht="16.5">
      <c r="A29" s="1" t="s">
        <v>100</v>
      </c>
      <c r="B29" s="5">
        <f>COUNTIF(掠夺总榜!A$1:S$150,$A29)</f>
        <v>3</v>
      </c>
      <c r="C29" s="39">
        <f>COUNTIF(盟会战!A$1:Q$150,$A29)</f>
        <v>1</v>
      </c>
      <c r="D29" s="39">
        <f>COUNTIF('四海+帮派'!A$1:O$150,$A29)</f>
        <v>1</v>
      </c>
      <c r="E29" s="39">
        <f>COUNTIF(帮战总榜!A$1:O$150,$A29)</f>
        <v>0</v>
      </c>
      <c r="F29" s="39">
        <f t="shared" si="0"/>
        <v>5</v>
      </c>
      <c r="G29" s="39"/>
      <c r="H29" s="39">
        <f t="shared" si="1"/>
        <v>5</v>
      </c>
    </row>
    <row r="30" spans="1:8" ht="16.5">
      <c r="A30" s="1" t="s">
        <v>60</v>
      </c>
      <c r="B30" s="5">
        <f>COUNTIF(掠夺总榜!A$1:S$150,$A30)</f>
        <v>3</v>
      </c>
      <c r="C30" s="39">
        <f>COUNTIF(盟会战!A$1:Q$150,$A30)</f>
        <v>0</v>
      </c>
      <c r="D30" s="39">
        <f>COUNTIF('四海+帮派'!A$1:O$150,$A30)</f>
        <v>2</v>
      </c>
      <c r="E30" s="39">
        <f>COUNTIF(帮战总榜!A$1:O$150,$A30)</f>
        <v>0</v>
      </c>
      <c r="F30" s="39">
        <f t="shared" si="0"/>
        <v>5</v>
      </c>
      <c r="G30" s="39"/>
      <c r="H30" s="39">
        <f t="shared" si="1"/>
        <v>5</v>
      </c>
    </row>
    <row r="31" spans="1:8" ht="16.5">
      <c r="A31" s="1" t="s">
        <v>149</v>
      </c>
      <c r="B31" s="5">
        <f>COUNTIF(掠夺总榜!A$1:S$150,$A31)</f>
        <v>2</v>
      </c>
      <c r="C31" s="39">
        <f>COUNTIF(盟会战!A$1:Q$150,$A31)</f>
        <v>2</v>
      </c>
      <c r="D31" s="39">
        <f>COUNTIF('四海+帮派'!A$1:O$150,$A31)</f>
        <v>0</v>
      </c>
      <c r="E31" s="39">
        <f>COUNTIF(帮战总榜!A$1:O$150,$A31)</f>
        <v>1</v>
      </c>
      <c r="F31" s="39">
        <f t="shared" si="0"/>
        <v>5</v>
      </c>
      <c r="G31" s="39"/>
      <c r="H31" s="39">
        <f t="shared" si="1"/>
        <v>5</v>
      </c>
    </row>
    <row r="32" spans="1:8" ht="16.5">
      <c r="A32" s="1" t="s">
        <v>174</v>
      </c>
      <c r="B32" s="5">
        <f>COUNTIF(掠夺总榜!A$1:S$150,$A32)</f>
        <v>2</v>
      </c>
      <c r="C32" s="39">
        <f>COUNTIF(盟会战!A$1:Q$150,$A32)</f>
        <v>0</v>
      </c>
      <c r="D32" s="39">
        <f>COUNTIF('四海+帮派'!A$1:O$150,$A32)</f>
        <v>2</v>
      </c>
      <c r="E32" s="39">
        <f>COUNTIF(帮战总榜!A$1:O$150,$A32)</f>
        <v>0</v>
      </c>
      <c r="F32" s="39">
        <f t="shared" si="0"/>
        <v>4</v>
      </c>
      <c r="G32" s="39"/>
      <c r="H32" s="39">
        <f t="shared" si="1"/>
        <v>4</v>
      </c>
    </row>
    <row r="33" spans="1:8" ht="16.5">
      <c r="A33" s="1" t="s">
        <v>177</v>
      </c>
      <c r="B33" s="5">
        <f>COUNTIF(掠夺总榜!A$1:S$150,$A33)</f>
        <v>2</v>
      </c>
      <c r="C33" s="39">
        <f>COUNTIF(盟会战!A$1:Q$150,$A33)</f>
        <v>1</v>
      </c>
      <c r="D33" s="39">
        <f>COUNTIF('四海+帮派'!A$1:O$150,$A33)</f>
        <v>0</v>
      </c>
      <c r="E33" s="39">
        <f>COUNTIF(帮战总榜!A$1:O$150,$A33)</f>
        <v>0</v>
      </c>
      <c r="F33" s="39">
        <f t="shared" si="0"/>
        <v>3</v>
      </c>
      <c r="G33" s="39"/>
      <c r="H33" s="39">
        <f t="shared" si="1"/>
        <v>3</v>
      </c>
    </row>
    <row r="34" spans="1:8" ht="16.5">
      <c r="A34" s="1" t="s">
        <v>488</v>
      </c>
      <c r="B34" s="5">
        <f>COUNTIF(掠夺总榜!A$1:S$150,$A34)</f>
        <v>0</v>
      </c>
      <c r="C34" s="39">
        <f>COUNTIF(盟会战!A$1:Q$150,$A34)</f>
        <v>1</v>
      </c>
      <c r="D34" s="39">
        <f>COUNTIF('四海+帮派'!A$1:O$150,$A34)</f>
        <v>2</v>
      </c>
      <c r="E34" s="39">
        <f>COUNTIF(帮战总榜!A$1:O$150,$A34)</f>
        <v>0</v>
      </c>
      <c r="F34" s="39">
        <f t="shared" ref="F34:F65" si="2">SUM(B34:E34)</f>
        <v>3</v>
      </c>
      <c r="G34" s="39"/>
      <c r="H34" s="39">
        <f t="shared" ref="H34:H65" si="3">IF($F34&gt;6,6,$F34)</f>
        <v>3</v>
      </c>
    </row>
    <row r="35" spans="1:8" ht="16.5">
      <c r="A35" s="1" t="s">
        <v>199</v>
      </c>
      <c r="B35" s="5">
        <f>COUNTIF(掠夺总榜!A$1:S$150,$A35)</f>
        <v>3</v>
      </c>
      <c r="C35" s="39">
        <f>COUNTIF(盟会战!A$1:Q$150,$A35)</f>
        <v>0</v>
      </c>
      <c r="D35" s="39">
        <f>COUNTIF('四海+帮派'!A$1:O$150,$A35)</f>
        <v>0</v>
      </c>
      <c r="E35" s="39">
        <f>COUNTIF(帮战总榜!A$1:O$150,$A35)</f>
        <v>0</v>
      </c>
      <c r="F35" s="39">
        <f t="shared" si="2"/>
        <v>3</v>
      </c>
      <c r="G35" s="39"/>
      <c r="H35" s="39">
        <f t="shared" si="3"/>
        <v>3</v>
      </c>
    </row>
    <row r="36" spans="1:8" ht="16.5">
      <c r="A36" s="1" t="s">
        <v>92</v>
      </c>
      <c r="B36" s="5">
        <f>COUNTIF(掠夺总榜!A$1:S$150,$A36)</f>
        <v>2</v>
      </c>
      <c r="C36" s="39">
        <f>COUNTIF(盟会战!A$1:Q$150,$A36)</f>
        <v>1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2"/>
        <v>3</v>
      </c>
      <c r="G36" s="39"/>
      <c r="H36" s="39">
        <f t="shared" si="3"/>
        <v>3</v>
      </c>
    </row>
    <row r="37" spans="1:8" ht="16.5">
      <c r="A37" s="1" t="s">
        <v>180</v>
      </c>
      <c r="B37" s="5">
        <f>COUNTIF(掠夺总榜!A$1:S$150,$A37)</f>
        <v>3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2"/>
        <v>3</v>
      </c>
      <c r="G37" s="39"/>
      <c r="H37" s="39">
        <f t="shared" si="3"/>
        <v>3</v>
      </c>
    </row>
    <row r="38" spans="1:8" ht="16.5">
      <c r="A38" s="1" t="s">
        <v>200</v>
      </c>
      <c r="B38" s="5">
        <f>COUNTIF(掠夺总榜!A$1:S$150,$A38)</f>
        <v>2</v>
      </c>
      <c r="C38" s="39">
        <f>COUNTIF(盟会战!A$1:Q$150,$A38)</f>
        <v>0</v>
      </c>
      <c r="D38" s="39">
        <f>COUNTIF('四海+帮派'!A$1:O$150,$A38)</f>
        <v>0</v>
      </c>
      <c r="E38" s="39">
        <f>COUNTIF(帮战总榜!A$1:O$150,$A38)</f>
        <v>1</v>
      </c>
      <c r="F38" s="39">
        <f t="shared" si="2"/>
        <v>3</v>
      </c>
      <c r="G38" s="39"/>
      <c r="H38" s="39">
        <f t="shared" si="3"/>
        <v>3</v>
      </c>
    </row>
    <row r="39" spans="1:8" ht="16.5">
      <c r="A39" s="1" t="s">
        <v>153</v>
      </c>
      <c r="B39" s="5">
        <f>COUNTIF(掠夺总榜!A$1:S$150,$A39)</f>
        <v>1</v>
      </c>
      <c r="C39" s="39">
        <f>COUNTIF(盟会战!A$1:Q$150,$A39)</f>
        <v>0</v>
      </c>
      <c r="D39" s="39">
        <f>COUNTIF('四海+帮派'!A$1:O$150,$A39)</f>
        <v>2</v>
      </c>
      <c r="E39" s="39">
        <f>COUNTIF(帮战总榜!A$1:O$150,$A39)</f>
        <v>0</v>
      </c>
      <c r="F39" s="39">
        <f t="shared" si="2"/>
        <v>3</v>
      </c>
      <c r="G39" s="39"/>
      <c r="H39" s="39">
        <f t="shared" si="3"/>
        <v>3</v>
      </c>
    </row>
    <row r="40" spans="1:8" ht="16.5">
      <c r="A40" s="1" t="s">
        <v>461</v>
      </c>
      <c r="B40" s="5">
        <f>COUNTIF(掠夺总榜!A$1:S$150,$A40)</f>
        <v>0</v>
      </c>
      <c r="C40" s="39">
        <f>COUNTIF(盟会战!A$1:Q$150,$A40)</f>
        <v>0</v>
      </c>
      <c r="D40" s="39">
        <f>COUNTIF('四海+帮派'!A$1:O$150,$A40)</f>
        <v>2</v>
      </c>
      <c r="E40" s="39">
        <f>COUNTIF(帮战总榜!A$1:O$150,$A40)</f>
        <v>0</v>
      </c>
      <c r="F40" s="39">
        <f t="shared" si="2"/>
        <v>2</v>
      </c>
      <c r="G40" s="39"/>
      <c r="H40" s="39">
        <f t="shared" si="3"/>
        <v>2</v>
      </c>
    </row>
    <row r="41" spans="1:8" ht="16.5">
      <c r="A41" s="1" t="s">
        <v>468</v>
      </c>
      <c r="B41" s="5">
        <f>COUNTIF(掠夺总榜!A$1:S$150,$A41)</f>
        <v>0</v>
      </c>
      <c r="C41" s="39">
        <f>COUNTIF(盟会战!A$1:Q$150,$A41)</f>
        <v>0</v>
      </c>
      <c r="D41" s="39">
        <f>COUNTIF('四海+帮派'!A$1:O$150,$A41)</f>
        <v>2</v>
      </c>
      <c r="E41" s="39">
        <f>COUNTIF(帮战总榜!A$1:O$150,$A41)</f>
        <v>0</v>
      </c>
      <c r="F41" s="39">
        <f t="shared" si="2"/>
        <v>2</v>
      </c>
      <c r="G41" s="39"/>
      <c r="H41" s="39">
        <f t="shared" si="3"/>
        <v>2</v>
      </c>
    </row>
    <row r="42" spans="1:8" ht="16.5">
      <c r="A42" s="1" t="s">
        <v>481</v>
      </c>
      <c r="B42" s="5">
        <f>COUNTIF(掠夺总榜!A$1:S$150,$A42)</f>
        <v>0</v>
      </c>
      <c r="C42" s="39">
        <f>COUNTIF(盟会战!A$1:Q$150,$A42)</f>
        <v>0</v>
      </c>
      <c r="D42" s="39">
        <f>COUNTIF('四海+帮派'!A$1:O$150,$A42)</f>
        <v>2</v>
      </c>
      <c r="E42" s="39">
        <f>COUNTIF(帮战总榜!A$1:O$150,$A42)</f>
        <v>0</v>
      </c>
      <c r="F42" s="39">
        <f t="shared" si="2"/>
        <v>2</v>
      </c>
      <c r="G42" s="39"/>
      <c r="H42" s="39">
        <f t="shared" si="3"/>
        <v>2</v>
      </c>
    </row>
    <row r="43" spans="1:8" ht="16.5">
      <c r="A43" s="1" t="s">
        <v>484</v>
      </c>
      <c r="B43" s="5">
        <f>COUNTIF(掠夺总榜!A$1:S$150,$A43)</f>
        <v>0</v>
      </c>
      <c r="C43" s="39">
        <f>COUNTIF(盟会战!A$1:Q$150,$A43)</f>
        <v>0</v>
      </c>
      <c r="D43" s="39">
        <f>COUNTIF('四海+帮派'!A$1:O$150,$A43)</f>
        <v>2</v>
      </c>
      <c r="E43" s="39">
        <f>COUNTIF(帮战总榜!A$1:O$150,$A43)</f>
        <v>0</v>
      </c>
      <c r="F43" s="39">
        <f t="shared" si="2"/>
        <v>2</v>
      </c>
      <c r="G43" s="39"/>
      <c r="H43" s="39">
        <f t="shared" si="3"/>
        <v>2</v>
      </c>
    </row>
    <row r="44" spans="1:8" ht="16.5">
      <c r="A44" s="1" t="s">
        <v>113</v>
      </c>
      <c r="B44" s="5">
        <f>COUNTIF(掠夺总榜!A$1:S$150,$A44)</f>
        <v>1</v>
      </c>
      <c r="C44" s="39">
        <f>COUNTIF(盟会战!A$1:Q$150,$A44)</f>
        <v>0</v>
      </c>
      <c r="D44" s="39">
        <f>COUNTIF('四海+帮派'!A$1:O$150,$A44)</f>
        <v>1</v>
      </c>
      <c r="E44" s="39">
        <f>COUNTIF(帮战总榜!A$1:O$150,$A44)</f>
        <v>0</v>
      </c>
      <c r="F44" s="39">
        <f t="shared" si="2"/>
        <v>2</v>
      </c>
      <c r="G44" s="39"/>
      <c r="H44" s="39">
        <f t="shared" si="3"/>
        <v>2</v>
      </c>
    </row>
    <row r="45" spans="1:8" ht="16.5">
      <c r="A45" s="1" t="s">
        <v>136</v>
      </c>
      <c r="B45" s="5">
        <f>COUNTIF(掠夺总榜!A$1:S$150,$A45)</f>
        <v>1</v>
      </c>
      <c r="C45" s="39">
        <f>COUNTIF(盟会战!A$1:Q$150,$A45)</f>
        <v>1</v>
      </c>
      <c r="D45" s="39">
        <f>COUNTIF('四海+帮派'!A$1:O$150,$A45)</f>
        <v>0</v>
      </c>
      <c r="E45" s="39">
        <f>COUNTIF(帮战总榜!A$1:O$150,$A45)</f>
        <v>0</v>
      </c>
      <c r="F45" s="39">
        <f t="shared" si="2"/>
        <v>2</v>
      </c>
      <c r="G45" s="39"/>
      <c r="H45" s="39">
        <f t="shared" si="3"/>
        <v>2</v>
      </c>
    </row>
    <row r="46" spans="1:8" ht="16.5">
      <c r="A46" s="1" t="s">
        <v>250</v>
      </c>
      <c r="B46" s="5">
        <f>COUNTIF(掠夺总榜!A$1:S$150,$A46)</f>
        <v>0</v>
      </c>
      <c r="C46" s="39">
        <f>COUNTIF(盟会战!A$1:Q$150,$A46)</f>
        <v>2</v>
      </c>
      <c r="D46" s="39">
        <f>COUNTIF('四海+帮派'!A$1:O$150,$A46)</f>
        <v>0</v>
      </c>
      <c r="E46" s="39">
        <f>COUNTIF(帮战总榜!A$1:O$150,$A46)</f>
        <v>0</v>
      </c>
      <c r="F46" s="39">
        <f t="shared" si="2"/>
        <v>2</v>
      </c>
      <c r="G46" s="39"/>
      <c r="H46" s="39">
        <f t="shared" si="3"/>
        <v>2</v>
      </c>
    </row>
    <row r="47" spans="1:8" ht="16.5">
      <c r="A47" s="1" t="s">
        <v>500</v>
      </c>
      <c r="B47" s="5">
        <f>COUNTIF(掠夺总榜!A$1:S$150,$A47)</f>
        <v>0</v>
      </c>
      <c r="C47" s="39">
        <f>COUNTIF(盟会战!A$1:Q$150,$A47)</f>
        <v>0</v>
      </c>
      <c r="D47" s="39">
        <f>COUNTIF('四海+帮派'!A$1:O$150,$A47)</f>
        <v>2</v>
      </c>
      <c r="E47" s="39">
        <f>COUNTIF(帮战总榜!A$1:O$150,$A47)</f>
        <v>0</v>
      </c>
      <c r="F47" s="39">
        <f t="shared" si="2"/>
        <v>2</v>
      </c>
      <c r="G47" s="39"/>
      <c r="H47" s="39">
        <f t="shared" si="3"/>
        <v>2</v>
      </c>
    </row>
    <row r="48" spans="1:8" ht="16.5">
      <c r="A48" s="1" t="s">
        <v>504</v>
      </c>
      <c r="B48" s="5">
        <f>COUNTIF(掠夺总榜!A$1:S$150,$A48)</f>
        <v>0</v>
      </c>
      <c r="C48" s="39">
        <f>COUNTIF(盟会战!A$1:Q$150,$A48)</f>
        <v>0</v>
      </c>
      <c r="D48" s="39">
        <f>COUNTIF('四海+帮派'!A$1:O$150,$A48)</f>
        <v>2</v>
      </c>
      <c r="E48" s="39">
        <f>COUNTIF(帮战总榜!A$1:O$150,$A48)</f>
        <v>0</v>
      </c>
      <c r="F48" s="39">
        <f t="shared" si="2"/>
        <v>2</v>
      </c>
      <c r="G48" s="39"/>
      <c r="H48" s="39">
        <f t="shared" si="3"/>
        <v>2</v>
      </c>
    </row>
    <row r="49" spans="1:8" ht="16.5">
      <c r="A49" s="1" t="s">
        <v>193</v>
      </c>
      <c r="B49" s="5">
        <f>COUNTIF(掠夺总榜!A$1:S$150,$A49)</f>
        <v>1</v>
      </c>
      <c r="C49" s="39">
        <f>COUNTIF(盟会战!A$1:Q$150,$A49)</f>
        <v>0</v>
      </c>
      <c r="D49" s="39">
        <f>COUNTIF('四海+帮派'!A$1:O$150,$A49)</f>
        <v>0</v>
      </c>
      <c r="E49" s="39">
        <f>COUNTIF(帮战总榜!A$1:O$150,$A49)</f>
        <v>1</v>
      </c>
      <c r="F49" s="39">
        <f t="shared" si="2"/>
        <v>2</v>
      </c>
      <c r="G49" s="39"/>
      <c r="H49" s="39">
        <f t="shared" si="3"/>
        <v>2</v>
      </c>
    </row>
    <row r="50" spans="1:8" ht="16.5">
      <c r="A50" s="1" t="s">
        <v>69</v>
      </c>
      <c r="B50" s="5">
        <f>COUNTIF(掠夺总榜!A$1:S$150,$A50)</f>
        <v>2</v>
      </c>
      <c r="C50" s="39">
        <f>COUNTIF(盟会战!A$1:Q$150,$A50)</f>
        <v>0</v>
      </c>
      <c r="D50" s="39">
        <f>COUNTIF('四海+帮派'!A$1:O$150,$A50)</f>
        <v>0</v>
      </c>
      <c r="E50" s="39">
        <f>COUNTIF(帮战总榜!A$1:O$150,$A50)</f>
        <v>0</v>
      </c>
      <c r="F50" s="39">
        <f t="shared" si="2"/>
        <v>2</v>
      </c>
      <c r="G50" s="39"/>
      <c r="H50" s="39">
        <f t="shared" si="3"/>
        <v>2</v>
      </c>
    </row>
    <row r="51" spans="1:8" ht="16.5">
      <c r="A51" s="1" t="s">
        <v>240</v>
      </c>
      <c r="B51" s="5">
        <f>COUNTIF(掠夺总榜!A$1:S$150,$A51)</f>
        <v>0</v>
      </c>
      <c r="C51" s="39">
        <f>COUNTIF(盟会战!A$1:Q$150,$A51)</f>
        <v>1</v>
      </c>
      <c r="D51" s="39">
        <f>COUNTIF('四海+帮派'!A$1:O$150,$A51)</f>
        <v>0</v>
      </c>
      <c r="E51" s="39">
        <f>COUNTIF(帮战总榜!A$1:O$150,$A51)</f>
        <v>1</v>
      </c>
      <c r="F51" s="39">
        <f t="shared" si="2"/>
        <v>2</v>
      </c>
      <c r="G51" s="39"/>
      <c r="H51" s="39">
        <f t="shared" si="3"/>
        <v>2</v>
      </c>
    </row>
    <row r="52" spans="1:8" ht="16.5">
      <c r="A52" s="1" t="s">
        <v>223</v>
      </c>
      <c r="B52" s="5">
        <f>COUNTIF(掠夺总榜!A$1:S$150,$A52)</f>
        <v>1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1</v>
      </c>
      <c r="F52" s="39">
        <f t="shared" si="2"/>
        <v>2</v>
      </c>
      <c r="G52" s="39"/>
      <c r="H52" s="39">
        <f t="shared" si="3"/>
        <v>2</v>
      </c>
    </row>
    <row r="53" spans="1:8" ht="16.5">
      <c r="A53" s="1" t="s">
        <v>231</v>
      </c>
      <c r="B53" s="5">
        <f>COUNTIF(掠夺总榜!A$1:S$150,$A53)</f>
        <v>1</v>
      </c>
      <c r="C53" s="39">
        <f>COUNTIF(盟会战!A$1:Q$150,$A53)</f>
        <v>0</v>
      </c>
      <c r="D53" s="39">
        <f>COUNTIF('四海+帮派'!A$1:O$150,$A53)</f>
        <v>1</v>
      </c>
      <c r="E53" s="39">
        <f>COUNTIF(帮战总榜!A$1:O$150,$A53)</f>
        <v>0</v>
      </c>
      <c r="F53" s="39">
        <f t="shared" si="2"/>
        <v>2</v>
      </c>
      <c r="G53" s="39"/>
      <c r="H53" s="39">
        <f t="shared" si="3"/>
        <v>2</v>
      </c>
    </row>
    <row r="54" spans="1:8" ht="16.5">
      <c r="A54" s="1" t="s">
        <v>460</v>
      </c>
      <c r="B54" s="5">
        <f>COUNTIF(掠夺总榜!A$1:S$150,$A54)</f>
        <v>0</v>
      </c>
      <c r="C54" s="39">
        <f>COUNTIF(盟会战!A$1:Q$150,$A54)</f>
        <v>0</v>
      </c>
      <c r="D54" s="39">
        <f>COUNTIF('四海+帮派'!A$1:O$150,$A54)</f>
        <v>1</v>
      </c>
      <c r="E54" s="39">
        <f>COUNTIF(帮战总榜!A$1:O$150,$A54)</f>
        <v>0</v>
      </c>
      <c r="F54" s="39">
        <f t="shared" si="2"/>
        <v>1</v>
      </c>
      <c r="G54" s="39"/>
      <c r="H54" s="39">
        <f t="shared" si="3"/>
        <v>1</v>
      </c>
    </row>
    <row r="55" spans="1:8" ht="16.5">
      <c r="A55" s="1" t="s">
        <v>232</v>
      </c>
      <c r="B55" s="5">
        <f>COUNTIF(掠夺总榜!A$1:S$150,$A55)</f>
        <v>1</v>
      </c>
      <c r="C55" s="39">
        <f>COUNTIF(盟会战!A$1:Q$150,$A55)</f>
        <v>0</v>
      </c>
      <c r="D55" s="39">
        <f>COUNTIF('四海+帮派'!A$1:O$150,$A55)</f>
        <v>0</v>
      </c>
      <c r="E55" s="39">
        <f>COUNTIF(帮战总榜!A$1:O$150,$A55)</f>
        <v>0</v>
      </c>
      <c r="F55" s="39">
        <f t="shared" si="2"/>
        <v>1</v>
      </c>
      <c r="G55" s="39"/>
      <c r="H55" s="39">
        <f t="shared" si="3"/>
        <v>1</v>
      </c>
    </row>
    <row r="56" spans="1:8" ht="16.5">
      <c r="A56" s="1" t="s">
        <v>83</v>
      </c>
      <c r="B56" s="5">
        <f>COUNTIF(掠夺总榜!A$1:S$150,$A56)</f>
        <v>1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2"/>
        <v>1</v>
      </c>
      <c r="G56" s="39"/>
      <c r="H56" s="39">
        <f t="shared" si="3"/>
        <v>1</v>
      </c>
    </row>
    <row r="57" spans="1:8" ht="16.5">
      <c r="A57" s="1" t="s">
        <v>111</v>
      </c>
      <c r="B57" s="5">
        <f>COUNTIF(掠夺总榜!A$1:S$150,$A57)</f>
        <v>1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0</v>
      </c>
      <c r="F57" s="39">
        <f t="shared" si="2"/>
        <v>1</v>
      </c>
      <c r="G57" s="39"/>
      <c r="H57" s="39">
        <f t="shared" si="3"/>
        <v>1</v>
      </c>
    </row>
    <row r="58" spans="1:8" ht="16.5">
      <c r="A58" s="1" t="s">
        <v>185</v>
      </c>
      <c r="B58" s="5">
        <f>COUNTIF(掠夺总榜!A$1:S$150,$A58)</f>
        <v>1</v>
      </c>
      <c r="C58" s="39">
        <f>COUNTIF(盟会战!A$1:Q$150,$A58)</f>
        <v>0</v>
      </c>
      <c r="D58" s="39">
        <f>COUNTIF('四海+帮派'!A$1:O$150,$A58)</f>
        <v>0</v>
      </c>
      <c r="E58" s="39">
        <f>COUNTIF(帮战总榜!A$1:O$150,$A58)</f>
        <v>0</v>
      </c>
      <c r="F58" s="39">
        <f t="shared" si="2"/>
        <v>1</v>
      </c>
      <c r="G58" s="39"/>
      <c r="H58" s="39">
        <f t="shared" si="3"/>
        <v>1</v>
      </c>
    </row>
    <row r="59" spans="1:8" ht="16.5">
      <c r="A59" s="1" t="s">
        <v>145</v>
      </c>
      <c r="B59" s="5">
        <f>COUNTIF(掠夺总榜!A$1:S$150,$A59)</f>
        <v>1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0</v>
      </c>
      <c r="F59" s="39">
        <f t="shared" si="2"/>
        <v>1</v>
      </c>
      <c r="G59" s="39"/>
      <c r="H59" s="39">
        <f t="shared" si="3"/>
        <v>1</v>
      </c>
    </row>
    <row r="60" spans="1:8" ht="16.5">
      <c r="A60" s="1" t="s">
        <v>243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1</v>
      </c>
      <c r="F60" s="39">
        <f t="shared" si="2"/>
        <v>1</v>
      </c>
      <c r="G60" s="39"/>
      <c r="H60" s="39">
        <f t="shared" si="3"/>
        <v>1</v>
      </c>
    </row>
    <row r="61" spans="1:8" ht="16.5">
      <c r="A61" s="1" t="s">
        <v>91</v>
      </c>
      <c r="B61" s="5">
        <f>COUNTIF(掠夺总榜!A$1:S$150,$A61)</f>
        <v>1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2"/>
        <v>1</v>
      </c>
      <c r="G61" s="39"/>
      <c r="H61" s="39">
        <f t="shared" si="3"/>
        <v>1</v>
      </c>
    </row>
    <row r="62" spans="1:8" ht="16.5">
      <c r="A62" s="1" t="s">
        <v>234</v>
      </c>
      <c r="B62" s="5">
        <f>COUNTIF(掠夺总榜!A$1:S$150,$A62)</f>
        <v>1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0</v>
      </c>
      <c r="F62" s="39">
        <f t="shared" si="2"/>
        <v>1</v>
      </c>
      <c r="G62" s="39"/>
      <c r="H62" s="39">
        <f t="shared" si="3"/>
        <v>1</v>
      </c>
    </row>
    <row r="63" spans="1:8" ht="16.5">
      <c r="A63" s="1" t="s">
        <v>244</v>
      </c>
      <c r="B63" s="5">
        <f>COUNTIF(掠夺总榜!A$1:S$150,$A63)</f>
        <v>0</v>
      </c>
      <c r="C63" s="39">
        <f>COUNTIF(盟会战!A$1:Q$150,$A63)</f>
        <v>1</v>
      </c>
      <c r="D63" s="39">
        <f>COUNTIF('四海+帮派'!A$1:O$150,$A63)</f>
        <v>0</v>
      </c>
      <c r="E63" s="39">
        <f>COUNTIF(帮战总榜!A$1:O$150,$A63)</f>
        <v>0</v>
      </c>
      <c r="F63" s="39">
        <f t="shared" si="2"/>
        <v>1</v>
      </c>
      <c r="G63" s="39"/>
      <c r="H63" s="39">
        <f t="shared" si="3"/>
        <v>1</v>
      </c>
    </row>
    <row r="64" spans="1:8" ht="16.5">
      <c r="A64" s="1" t="s">
        <v>128</v>
      </c>
      <c r="B64" s="5">
        <f>COUNTIF(掠夺总榜!A$1:S$150,$A64)</f>
        <v>1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2"/>
        <v>1</v>
      </c>
      <c r="G64" s="39"/>
      <c r="H64" s="39">
        <f t="shared" si="3"/>
        <v>1</v>
      </c>
    </row>
    <row r="65" spans="1:8" ht="16.5">
      <c r="A65" s="1" t="s">
        <v>158</v>
      </c>
      <c r="B65" s="5">
        <f>COUNTIF(掠夺总榜!A$1:S$150,$A65)</f>
        <v>1</v>
      </c>
      <c r="C65" s="39">
        <f>COUNTIF(盟会战!A$1:Q$150,$A65)</f>
        <v>0</v>
      </c>
      <c r="D65" s="39">
        <f>COUNTIF('四海+帮派'!A$1:O$150,$A65)</f>
        <v>0</v>
      </c>
      <c r="E65" s="39">
        <f>COUNTIF(帮战总榜!A$1:O$150,$A65)</f>
        <v>0</v>
      </c>
      <c r="F65" s="39">
        <f t="shared" si="2"/>
        <v>1</v>
      </c>
      <c r="G65" s="39"/>
      <c r="H65" s="39">
        <f t="shared" si="3"/>
        <v>1</v>
      </c>
    </row>
    <row r="66" spans="1:8" ht="16.5">
      <c r="A66" s="1" t="s">
        <v>152</v>
      </c>
      <c r="B66" s="5">
        <f>COUNTIF(掠夺总榜!A$1:S$150,$A66)</f>
        <v>1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4">SUM(B66:E66)</f>
        <v>1</v>
      </c>
      <c r="G66" s="39"/>
      <c r="H66" s="39">
        <f t="shared" ref="H66:H97" si="5">IF($F66&gt;6,6,$F66)</f>
        <v>1</v>
      </c>
    </row>
    <row r="67" spans="1:8" ht="16.5">
      <c r="A67" s="1" t="s">
        <v>512</v>
      </c>
      <c r="B67" s="5">
        <f>COUNTIF(掠夺总榜!A$1:S$150,$A67)</f>
        <v>0</v>
      </c>
      <c r="C67" s="39">
        <f>COUNTIF(盟会战!A$1:Q$150,$A67)</f>
        <v>0</v>
      </c>
      <c r="D67" s="39">
        <f>COUNTIF('四海+帮派'!A$1:O$150,$A67)</f>
        <v>1</v>
      </c>
      <c r="E67" s="39">
        <f>COUNTIF(帮战总榜!A$1:O$150,$A67)</f>
        <v>0</v>
      </c>
      <c r="F67" s="39">
        <f t="shared" si="4"/>
        <v>1</v>
      </c>
      <c r="G67" s="39"/>
      <c r="H67" s="39">
        <f t="shared" si="5"/>
        <v>1</v>
      </c>
    </row>
    <row r="68" spans="1:8" ht="16.5">
      <c r="A68" s="1" t="s">
        <v>515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1</v>
      </c>
      <c r="E68" s="39">
        <f>COUNTIF(帮战总榜!A$1:O$150,$A68)</f>
        <v>0</v>
      </c>
      <c r="F68" s="39">
        <f t="shared" si="4"/>
        <v>1</v>
      </c>
      <c r="G68" s="39"/>
      <c r="H68" s="39">
        <f t="shared" si="5"/>
        <v>1</v>
      </c>
    </row>
    <row r="69" spans="1:8" ht="16.5">
      <c r="A69" s="1" t="s">
        <v>519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1</v>
      </c>
      <c r="E69" s="39">
        <f>COUNTIF(帮战总榜!A$1:O$150,$A69)</f>
        <v>0</v>
      </c>
      <c r="F69" s="39">
        <f t="shared" si="4"/>
        <v>1</v>
      </c>
      <c r="G69" s="39"/>
      <c r="H69" s="39">
        <f t="shared" si="5"/>
        <v>1</v>
      </c>
    </row>
    <row r="70" spans="1:8" ht="16.5">
      <c r="A70" s="1" t="s">
        <v>125</v>
      </c>
      <c r="B70" s="5">
        <f>COUNTIF(掠夺总榜!A$1:S$150,$A70)</f>
        <v>1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4"/>
        <v>1</v>
      </c>
      <c r="G70" s="39"/>
      <c r="H70" s="39">
        <f t="shared" si="5"/>
        <v>1</v>
      </c>
    </row>
    <row r="71" spans="1:8" ht="16.5">
      <c r="A71" s="1" t="s">
        <v>530</v>
      </c>
      <c r="B71" s="5">
        <f>COUNTIF(掠夺总榜!A$1:S$150,$A71)</f>
        <v>0</v>
      </c>
      <c r="C71" s="39">
        <f>COUNTIF(盟会战!A$1:Q$150,$A71)</f>
        <v>1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4"/>
        <v>1</v>
      </c>
      <c r="G71" s="39"/>
      <c r="H71" s="39">
        <f t="shared" si="5"/>
        <v>1</v>
      </c>
    </row>
    <row r="72" spans="1:8" ht="16.5">
      <c r="A72" s="1" t="s">
        <v>221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1</v>
      </c>
      <c r="F72" s="39">
        <f t="shared" si="4"/>
        <v>1</v>
      </c>
      <c r="G72" s="39"/>
      <c r="H72" s="39">
        <f t="shared" si="5"/>
        <v>1</v>
      </c>
    </row>
    <row r="73" spans="1:8" ht="16.5">
      <c r="A73" s="1" t="s">
        <v>233</v>
      </c>
      <c r="B73" s="5">
        <f>COUNTIF(掠夺总榜!A$1:S$150,$A73)</f>
        <v>1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4"/>
        <v>1</v>
      </c>
      <c r="G73" s="39"/>
      <c r="H73" s="39">
        <f t="shared" si="5"/>
        <v>1</v>
      </c>
    </row>
    <row r="74" spans="1:8" ht="16.5">
      <c r="A74" s="1" t="s">
        <v>147</v>
      </c>
      <c r="B74" s="5">
        <f>COUNTIF(掠夺总榜!A$1:S$150,$A74)</f>
        <v>1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4"/>
        <v>1</v>
      </c>
      <c r="G74" s="39"/>
      <c r="H74" s="39">
        <f t="shared" si="5"/>
        <v>1</v>
      </c>
    </row>
    <row r="75" spans="1:8" ht="16.5">
      <c r="A75" s="1" t="s">
        <v>122</v>
      </c>
      <c r="B75" s="5">
        <f>COUNTIF(掠夺总榜!A$1:S$150,$A75)</f>
        <v>1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4"/>
        <v>1</v>
      </c>
      <c r="G75" s="39"/>
      <c r="H75" s="39">
        <f t="shared" si="5"/>
        <v>1</v>
      </c>
    </row>
    <row r="76" spans="1:8" ht="16.5">
      <c r="A76" s="1" t="s">
        <v>462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4"/>
        <v>0</v>
      </c>
      <c r="G76" s="39"/>
      <c r="H76" s="39">
        <f t="shared" si="5"/>
        <v>0</v>
      </c>
    </row>
    <row r="77" spans="1:8" ht="16.5">
      <c r="A77" s="1" t="s">
        <v>463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4"/>
        <v>0</v>
      </c>
      <c r="G77" s="39"/>
      <c r="H77" s="39">
        <f t="shared" si="5"/>
        <v>0</v>
      </c>
    </row>
    <row r="78" spans="1:8" ht="16.5">
      <c r="A78" s="1" t="s">
        <v>464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4"/>
        <v>0</v>
      </c>
      <c r="G78" s="39"/>
      <c r="H78" s="39">
        <f t="shared" si="5"/>
        <v>0</v>
      </c>
    </row>
    <row r="79" spans="1:8" ht="16.5">
      <c r="A79" s="1" t="s">
        <v>465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4"/>
        <v>0</v>
      </c>
      <c r="G79" s="39"/>
      <c r="H79" s="39">
        <f t="shared" si="5"/>
        <v>0</v>
      </c>
    </row>
    <row r="80" spans="1:8" ht="16.5">
      <c r="A80" s="1" t="s">
        <v>466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4"/>
        <v>0</v>
      </c>
      <c r="G80" s="39"/>
      <c r="H80" s="39">
        <f t="shared" si="5"/>
        <v>0</v>
      </c>
    </row>
    <row r="81" spans="1:8" ht="16.5">
      <c r="A81" s="1" t="s">
        <v>467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4"/>
        <v>0</v>
      </c>
      <c r="G81" s="39"/>
      <c r="H81" s="39">
        <f t="shared" si="5"/>
        <v>0</v>
      </c>
    </row>
    <row r="82" spans="1:8" ht="16.5">
      <c r="A82" s="1" t="s">
        <v>469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4"/>
        <v>0</v>
      </c>
      <c r="G82" s="39"/>
      <c r="H82" s="39">
        <f t="shared" si="5"/>
        <v>0</v>
      </c>
    </row>
    <row r="83" spans="1:8" ht="16.5">
      <c r="A83" s="1" t="s">
        <v>470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4"/>
        <v>0</v>
      </c>
      <c r="G83" s="39"/>
      <c r="H83" s="39">
        <f t="shared" si="5"/>
        <v>0</v>
      </c>
    </row>
    <row r="84" spans="1:8" ht="16.5">
      <c r="A84" s="1" t="s">
        <v>471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4"/>
        <v>0</v>
      </c>
      <c r="G84" s="39"/>
      <c r="H84" s="39">
        <f t="shared" si="5"/>
        <v>0</v>
      </c>
    </row>
    <row r="85" spans="1:8" ht="16.5">
      <c r="A85" s="1" t="s">
        <v>472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4"/>
        <v>0</v>
      </c>
      <c r="G85" s="39"/>
      <c r="H85" s="39">
        <f t="shared" si="5"/>
        <v>0</v>
      </c>
    </row>
    <row r="86" spans="1:8" ht="16.5">
      <c r="A86" s="1" t="s">
        <v>473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4"/>
        <v>0</v>
      </c>
      <c r="G86" s="39"/>
      <c r="H86" s="39">
        <f t="shared" si="5"/>
        <v>0</v>
      </c>
    </row>
    <row r="87" spans="1:8" ht="16.5">
      <c r="A87" s="1" t="s">
        <v>474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4"/>
        <v>0</v>
      </c>
      <c r="G87" s="39"/>
      <c r="H87" s="39">
        <f t="shared" si="5"/>
        <v>0</v>
      </c>
    </row>
    <row r="88" spans="1:8" ht="16.5">
      <c r="A88" s="1" t="s">
        <v>475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4"/>
        <v>0</v>
      </c>
      <c r="G88" s="39"/>
      <c r="H88" s="39">
        <f t="shared" si="5"/>
        <v>0</v>
      </c>
    </row>
    <row r="89" spans="1:8" ht="16.5">
      <c r="A89" s="1" t="s">
        <v>476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4"/>
        <v>0</v>
      </c>
      <c r="G89" s="39"/>
      <c r="H89" s="39">
        <f t="shared" si="5"/>
        <v>0</v>
      </c>
    </row>
    <row r="90" spans="1:8" ht="16.5">
      <c r="A90" s="1" t="s">
        <v>477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4"/>
        <v>0</v>
      </c>
      <c r="G90" s="39"/>
      <c r="H90" s="39">
        <f t="shared" si="5"/>
        <v>0</v>
      </c>
    </row>
    <row r="91" spans="1:8" ht="16.5">
      <c r="A91" s="1" t="s">
        <v>478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4"/>
        <v>0</v>
      </c>
      <c r="G91" s="39"/>
      <c r="H91" s="39">
        <f t="shared" si="5"/>
        <v>0</v>
      </c>
    </row>
    <row r="92" spans="1:8" ht="16.5">
      <c r="A92" s="1" t="s">
        <v>479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4"/>
        <v>0</v>
      </c>
      <c r="G92" s="39"/>
      <c r="H92" s="39">
        <f t="shared" si="5"/>
        <v>0</v>
      </c>
    </row>
    <row r="93" spans="1:8" ht="16.5">
      <c r="A93" s="1" t="s">
        <v>480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4"/>
        <v>0</v>
      </c>
      <c r="G93" s="39"/>
      <c r="H93" s="39">
        <f t="shared" si="5"/>
        <v>0</v>
      </c>
    </row>
    <row r="94" spans="1:8" ht="16.5">
      <c r="A94" s="1" t="s">
        <v>482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4"/>
        <v>0</v>
      </c>
      <c r="G94" s="39"/>
      <c r="H94" s="39">
        <f t="shared" si="5"/>
        <v>0</v>
      </c>
    </row>
    <row r="95" spans="1:8" ht="16.5">
      <c r="A95" s="1" t="s">
        <v>483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4"/>
        <v>0</v>
      </c>
      <c r="G95" s="39"/>
      <c r="H95" s="39">
        <f t="shared" si="5"/>
        <v>0</v>
      </c>
    </row>
    <row r="96" spans="1:8" ht="16.5">
      <c r="A96" s="1" t="s">
        <v>485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4"/>
        <v>0</v>
      </c>
      <c r="G96" s="39"/>
      <c r="H96" s="39">
        <f t="shared" si="5"/>
        <v>0</v>
      </c>
    </row>
    <row r="97" spans="1:8" ht="16.5">
      <c r="A97" s="1" t="s">
        <v>486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4"/>
        <v>0</v>
      </c>
      <c r="G97" s="39"/>
      <c r="H97" s="39">
        <f t="shared" si="5"/>
        <v>0</v>
      </c>
    </row>
    <row r="98" spans="1:8" ht="16.5">
      <c r="A98" s="1" t="s">
        <v>487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6">SUM(B98:E98)</f>
        <v>0</v>
      </c>
      <c r="G98" s="39"/>
      <c r="H98" s="39">
        <f t="shared" ref="H98:H129" si="7">IF($F98&gt;6,6,$F98)</f>
        <v>0</v>
      </c>
    </row>
    <row r="99" spans="1:8" ht="16.5">
      <c r="A99" s="1" t="s">
        <v>489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6"/>
        <v>0</v>
      </c>
      <c r="G99" s="39"/>
      <c r="H99" s="39">
        <f t="shared" si="7"/>
        <v>0</v>
      </c>
    </row>
    <row r="100" spans="1:8" ht="16.5">
      <c r="A100" s="1" t="s">
        <v>490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6"/>
        <v>0</v>
      </c>
      <c r="G100" s="39"/>
      <c r="H100" s="39">
        <f t="shared" si="7"/>
        <v>0</v>
      </c>
    </row>
    <row r="101" spans="1:8" ht="16.5">
      <c r="A101" s="1" t="s">
        <v>491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6"/>
        <v>0</v>
      </c>
      <c r="G101" s="39"/>
      <c r="H101" s="39">
        <f t="shared" si="7"/>
        <v>0</v>
      </c>
    </row>
    <row r="102" spans="1:8" ht="16.5">
      <c r="A102" s="1" t="s">
        <v>492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6"/>
        <v>0</v>
      </c>
      <c r="G102" s="39"/>
      <c r="H102" s="39">
        <f t="shared" si="7"/>
        <v>0</v>
      </c>
    </row>
    <row r="103" spans="1:8" ht="16.5">
      <c r="A103" s="1" t="s">
        <v>493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6"/>
        <v>0</v>
      </c>
      <c r="G103" s="39"/>
      <c r="H103" s="39">
        <f t="shared" si="7"/>
        <v>0</v>
      </c>
    </row>
    <row r="104" spans="1:8" ht="16.5">
      <c r="A104" s="1" t="s">
        <v>494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6"/>
        <v>0</v>
      </c>
      <c r="G104" s="39"/>
      <c r="H104" s="39">
        <f t="shared" si="7"/>
        <v>0</v>
      </c>
    </row>
    <row r="105" spans="1:8" ht="16.5">
      <c r="A105" s="1" t="s">
        <v>495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6"/>
        <v>0</v>
      </c>
      <c r="G105" s="39"/>
      <c r="H105" s="39">
        <f t="shared" si="7"/>
        <v>0</v>
      </c>
    </row>
    <row r="106" spans="1:8" ht="16.5">
      <c r="A106" s="1" t="s">
        <v>496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6"/>
        <v>0</v>
      </c>
      <c r="G106" s="39"/>
      <c r="H106" s="39">
        <f t="shared" si="7"/>
        <v>0</v>
      </c>
    </row>
    <row r="107" spans="1:8" ht="16.5">
      <c r="A107" s="1" t="s">
        <v>497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6"/>
        <v>0</v>
      </c>
      <c r="G107" s="39"/>
      <c r="H107" s="39">
        <f t="shared" si="7"/>
        <v>0</v>
      </c>
    </row>
    <row r="108" spans="1:8" ht="16.5">
      <c r="A108" s="1" t="s">
        <v>498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6"/>
        <v>0</v>
      </c>
      <c r="G108" s="39"/>
      <c r="H108" s="39">
        <f t="shared" si="7"/>
        <v>0</v>
      </c>
    </row>
    <row r="109" spans="1:8" ht="16.5">
      <c r="A109" s="1" t="s">
        <v>499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6"/>
        <v>0</v>
      </c>
      <c r="G109" s="39"/>
      <c r="H109" s="39">
        <f t="shared" si="7"/>
        <v>0</v>
      </c>
    </row>
    <row r="110" spans="1:8" ht="16.5">
      <c r="A110" s="1" t="s">
        <v>501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6"/>
        <v>0</v>
      </c>
      <c r="G110" s="39"/>
      <c r="H110" s="39">
        <f t="shared" si="7"/>
        <v>0</v>
      </c>
    </row>
    <row r="111" spans="1:8" ht="16.5">
      <c r="A111" s="1" t="s">
        <v>502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6"/>
        <v>0</v>
      </c>
      <c r="G111" s="39"/>
      <c r="H111" s="39">
        <f t="shared" si="7"/>
        <v>0</v>
      </c>
    </row>
    <row r="112" spans="1:8" ht="16.5">
      <c r="A112" s="1" t="s">
        <v>503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6"/>
        <v>0</v>
      </c>
      <c r="G112" s="39"/>
      <c r="H112" s="39">
        <f t="shared" si="7"/>
        <v>0</v>
      </c>
    </row>
    <row r="113" spans="1:8" ht="16.5">
      <c r="A113" s="1" t="s">
        <v>505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6"/>
        <v>0</v>
      </c>
      <c r="G113" s="39"/>
      <c r="H113" s="39">
        <f t="shared" si="7"/>
        <v>0</v>
      </c>
    </row>
    <row r="114" spans="1:8" ht="16.5">
      <c r="A114" s="1" t="s">
        <v>506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6"/>
        <v>0</v>
      </c>
      <c r="G114" s="39"/>
      <c r="H114" s="39">
        <f t="shared" si="7"/>
        <v>0</v>
      </c>
    </row>
    <row r="115" spans="1:8" ht="16.5">
      <c r="A115" s="1" t="s">
        <v>507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6"/>
        <v>0</v>
      </c>
      <c r="G115" s="39"/>
      <c r="H115" s="39">
        <f t="shared" si="7"/>
        <v>0</v>
      </c>
    </row>
    <row r="116" spans="1:8" ht="16.5">
      <c r="A116" s="1" t="s">
        <v>508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6"/>
        <v>0</v>
      </c>
      <c r="G116" s="39"/>
      <c r="H116" s="39">
        <f t="shared" si="7"/>
        <v>0</v>
      </c>
    </row>
    <row r="117" spans="1:8" ht="16.5">
      <c r="A117" s="1" t="s">
        <v>509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6"/>
        <v>0</v>
      </c>
      <c r="G117" s="39"/>
      <c r="H117" s="39">
        <f t="shared" si="7"/>
        <v>0</v>
      </c>
    </row>
    <row r="118" spans="1:8" ht="16.5">
      <c r="A118" s="1" t="s">
        <v>510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6"/>
        <v>0</v>
      </c>
      <c r="G118" s="39"/>
      <c r="H118" s="39">
        <f t="shared" si="7"/>
        <v>0</v>
      </c>
    </row>
    <row r="119" spans="1:8" ht="16.5">
      <c r="A119" s="1" t="s">
        <v>511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6"/>
        <v>0</v>
      </c>
      <c r="G119" s="39"/>
      <c r="H119" s="39">
        <f t="shared" si="7"/>
        <v>0</v>
      </c>
    </row>
    <row r="120" spans="1:8" ht="16.5">
      <c r="A120" s="1" t="s">
        <v>513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6"/>
        <v>0</v>
      </c>
      <c r="G120" s="39"/>
      <c r="H120" s="39">
        <f t="shared" si="7"/>
        <v>0</v>
      </c>
    </row>
    <row r="121" spans="1:8" ht="16.5">
      <c r="A121" s="1" t="s">
        <v>514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6"/>
        <v>0</v>
      </c>
      <c r="G121" s="39"/>
      <c r="H121" s="39">
        <f t="shared" si="7"/>
        <v>0</v>
      </c>
    </row>
    <row r="122" spans="1:8" ht="16.5">
      <c r="A122" s="1" t="s">
        <v>516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6"/>
        <v>0</v>
      </c>
      <c r="G122" s="39"/>
      <c r="H122" s="39">
        <f t="shared" si="7"/>
        <v>0</v>
      </c>
    </row>
    <row r="123" spans="1:8" ht="16.5">
      <c r="A123" s="1" t="s">
        <v>517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6"/>
        <v>0</v>
      </c>
      <c r="G123" s="39"/>
      <c r="H123" s="39">
        <f t="shared" si="7"/>
        <v>0</v>
      </c>
    </row>
    <row r="124" spans="1:8" ht="16.5">
      <c r="A124" s="1" t="s">
        <v>518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6"/>
        <v>0</v>
      </c>
      <c r="G124" s="39"/>
      <c r="H124" s="39">
        <f t="shared" si="7"/>
        <v>0</v>
      </c>
    </row>
    <row r="125" spans="1:8" ht="16.5">
      <c r="A125" s="1" t="s">
        <v>520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6"/>
        <v>0</v>
      </c>
      <c r="G125" s="39"/>
      <c r="H125" s="39">
        <f t="shared" si="7"/>
        <v>0</v>
      </c>
    </row>
    <row r="126" spans="1:8" ht="16.5">
      <c r="A126" s="1" t="s">
        <v>521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6"/>
        <v>0</v>
      </c>
      <c r="G126" s="39"/>
      <c r="H126" s="39">
        <f t="shared" si="7"/>
        <v>0</v>
      </c>
    </row>
    <row r="127" spans="1:8" ht="16.5">
      <c r="A127" s="1" t="s">
        <v>522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6"/>
        <v>0</v>
      </c>
      <c r="G127" s="39"/>
      <c r="H127" s="39">
        <f t="shared" si="7"/>
        <v>0</v>
      </c>
    </row>
    <row r="128" spans="1:8" ht="16.5">
      <c r="A128" s="1" t="s">
        <v>523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6"/>
        <v>0</v>
      </c>
      <c r="G128" s="39"/>
      <c r="H128" s="39">
        <f t="shared" si="7"/>
        <v>0</v>
      </c>
    </row>
    <row r="129" spans="1:8" ht="16.5">
      <c r="A129" s="1" t="s">
        <v>524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6"/>
        <v>0</v>
      </c>
      <c r="G129" s="39"/>
      <c r="H129" s="39">
        <f t="shared" si="7"/>
        <v>0</v>
      </c>
    </row>
    <row r="130" spans="1:8" ht="16.5">
      <c r="A130" s="1" t="s">
        <v>525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61" si="8">SUM(B130:E130)</f>
        <v>0</v>
      </c>
      <c r="G130" s="39"/>
      <c r="H130" s="39">
        <f t="shared" ref="H130:H149" si="9">IF($F130&gt;6,6,$F130)</f>
        <v>0</v>
      </c>
    </row>
    <row r="131" spans="1:8" ht="16.5">
      <c r="A131" s="1" t="s">
        <v>526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8"/>
        <v>0</v>
      </c>
      <c r="G131" s="39"/>
      <c r="H131" s="39">
        <f t="shared" si="9"/>
        <v>0</v>
      </c>
    </row>
    <row r="132" spans="1:8" ht="16.5">
      <c r="A132" s="1" t="s">
        <v>527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8"/>
        <v>0</v>
      </c>
      <c r="G132" s="39"/>
      <c r="H132" s="39">
        <f t="shared" si="9"/>
        <v>0</v>
      </c>
    </row>
    <row r="133" spans="1:8" ht="16.5">
      <c r="A133" s="1" t="s">
        <v>528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8"/>
        <v>0</v>
      </c>
      <c r="G133" s="39"/>
      <c r="H133" s="39">
        <f t="shared" si="9"/>
        <v>0</v>
      </c>
    </row>
    <row r="134" spans="1:8" ht="16.5">
      <c r="A134" s="1" t="s">
        <v>529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8"/>
        <v>0</v>
      </c>
      <c r="G134" s="39"/>
      <c r="H134" s="39">
        <f t="shared" si="9"/>
        <v>0</v>
      </c>
    </row>
    <row r="135" spans="1:8" ht="16.5">
      <c r="A135" s="1" t="s">
        <v>531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8"/>
        <v>0</v>
      </c>
      <c r="G135" s="39"/>
      <c r="H135" s="39">
        <f t="shared" si="9"/>
        <v>0</v>
      </c>
    </row>
    <row r="136" spans="1:8" ht="16.5">
      <c r="A136" s="1" t="s">
        <v>532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8"/>
        <v>0</v>
      </c>
      <c r="G136" s="39"/>
      <c r="H136" s="39">
        <f t="shared" si="9"/>
        <v>0</v>
      </c>
    </row>
    <row r="137" spans="1:8" ht="16.5">
      <c r="A137" s="1" t="s">
        <v>533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8"/>
        <v>0</v>
      </c>
      <c r="G137" s="39"/>
      <c r="H137" s="39">
        <f t="shared" si="9"/>
        <v>0</v>
      </c>
    </row>
    <row r="138" spans="1:8" ht="16.5">
      <c r="A138" s="1" t="s">
        <v>534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8"/>
        <v>0</v>
      </c>
      <c r="G138" s="39"/>
      <c r="H138" s="39">
        <f t="shared" si="9"/>
        <v>0</v>
      </c>
    </row>
    <row r="139" spans="1:8" ht="16.5">
      <c r="A139" s="1" t="s">
        <v>535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8"/>
        <v>0</v>
      </c>
      <c r="G139" s="39"/>
      <c r="H139" s="39">
        <f t="shared" si="9"/>
        <v>0</v>
      </c>
    </row>
    <row r="140" spans="1:8" ht="16.5">
      <c r="A140" s="1" t="s">
        <v>536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8"/>
        <v>0</v>
      </c>
      <c r="G140" s="39"/>
      <c r="H140" s="39">
        <f t="shared" si="9"/>
        <v>0</v>
      </c>
    </row>
    <row r="141" spans="1:8" ht="16.5">
      <c r="A141" s="1" t="s">
        <v>537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8"/>
        <v>0</v>
      </c>
      <c r="G141" s="39"/>
      <c r="H141" s="39">
        <f t="shared" si="9"/>
        <v>0</v>
      </c>
    </row>
    <row r="142" spans="1:8" ht="16.5">
      <c r="A142" s="1" t="s">
        <v>538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8"/>
        <v>0</v>
      </c>
      <c r="G142" s="39"/>
      <c r="H142" s="39">
        <f t="shared" si="9"/>
        <v>0</v>
      </c>
    </row>
    <row r="143" spans="1:8" ht="16.5">
      <c r="A143" s="1" t="s">
        <v>539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8"/>
        <v>0</v>
      </c>
      <c r="G143" s="39"/>
      <c r="H143" s="39">
        <f t="shared" si="9"/>
        <v>0</v>
      </c>
    </row>
    <row r="144" spans="1:8" ht="16.5">
      <c r="A144" s="1" t="s">
        <v>540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8"/>
        <v>0</v>
      </c>
      <c r="G144" s="39"/>
      <c r="H144" s="39">
        <f t="shared" si="9"/>
        <v>0</v>
      </c>
    </row>
    <row r="145" spans="1:8" ht="16.5">
      <c r="A145" s="1" t="s">
        <v>541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8"/>
        <v>0</v>
      </c>
      <c r="G145" s="39"/>
      <c r="H145" s="39">
        <f t="shared" si="9"/>
        <v>0</v>
      </c>
    </row>
    <row r="146" spans="1:8" ht="16.5">
      <c r="A146" s="1" t="s">
        <v>542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8"/>
        <v>0</v>
      </c>
      <c r="G146" s="39"/>
      <c r="H146" s="39">
        <f t="shared" si="9"/>
        <v>0</v>
      </c>
    </row>
    <row r="147" spans="1:8" ht="16.5">
      <c r="A147" s="1" t="s">
        <v>543</v>
      </c>
      <c r="B147" s="5">
        <f>COUNTIF(掠夺总榜!A$1:S$150,$A147)</f>
        <v>0</v>
      </c>
      <c r="C147" s="39">
        <f>COUNTIF(盟会战!A$1:Q$150,$A147)</f>
        <v>0</v>
      </c>
      <c r="D147" s="39">
        <f>COUNTIF('四海+帮派'!A$1:O$150,$A147)</f>
        <v>0</v>
      </c>
      <c r="E147" s="39">
        <f>COUNTIF(帮战总榜!A$1:O$150,$A147)</f>
        <v>0</v>
      </c>
      <c r="F147" s="39">
        <f t="shared" si="8"/>
        <v>0</v>
      </c>
      <c r="G147" s="39"/>
      <c r="H147" s="39">
        <f t="shared" si="9"/>
        <v>0</v>
      </c>
    </row>
    <row r="148" spans="1:8" ht="16.5">
      <c r="A148" s="1" t="s">
        <v>544</v>
      </c>
      <c r="B148" s="5">
        <f>COUNTIF(掠夺总榜!A$1:S$150,$A148)</f>
        <v>0</v>
      </c>
      <c r="C148" s="39">
        <f>COUNTIF(盟会战!A$1:Q$150,$A148)</f>
        <v>0</v>
      </c>
      <c r="D148" s="39">
        <f>COUNTIF('四海+帮派'!A$1:O$150,$A148)</f>
        <v>0</v>
      </c>
      <c r="E148" s="39">
        <f>COUNTIF(帮战总榜!A$1:O$150,$A148)</f>
        <v>0</v>
      </c>
      <c r="F148" s="39">
        <f t="shared" si="8"/>
        <v>0</v>
      </c>
      <c r="G148" s="39"/>
      <c r="H148" s="39">
        <f t="shared" si="9"/>
        <v>0</v>
      </c>
    </row>
    <row r="149" spans="1:8" ht="16.5">
      <c r="A149" s="1" t="s">
        <v>545</v>
      </c>
      <c r="B149" s="5">
        <f>COUNTIF(掠夺总榜!A$1:S$150,$A149)</f>
        <v>0</v>
      </c>
      <c r="C149" s="39">
        <f>COUNTIF(盟会战!A$1:Q$150,$A149)</f>
        <v>0</v>
      </c>
      <c r="D149" s="39">
        <f>COUNTIF('四海+帮派'!A$1:O$150,$A149)</f>
        <v>0</v>
      </c>
      <c r="E149" s="39">
        <f>COUNTIF(帮战总榜!A$1:O$150,$A149)</f>
        <v>0</v>
      </c>
      <c r="F149" s="39">
        <f t="shared" si="8"/>
        <v>0</v>
      </c>
      <c r="G149" s="39"/>
      <c r="H149" s="39">
        <f t="shared" si="9"/>
        <v>0</v>
      </c>
    </row>
    <row r="150" spans="1:8" ht="16.5">
      <c r="B150" s="5"/>
      <c r="C150" s="16"/>
      <c r="D150" s="16"/>
      <c r="E150" s="16"/>
      <c r="F150" s="16"/>
      <c r="G150" s="16"/>
      <c r="H150" s="16"/>
    </row>
    <row r="151" spans="1:8" ht="16.5">
      <c r="B151" s="5"/>
      <c r="C151" s="16"/>
      <c r="D151" s="16"/>
      <c r="E151" s="16"/>
      <c r="F151" s="16"/>
      <c r="G151" s="16"/>
      <c r="H151" s="16"/>
    </row>
  </sheetData>
  <sortState ref="A2:H149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opLeftCell="A127" zoomScaleNormal="100" workbookViewId="0">
      <selection activeCell="H2" sqref="H2:H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46</v>
      </c>
      <c r="B2" s="5">
        <f>COUNTIF(掠夺总榜!A$1:S$150,$A2)</f>
        <v>4</v>
      </c>
      <c r="C2" s="7">
        <f>COUNTIF(盟会战!A$1:Q$150,$A2)</f>
        <v>2</v>
      </c>
      <c r="D2" s="7">
        <f>COUNTIF('四海+帮派'!A$1:O$150,$A2)</f>
        <v>2</v>
      </c>
      <c r="E2" s="7">
        <f>COUNTIF(帮战总榜!A$1:O$150,$A2)</f>
        <v>2</v>
      </c>
      <c r="F2" s="7">
        <f t="shared" ref="F2:F33" si="0">SUM(B2:E2)</f>
        <v>10</v>
      </c>
      <c r="H2" s="7">
        <f t="shared" ref="H2:H33" si="1">IF($F2&gt;6,6,$F2)</f>
        <v>6</v>
      </c>
      <c r="J2" s="4">
        <f>SUM(H2:H160)</f>
        <v>228</v>
      </c>
      <c r="K2" s="4">
        <f>SUM(F2:F160)-J2</f>
        <v>13</v>
      </c>
      <c r="L2" s="4">
        <f>K2+J2</f>
        <v>241</v>
      </c>
      <c r="M2" s="4">
        <f>COUNTIF(F:F,"&gt;"&amp;6)</f>
        <v>6</v>
      </c>
    </row>
    <row r="3" spans="1:13" ht="16.5">
      <c r="A3" s="1" t="s">
        <v>56</v>
      </c>
      <c r="B3" s="5">
        <f>COUNTIF(掠夺总榜!A$1:S$150,$A3)</f>
        <v>4</v>
      </c>
      <c r="C3" s="39">
        <f>COUNTIF(盟会战!A$1:Q$150,$A3)</f>
        <v>1</v>
      </c>
      <c r="D3" s="39">
        <f>COUNTIF('四海+帮派'!A$1:O$150,$A3)</f>
        <v>2</v>
      </c>
      <c r="E3" s="39">
        <f>COUNTIF(帮战总榜!A$1:O$150,$A3)</f>
        <v>2</v>
      </c>
      <c r="F3" s="39">
        <f t="shared" si="0"/>
        <v>9</v>
      </c>
      <c r="G3" s="39"/>
      <c r="H3" s="39">
        <f t="shared" si="1"/>
        <v>6</v>
      </c>
    </row>
    <row r="4" spans="1:13" ht="16.5">
      <c r="A4" s="1" t="s">
        <v>129</v>
      </c>
      <c r="B4" s="5">
        <f>COUNTIF(掠夺总榜!A$1:S$150,$A4)</f>
        <v>4</v>
      </c>
      <c r="C4" s="39">
        <f>COUNTIF(盟会战!A$1:Q$150,$A4)</f>
        <v>2</v>
      </c>
      <c r="D4" s="39">
        <f>COUNTIF('四海+帮派'!A$1:O$150,$A4)</f>
        <v>2</v>
      </c>
      <c r="E4" s="39">
        <f>COUNTIF(帮战总榜!A$1:O$150,$A4)</f>
        <v>0</v>
      </c>
      <c r="F4" s="39">
        <f t="shared" si="0"/>
        <v>8</v>
      </c>
      <c r="G4" s="39"/>
      <c r="H4" s="39">
        <f t="shared" si="1"/>
        <v>6</v>
      </c>
    </row>
    <row r="5" spans="1:13" ht="16.5">
      <c r="A5" s="1" t="s">
        <v>99</v>
      </c>
      <c r="B5" s="5">
        <f>COUNTIF(掠夺总榜!A$1:S$150,$A5)</f>
        <v>4</v>
      </c>
      <c r="C5" s="39">
        <f>COUNTIF(盟会战!A$1:Q$150,$A5)</f>
        <v>2</v>
      </c>
      <c r="D5" s="39">
        <f>COUNTIF('四海+帮派'!A$1:O$150,$A5)</f>
        <v>2</v>
      </c>
      <c r="E5" s="39">
        <f>COUNTIF(帮战总榜!A$1:O$150,$A5)</f>
        <v>0</v>
      </c>
      <c r="F5" s="39">
        <f t="shared" si="0"/>
        <v>8</v>
      </c>
      <c r="G5" s="39"/>
      <c r="H5" s="39">
        <f t="shared" si="1"/>
        <v>6</v>
      </c>
    </row>
    <row r="6" spans="1:13" ht="16.5">
      <c r="A6" s="1" t="s">
        <v>48</v>
      </c>
      <c r="B6" s="5">
        <f>COUNTIF(掠夺总榜!A$1:S$150,$A6)</f>
        <v>3</v>
      </c>
      <c r="C6" s="39">
        <f>COUNTIF(盟会战!A$1:Q$150,$A6)</f>
        <v>1</v>
      </c>
      <c r="D6" s="39">
        <f>COUNTIF('四海+帮派'!A$1:O$150,$A6)</f>
        <v>2</v>
      </c>
      <c r="E6" s="39">
        <f>COUNTIF(帮战总榜!A$1:O$150,$A6)</f>
        <v>1</v>
      </c>
      <c r="F6" s="39">
        <f t="shared" si="0"/>
        <v>7</v>
      </c>
      <c r="G6" s="39"/>
      <c r="H6" s="39">
        <f t="shared" si="1"/>
        <v>6</v>
      </c>
    </row>
    <row r="7" spans="1:13" ht="16.5">
      <c r="A7" s="1" t="s">
        <v>89</v>
      </c>
      <c r="B7" s="5">
        <f>COUNTIF(掠夺总榜!A$1:S$150,$A7)</f>
        <v>4</v>
      </c>
      <c r="C7" s="39">
        <f>COUNTIF(盟会战!A$1:Q$150,$A7)</f>
        <v>1</v>
      </c>
      <c r="D7" s="39">
        <f>COUNTIF('四海+帮派'!A$1:O$150,$A7)</f>
        <v>2</v>
      </c>
      <c r="E7" s="39">
        <f>COUNTIF(帮战总榜!A$1:O$150,$A7)</f>
        <v>0</v>
      </c>
      <c r="F7" s="39">
        <f t="shared" si="0"/>
        <v>7</v>
      </c>
      <c r="G7" s="39"/>
      <c r="H7" s="39">
        <f t="shared" si="1"/>
        <v>6</v>
      </c>
    </row>
    <row r="8" spans="1:13" ht="16.5">
      <c r="A8" s="1" t="s">
        <v>107</v>
      </c>
      <c r="B8" s="5">
        <f>COUNTIF(掠夺总榜!A$1:S$150,$A8)</f>
        <v>4</v>
      </c>
      <c r="C8" s="39">
        <f>COUNTIF(盟会战!A$1:Q$150,$A8)</f>
        <v>0</v>
      </c>
      <c r="D8" s="39">
        <f>COUNTIF('四海+帮派'!A$1:O$150,$A8)</f>
        <v>2</v>
      </c>
      <c r="E8" s="39">
        <f>COUNTIF(帮战总榜!A$1:O$150,$A8)</f>
        <v>0</v>
      </c>
      <c r="F8" s="39">
        <f t="shared" si="0"/>
        <v>6</v>
      </c>
      <c r="G8" s="39"/>
      <c r="H8" s="39">
        <f t="shared" si="1"/>
        <v>6</v>
      </c>
    </row>
    <row r="9" spans="1:13" ht="16.5">
      <c r="A9" s="1" t="s">
        <v>98</v>
      </c>
      <c r="B9" s="5">
        <f>COUNTIF(掠夺总榜!A$1:S$150,$A9)</f>
        <v>4</v>
      </c>
      <c r="C9" s="39">
        <f>COUNTIF(盟会战!A$1:Q$150,$A9)</f>
        <v>1</v>
      </c>
      <c r="D9" s="39">
        <f>COUNTIF('四海+帮派'!A$1:O$150,$A9)</f>
        <v>0</v>
      </c>
      <c r="E9" s="39">
        <f>COUNTIF(帮战总榜!A$1:O$150,$A9)</f>
        <v>1</v>
      </c>
      <c r="F9" s="39">
        <f t="shared" si="0"/>
        <v>6</v>
      </c>
      <c r="G9" s="39"/>
      <c r="H9" s="39">
        <f t="shared" si="1"/>
        <v>6</v>
      </c>
    </row>
    <row r="10" spans="1:13" ht="16.5">
      <c r="A10" s="1" t="s">
        <v>49</v>
      </c>
      <c r="B10" s="5">
        <f>COUNTIF(掠夺总榜!A$1:S$150,$A10)</f>
        <v>4</v>
      </c>
      <c r="C10" s="39">
        <f>COUNTIF(盟会战!A$1:Q$150,$A10)</f>
        <v>1</v>
      </c>
      <c r="D10" s="39">
        <f>COUNTIF('四海+帮派'!A$1:O$150,$A10)</f>
        <v>1</v>
      </c>
      <c r="E10" s="39">
        <f>COUNTIF(帮战总榜!A$1:O$150,$A10)</f>
        <v>0</v>
      </c>
      <c r="F10" s="39">
        <f t="shared" si="0"/>
        <v>6</v>
      </c>
      <c r="G10" s="39"/>
      <c r="H10" s="39">
        <f t="shared" si="1"/>
        <v>6</v>
      </c>
    </row>
    <row r="11" spans="1:13" ht="16.5">
      <c r="A11" s="1" t="s">
        <v>210</v>
      </c>
      <c r="B11" s="5">
        <f>COUNTIF(掠夺总榜!A$1:S$150,$A11)</f>
        <v>1</v>
      </c>
      <c r="C11" s="39">
        <f>COUNTIF(盟会战!A$1:Q$150,$A11)</f>
        <v>2</v>
      </c>
      <c r="D11" s="39">
        <f>COUNTIF('四海+帮派'!A$1:O$150,$A11)</f>
        <v>2</v>
      </c>
      <c r="E11" s="39">
        <f>COUNTIF(帮战总榜!A$1:O$150,$A11)</f>
        <v>1</v>
      </c>
      <c r="F11" s="39">
        <f t="shared" si="0"/>
        <v>6</v>
      </c>
      <c r="G11" s="39"/>
      <c r="H11" s="39">
        <f t="shared" si="1"/>
        <v>6</v>
      </c>
    </row>
    <row r="12" spans="1:13" ht="16.5">
      <c r="A12" s="1" t="s">
        <v>144</v>
      </c>
      <c r="B12" s="5">
        <f>COUNTIF(掠夺总榜!A$1:S$150,$A12)</f>
        <v>3</v>
      </c>
      <c r="C12" s="39">
        <f>COUNTIF(盟会战!A$1:Q$150,$A12)</f>
        <v>1</v>
      </c>
      <c r="D12" s="39">
        <f>COUNTIF('四海+帮派'!A$1:O$150,$A12)</f>
        <v>2</v>
      </c>
      <c r="E12" s="39">
        <f>COUNTIF(帮战总榜!A$1:O$150,$A12)</f>
        <v>0</v>
      </c>
      <c r="F12" s="39">
        <f t="shared" si="0"/>
        <v>6</v>
      </c>
      <c r="G12" s="39"/>
      <c r="H12" s="39">
        <f t="shared" si="1"/>
        <v>6</v>
      </c>
    </row>
    <row r="13" spans="1:13" ht="16.5">
      <c r="A13" s="1" t="s">
        <v>90</v>
      </c>
      <c r="B13" s="5">
        <f>COUNTIF(掠夺总榜!A$1:S$150,$A13)</f>
        <v>4</v>
      </c>
      <c r="C13" s="39">
        <f>COUNTIF(盟会战!A$1:Q$150,$A13)</f>
        <v>0</v>
      </c>
      <c r="D13" s="39">
        <f>COUNTIF('四海+帮派'!A$1:O$150,$A13)</f>
        <v>2</v>
      </c>
      <c r="E13" s="39">
        <f>COUNTIF(帮战总榜!A$1:O$150,$A13)</f>
        <v>0</v>
      </c>
      <c r="F13" s="39">
        <f t="shared" si="0"/>
        <v>6</v>
      </c>
      <c r="G13" s="39"/>
      <c r="H13" s="39">
        <f t="shared" si="1"/>
        <v>6</v>
      </c>
    </row>
    <row r="14" spans="1:13" ht="16.5">
      <c r="A14" s="1" t="s">
        <v>118</v>
      </c>
      <c r="B14" s="5">
        <f>COUNTIF(掠夺总榜!A$1:S$150,$A14)</f>
        <v>4</v>
      </c>
      <c r="C14" s="39">
        <f>COUNTIF(盟会战!A$1:Q$150,$A14)</f>
        <v>0</v>
      </c>
      <c r="D14" s="39">
        <f>COUNTIF('四海+帮派'!A$1:O$150,$A14)</f>
        <v>1</v>
      </c>
      <c r="E14" s="39">
        <f>COUNTIF(帮战总榜!A$1:O$150,$A14)</f>
        <v>1</v>
      </c>
      <c r="F14" s="39">
        <f t="shared" si="0"/>
        <v>6</v>
      </c>
      <c r="G14" s="39"/>
      <c r="H14" s="39">
        <f t="shared" si="1"/>
        <v>6</v>
      </c>
    </row>
    <row r="15" spans="1:13" ht="16.5">
      <c r="A15" s="1" t="s">
        <v>134</v>
      </c>
      <c r="B15" s="5">
        <f>COUNTIF(掠夺总榜!A$1:S$150,$A15)</f>
        <v>4</v>
      </c>
      <c r="C15" s="39">
        <f>COUNTIF(盟会战!A$1:Q$150,$A15)</f>
        <v>0</v>
      </c>
      <c r="D15" s="39">
        <f>COUNTIF('四海+帮派'!A$1:O$150,$A15)</f>
        <v>2</v>
      </c>
      <c r="E15" s="39">
        <f>COUNTIF(帮战总榜!A$1:O$150,$A15)</f>
        <v>0</v>
      </c>
      <c r="F15" s="39">
        <f t="shared" si="0"/>
        <v>6</v>
      </c>
      <c r="G15" s="39"/>
      <c r="H15" s="39">
        <f t="shared" si="1"/>
        <v>6</v>
      </c>
    </row>
    <row r="16" spans="1:13" ht="16.5">
      <c r="A16" s="1" t="s">
        <v>167</v>
      </c>
      <c r="B16" s="5">
        <f>COUNTIF(掠夺总榜!A$1:S$150,$A16)</f>
        <v>3</v>
      </c>
      <c r="C16" s="39">
        <f>COUNTIF(盟会战!A$1:Q$150,$A16)</f>
        <v>0</v>
      </c>
      <c r="D16" s="39">
        <f>COUNTIF('四海+帮派'!A$1:O$150,$A16)</f>
        <v>2</v>
      </c>
      <c r="E16" s="39">
        <f>COUNTIF(帮战总榜!A$1:O$150,$A16)</f>
        <v>1</v>
      </c>
      <c r="F16" s="39">
        <f t="shared" si="0"/>
        <v>6</v>
      </c>
      <c r="G16" s="39"/>
      <c r="H16" s="39">
        <f t="shared" si="1"/>
        <v>6</v>
      </c>
    </row>
    <row r="17" spans="1:8" ht="16.5">
      <c r="A17" s="1" t="s">
        <v>51</v>
      </c>
      <c r="B17" s="5">
        <f>COUNTIF(掠夺总榜!A$1:S$150,$A17)</f>
        <v>4</v>
      </c>
      <c r="C17" s="39">
        <f>COUNTIF(盟会战!A$1:Q$150,$A17)</f>
        <v>0</v>
      </c>
      <c r="D17" s="39">
        <f>COUNTIF('四海+帮派'!A$1:O$150,$A17)</f>
        <v>2</v>
      </c>
      <c r="E17" s="39">
        <f>COUNTIF(帮战总榜!A$1:O$150,$A17)</f>
        <v>0</v>
      </c>
      <c r="F17" s="39">
        <f t="shared" si="0"/>
        <v>6</v>
      </c>
      <c r="G17" s="39"/>
      <c r="H17" s="39">
        <f t="shared" si="1"/>
        <v>6</v>
      </c>
    </row>
    <row r="18" spans="1:8" ht="16.5">
      <c r="A18" s="1" t="s">
        <v>65</v>
      </c>
      <c r="B18" s="5">
        <f>COUNTIF(掠夺总榜!A$1:S$150,$A18)</f>
        <v>4</v>
      </c>
      <c r="C18" s="39">
        <f>COUNTIF(盟会战!A$1:Q$150,$A18)</f>
        <v>0</v>
      </c>
      <c r="D18" s="39">
        <f>COUNTIF('四海+帮派'!A$1:O$150,$A18)</f>
        <v>2</v>
      </c>
      <c r="E18" s="39">
        <f>COUNTIF(帮战总榜!A$1:O$150,$A18)</f>
        <v>0</v>
      </c>
      <c r="F18" s="39">
        <f t="shared" si="0"/>
        <v>6</v>
      </c>
      <c r="G18" s="39"/>
      <c r="H18" s="39">
        <f t="shared" si="1"/>
        <v>6</v>
      </c>
    </row>
    <row r="19" spans="1:8" ht="16.5">
      <c r="A19" s="1" t="s">
        <v>211</v>
      </c>
      <c r="B19" s="5">
        <f>COUNTIF(掠夺总榜!A$1:S$150,$A19)</f>
        <v>2</v>
      </c>
      <c r="C19" s="39">
        <f>COUNTIF(盟会战!A$1:Q$150,$A19)</f>
        <v>0</v>
      </c>
      <c r="D19" s="39">
        <f>COUNTIF('四海+帮派'!A$1:O$150,$A19)</f>
        <v>2</v>
      </c>
      <c r="E19" s="39">
        <f>COUNTIF(帮战总榜!A$1:O$150,$A19)</f>
        <v>1</v>
      </c>
      <c r="F19" s="39">
        <f t="shared" si="0"/>
        <v>5</v>
      </c>
      <c r="G19" s="39"/>
      <c r="H19" s="39">
        <f t="shared" si="1"/>
        <v>5</v>
      </c>
    </row>
    <row r="20" spans="1:8" ht="16.5">
      <c r="A20" s="1" t="s">
        <v>212</v>
      </c>
      <c r="B20" s="5">
        <f>COUNTIF(掠夺总榜!A$1:S$150,$A20)</f>
        <v>2</v>
      </c>
      <c r="C20" s="39">
        <f>COUNTIF(盟会战!A$1:Q$150,$A20)</f>
        <v>0</v>
      </c>
      <c r="D20" s="39">
        <f>COUNTIF('四海+帮派'!A$1:O$150,$A20)</f>
        <v>2</v>
      </c>
      <c r="E20" s="39">
        <f>COUNTIF(帮战总榜!A$1:O$150,$A20)</f>
        <v>1</v>
      </c>
      <c r="F20" s="39">
        <f t="shared" si="0"/>
        <v>5</v>
      </c>
      <c r="G20" s="39"/>
      <c r="H20" s="39">
        <f t="shared" si="1"/>
        <v>5</v>
      </c>
    </row>
    <row r="21" spans="1:8" ht="16.5">
      <c r="A21" s="1" t="s">
        <v>74</v>
      </c>
      <c r="B21" s="5">
        <f>COUNTIF(掠夺总榜!A$1:S$150,$A21)</f>
        <v>3</v>
      </c>
      <c r="C21" s="39">
        <f>COUNTIF(盟会战!A$1:Q$150,$A21)</f>
        <v>2</v>
      </c>
      <c r="D21" s="39">
        <f>COUNTIF('四海+帮派'!A$1:O$150,$A21)</f>
        <v>0</v>
      </c>
      <c r="E21" s="39">
        <f>COUNTIF(帮战总榜!A$1:O$150,$A21)</f>
        <v>0</v>
      </c>
      <c r="F21" s="39">
        <f t="shared" si="0"/>
        <v>5</v>
      </c>
      <c r="G21" s="39"/>
      <c r="H21" s="39">
        <f t="shared" si="1"/>
        <v>5</v>
      </c>
    </row>
    <row r="22" spans="1:8" ht="16.5">
      <c r="A22" s="1" t="s">
        <v>150</v>
      </c>
      <c r="B22" s="5">
        <f>COUNTIF(掠夺总榜!A$1:S$150,$A22)</f>
        <v>3</v>
      </c>
      <c r="C22" s="39">
        <f>COUNTIF(盟会战!A$1:Q$150,$A22)</f>
        <v>2</v>
      </c>
      <c r="D22" s="39">
        <f>COUNTIF('四海+帮派'!A$1:O$150,$A22)</f>
        <v>0</v>
      </c>
      <c r="E22" s="39">
        <f>COUNTIF(帮战总榜!A$1:O$150,$A22)</f>
        <v>0</v>
      </c>
      <c r="F22" s="39">
        <f t="shared" si="0"/>
        <v>5</v>
      </c>
      <c r="G22" s="39"/>
      <c r="H22" s="39">
        <f t="shared" si="1"/>
        <v>5</v>
      </c>
    </row>
    <row r="23" spans="1:8" ht="16.5">
      <c r="A23" s="1" t="s">
        <v>209</v>
      </c>
      <c r="B23" s="5">
        <f>COUNTIF(掠夺总榜!A$1:S$150,$A23)</f>
        <v>2</v>
      </c>
      <c r="C23" s="39">
        <f>COUNTIF(盟会战!A$1:Q$150,$A23)</f>
        <v>0</v>
      </c>
      <c r="D23" s="39">
        <f>COUNTIF('四海+帮派'!A$1:O$150,$A23)</f>
        <v>2</v>
      </c>
      <c r="E23" s="39">
        <f>COUNTIF(帮战总榜!A$1:O$150,$A23)</f>
        <v>1</v>
      </c>
      <c r="F23" s="39">
        <f t="shared" si="0"/>
        <v>5</v>
      </c>
      <c r="G23" s="39"/>
      <c r="H23" s="39">
        <f t="shared" si="1"/>
        <v>5</v>
      </c>
    </row>
    <row r="24" spans="1:8" ht="16.5">
      <c r="A24" s="1" t="s">
        <v>139</v>
      </c>
      <c r="B24" s="5">
        <f>COUNTIF(掠夺总榜!A$1:S$150,$A24)</f>
        <v>3</v>
      </c>
      <c r="C24" s="39">
        <f>COUNTIF(盟会战!A$1:Q$150,$A24)</f>
        <v>1</v>
      </c>
      <c r="D24" s="39">
        <f>COUNTIF('四海+帮派'!A$1:O$150,$A24)</f>
        <v>0</v>
      </c>
      <c r="E24" s="39">
        <f>COUNTIF(帮战总榜!A$1:O$150,$A24)</f>
        <v>0</v>
      </c>
      <c r="F24" s="39">
        <f t="shared" si="0"/>
        <v>4</v>
      </c>
      <c r="G24" s="39"/>
      <c r="H24" s="39">
        <f t="shared" si="1"/>
        <v>4</v>
      </c>
    </row>
    <row r="25" spans="1:8" ht="16.5">
      <c r="A25" s="1" t="s">
        <v>96</v>
      </c>
      <c r="B25" s="5">
        <f>COUNTIF(掠夺总榜!A$1:S$150,$A25)</f>
        <v>3</v>
      </c>
      <c r="C25" s="39">
        <f>COUNTIF(盟会战!A$1:Q$150,$A25)</f>
        <v>1</v>
      </c>
      <c r="D25" s="39">
        <f>COUNTIF('四海+帮派'!A$1:O$150,$A25)</f>
        <v>0</v>
      </c>
      <c r="E25" s="39">
        <f>COUNTIF(帮战总榜!A$1:O$150,$A25)</f>
        <v>0</v>
      </c>
      <c r="F25" s="39">
        <f t="shared" si="0"/>
        <v>4</v>
      </c>
      <c r="G25" s="39"/>
      <c r="H25" s="39">
        <f t="shared" si="1"/>
        <v>4</v>
      </c>
    </row>
    <row r="26" spans="1:8" ht="16.5">
      <c r="A26" s="1" t="s">
        <v>30</v>
      </c>
      <c r="B26" s="5">
        <f>COUNTIF(掠夺总榜!A$1:S$150,$A26)</f>
        <v>3</v>
      </c>
      <c r="C26" s="39">
        <f>COUNTIF(盟会战!A$1:Q$150,$A26)</f>
        <v>1</v>
      </c>
      <c r="D26" s="39">
        <f>COUNTIF('四海+帮派'!A$1:O$150,$A26)</f>
        <v>0</v>
      </c>
      <c r="E26" s="39">
        <f>COUNTIF(帮战总榜!A$1:O$150,$A26)</f>
        <v>0</v>
      </c>
      <c r="F26" s="39">
        <f t="shared" si="0"/>
        <v>4</v>
      </c>
      <c r="G26" s="39"/>
      <c r="H26" s="39">
        <f t="shared" si="1"/>
        <v>4</v>
      </c>
    </row>
    <row r="27" spans="1:8" ht="16.5">
      <c r="A27" s="1" t="s">
        <v>52</v>
      </c>
      <c r="B27" s="5">
        <f>COUNTIF(掠夺总榜!A$1:S$150,$A27)</f>
        <v>4</v>
      </c>
      <c r="C27" s="39">
        <f>COUNTIF(盟会战!A$1:Q$150,$A27)</f>
        <v>0</v>
      </c>
      <c r="D27" s="39">
        <f>COUNTIF('四海+帮派'!A$1:O$150,$A27)</f>
        <v>0</v>
      </c>
      <c r="E27" s="39">
        <f>COUNTIF(帮战总榜!A$1:O$150,$A27)</f>
        <v>0</v>
      </c>
      <c r="F27" s="39">
        <f t="shared" si="0"/>
        <v>4</v>
      </c>
      <c r="G27" s="39"/>
      <c r="H27" s="39">
        <f t="shared" si="1"/>
        <v>4</v>
      </c>
    </row>
    <row r="28" spans="1:8" ht="16.5">
      <c r="A28" s="1" t="s">
        <v>216</v>
      </c>
      <c r="B28" s="5">
        <f>COUNTIF(掠夺总榜!A$1:S$150,$A28)</f>
        <v>1</v>
      </c>
      <c r="C28" s="39">
        <f>COUNTIF(盟会战!A$1:Q$150,$A28)</f>
        <v>1</v>
      </c>
      <c r="D28" s="39">
        <f>COUNTIF('四海+帮派'!A$1:O$150,$A28)</f>
        <v>0</v>
      </c>
      <c r="E28" s="39">
        <f>COUNTIF(帮战总榜!A$1:O$150,$A28)</f>
        <v>2</v>
      </c>
      <c r="F28" s="39">
        <f t="shared" si="0"/>
        <v>4</v>
      </c>
      <c r="G28" s="39"/>
      <c r="H28" s="39">
        <f t="shared" si="1"/>
        <v>4</v>
      </c>
    </row>
    <row r="29" spans="1:8" ht="16.5">
      <c r="A29" s="1" t="s">
        <v>214</v>
      </c>
      <c r="B29" s="5">
        <f>COUNTIF(掠夺总榜!A$1:S$150,$A29)</f>
        <v>2</v>
      </c>
      <c r="C29" s="39">
        <f>COUNTIF(盟会战!A$1:Q$150,$A29)</f>
        <v>0</v>
      </c>
      <c r="D29" s="39">
        <f>COUNTIF('四海+帮派'!A$1:O$150,$A29)</f>
        <v>2</v>
      </c>
      <c r="E29" s="39">
        <f>COUNTIF(帮战总榜!A$1:O$150,$A29)</f>
        <v>0</v>
      </c>
      <c r="F29" s="39">
        <f t="shared" si="0"/>
        <v>4</v>
      </c>
      <c r="G29" s="39"/>
      <c r="H29" s="39">
        <f t="shared" si="1"/>
        <v>4</v>
      </c>
    </row>
    <row r="30" spans="1:8" ht="16.5">
      <c r="A30" s="1" t="s">
        <v>116</v>
      </c>
      <c r="B30" s="5">
        <f>COUNTIF(掠夺总榜!A$1:S$150,$A30)</f>
        <v>2</v>
      </c>
      <c r="C30" s="39">
        <f>COUNTIF(盟会战!A$1:Q$150,$A30)</f>
        <v>0</v>
      </c>
      <c r="D30" s="39">
        <f>COUNTIF('四海+帮派'!A$1:O$150,$A30)</f>
        <v>2</v>
      </c>
      <c r="E30" s="39">
        <f>COUNTIF(帮战总榜!A$1:O$150,$A30)</f>
        <v>0</v>
      </c>
      <c r="F30" s="39">
        <f t="shared" si="0"/>
        <v>4</v>
      </c>
      <c r="G30" s="39"/>
      <c r="H30" s="39">
        <f t="shared" si="1"/>
        <v>4</v>
      </c>
    </row>
    <row r="31" spans="1:8" ht="16.5">
      <c r="A31" s="1" t="s">
        <v>248</v>
      </c>
      <c r="B31" s="5">
        <f>COUNTIF(掠夺总榜!A$1:S$150,$A31)</f>
        <v>0</v>
      </c>
      <c r="C31" s="39">
        <f>COUNTIF(盟会战!A$1:Q$150,$A31)</f>
        <v>2</v>
      </c>
      <c r="D31" s="39">
        <f>COUNTIF('四海+帮派'!A$1:O$150,$A31)</f>
        <v>2</v>
      </c>
      <c r="E31" s="39">
        <f>COUNTIF(帮战总榜!A$1:O$150,$A31)</f>
        <v>0</v>
      </c>
      <c r="F31" s="39">
        <f t="shared" si="0"/>
        <v>4</v>
      </c>
      <c r="G31" s="39"/>
      <c r="H31" s="39">
        <f t="shared" si="1"/>
        <v>4</v>
      </c>
    </row>
    <row r="32" spans="1:8" ht="16.5">
      <c r="A32" s="1" t="s">
        <v>81</v>
      </c>
      <c r="B32" s="5">
        <f>COUNTIF(掠夺总榜!A$1:S$150,$A32)</f>
        <v>3</v>
      </c>
      <c r="C32" s="39">
        <f>COUNTIF(盟会战!A$1:Q$150,$A32)</f>
        <v>1</v>
      </c>
      <c r="D32" s="39">
        <f>COUNTIF('四海+帮派'!A$1:O$150,$A32)</f>
        <v>0</v>
      </c>
      <c r="E32" s="39">
        <f>COUNTIF(帮战总榜!A$1:O$150,$A32)</f>
        <v>0</v>
      </c>
      <c r="F32" s="39">
        <f t="shared" si="0"/>
        <v>4</v>
      </c>
      <c r="G32" s="39"/>
      <c r="H32" s="39">
        <f t="shared" si="1"/>
        <v>4</v>
      </c>
    </row>
    <row r="33" spans="1:8" ht="16.5">
      <c r="A33" s="1" t="s">
        <v>213</v>
      </c>
      <c r="B33" s="5">
        <f>COUNTIF(掠夺总榜!A$1:S$150,$A33)</f>
        <v>1</v>
      </c>
      <c r="C33" s="39">
        <f>COUNTIF(盟会战!A$1:Q$150,$A33)</f>
        <v>0</v>
      </c>
      <c r="D33" s="39">
        <f>COUNTIF('四海+帮派'!A$1:O$150,$A33)</f>
        <v>2</v>
      </c>
      <c r="E33" s="39">
        <f>COUNTIF(帮战总榜!A$1:O$150,$A33)</f>
        <v>1</v>
      </c>
      <c r="F33" s="39">
        <f t="shared" si="0"/>
        <v>4</v>
      </c>
      <c r="G33" s="39"/>
      <c r="H33" s="39">
        <f t="shared" si="1"/>
        <v>4</v>
      </c>
    </row>
    <row r="34" spans="1:8" ht="16.5">
      <c r="A34" s="1" t="s">
        <v>166</v>
      </c>
      <c r="B34" s="5">
        <f>COUNTIF(掠夺总榜!A$1:S$150,$A34)</f>
        <v>2</v>
      </c>
      <c r="C34" s="39">
        <f>COUNTIF(盟会战!A$1:Q$150,$A34)</f>
        <v>0</v>
      </c>
      <c r="D34" s="39">
        <f>COUNTIF('四海+帮派'!A$1:O$150,$A34)</f>
        <v>2</v>
      </c>
      <c r="E34" s="39">
        <f>COUNTIF(帮战总榜!A$1:O$150,$A34)</f>
        <v>0</v>
      </c>
      <c r="F34" s="39">
        <f t="shared" ref="F34:F65" si="2">SUM(B34:E34)</f>
        <v>4</v>
      </c>
      <c r="G34" s="39"/>
      <c r="H34" s="39">
        <f t="shared" ref="H34:H65" si="3">IF($F34&gt;6,6,$F34)</f>
        <v>4</v>
      </c>
    </row>
    <row r="35" spans="1:8" ht="16.5">
      <c r="A35" s="1" t="s">
        <v>57</v>
      </c>
      <c r="B35" s="5">
        <f>COUNTIF(掠夺总榜!A$1:S$150,$A35)</f>
        <v>3</v>
      </c>
      <c r="C35" s="39">
        <f>COUNTIF(盟会战!A$1:Q$150,$A35)</f>
        <v>0</v>
      </c>
      <c r="D35" s="39">
        <f>COUNTIF('四海+帮派'!A$1:O$150,$A35)</f>
        <v>0</v>
      </c>
      <c r="E35" s="39">
        <f>COUNTIF(帮战总榜!A$1:O$150,$A35)</f>
        <v>0</v>
      </c>
      <c r="F35" s="39">
        <f t="shared" si="2"/>
        <v>3</v>
      </c>
      <c r="G35" s="39"/>
      <c r="H35" s="39">
        <f t="shared" si="3"/>
        <v>3</v>
      </c>
    </row>
    <row r="36" spans="1:8" ht="16.5">
      <c r="A36" s="1" t="s">
        <v>183</v>
      </c>
      <c r="B36" s="5">
        <f>COUNTIF(掠夺总榜!A$1:S$150,$A36)</f>
        <v>3</v>
      </c>
      <c r="C36" s="39">
        <f>COUNTIF(盟会战!A$1:Q$150,$A36)</f>
        <v>0</v>
      </c>
      <c r="D36" s="39">
        <f>COUNTIF('四海+帮派'!A$1:O$150,$A36)</f>
        <v>0</v>
      </c>
      <c r="E36" s="39">
        <f>COUNTIF(帮战总榜!A$1:O$150,$A36)</f>
        <v>0</v>
      </c>
      <c r="F36" s="39">
        <f t="shared" si="2"/>
        <v>3</v>
      </c>
      <c r="G36" s="39"/>
      <c r="H36" s="39">
        <f t="shared" si="3"/>
        <v>3</v>
      </c>
    </row>
    <row r="37" spans="1:8" ht="16.5">
      <c r="A37" s="1" t="s">
        <v>146</v>
      </c>
      <c r="B37" s="5">
        <f>COUNTIF(掠夺总榜!A$1:S$150,$A37)</f>
        <v>3</v>
      </c>
      <c r="C37" s="39">
        <f>COUNTIF(盟会战!A$1:Q$150,$A37)</f>
        <v>0</v>
      </c>
      <c r="D37" s="39">
        <f>COUNTIF('四海+帮派'!A$1:O$150,$A37)</f>
        <v>0</v>
      </c>
      <c r="E37" s="39">
        <f>COUNTIF(帮战总榜!A$1:O$150,$A37)</f>
        <v>0</v>
      </c>
      <c r="F37" s="39">
        <f t="shared" si="2"/>
        <v>3</v>
      </c>
      <c r="G37" s="39"/>
      <c r="H37" s="39">
        <f t="shared" si="3"/>
        <v>3</v>
      </c>
    </row>
    <row r="38" spans="1:8" ht="16.5">
      <c r="A38" s="1" t="s">
        <v>228</v>
      </c>
      <c r="B38" s="5">
        <f>COUNTIF(掠夺总榜!A$1:S$150,$A38)</f>
        <v>1</v>
      </c>
      <c r="C38" s="39">
        <f>COUNTIF(盟会战!A$1:Q$150,$A38)</f>
        <v>0</v>
      </c>
      <c r="D38" s="39">
        <f>COUNTIF('四海+帮派'!A$1:O$150,$A38)</f>
        <v>2</v>
      </c>
      <c r="E38" s="39">
        <f>COUNTIF(帮战总榜!A$1:O$150,$A38)</f>
        <v>0</v>
      </c>
      <c r="F38" s="39">
        <f t="shared" si="2"/>
        <v>3</v>
      </c>
      <c r="G38" s="39"/>
      <c r="H38" s="39">
        <f t="shared" si="3"/>
        <v>3</v>
      </c>
    </row>
    <row r="39" spans="1:8" ht="16.5">
      <c r="A39" s="1" t="s">
        <v>102</v>
      </c>
      <c r="B39" s="5">
        <f>COUNTIF(掠夺总榜!A$1:S$150,$A39)</f>
        <v>2</v>
      </c>
      <c r="C39" s="39">
        <f>COUNTIF(盟会战!A$1:Q$150,$A39)</f>
        <v>0</v>
      </c>
      <c r="D39" s="39">
        <f>COUNTIF('四海+帮派'!A$1:O$150,$A39)</f>
        <v>1</v>
      </c>
      <c r="E39" s="39">
        <f>COUNTIF(帮战总榜!A$1:O$150,$A39)</f>
        <v>0</v>
      </c>
      <c r="F39" s="39">
        <f t="shared" si="2"/>
        <v>3</v>
      </c>
      <c r="G39" s="39"/>
      <c r="H39" s="39">
        <f t="shared" si="3"/>
        <v>3</v>
      </c>
    </row>
    <row r="40" spans="1:8" ht="16.5">
      <c r="A40" s="1" t="s">
        <v>242</v>
      </c>
      <c r="B40" s="5">
        <f>COUNTIF(掠夺总榜!A$1:S$150,$A40)</f>
        <v>0</v>
      </c>
      <c r="C40" s="39">
        <f>COUNTIF(盟会战!A$1:Q$150,$A40)</f>
        <v>0</v>
      </c>
      <c r="D40" s="39">
        <f>COUNTIF('四海+帮派'!A$1:O$150,$A40)</f>
        <v>2</v>
      </c>
      <c r="E40" s="39">
        <f>COUNTIF(帮战总榜!A$1:O$150,$A40)</f>
        <v>1</v>
      </c>
      <c r="F40" s="39">
        <f t="shared" si="2"/>
        <v>3</v>
      </c>
      <c r="G40" s="39"/>
      <c r="H40" s="39">
        <f t="shared" si="3"/>
        <v>3</v>
      </c>
    </row>
    <row r="41" spans="1:8" ht="16.5">
      <c r="A41" s="1" t="s">
        <v>226</v>
      </c>
      <c r="B41" s="5">
        <f>COUNTIF(掠夺总榜!A$1:S$150,$A41)</f>
        <v>0</v>
      </c>
      <c r="C41" s="39">
        <f>COUNTIF(盟会战!A$1:Q$150,$A41)</f>
        <v>0</v>
      </c>
      <c r="D41" s="39">
        <f>COUNTIF('四海+帮派'!A$1:O$150,$A41)</f>
        <v>2</v>
      </c>
      <c r="E41" s="39">
        <f>COUNTIF(帮战总榜!A$1:O$150,$A41)</f>
        <v>1</v>
      </c>
      <c r="F41" s="39">
        <f t="shared" si="2"/>
        <v>3</v>
      </c>
      <c r="G41" s="39"/>
      <c r="H41" s="39">
        <f t="shared" si="3"/>
        <v>3</v>
      </c>
    </row>
    <row r="42" spans="1:8" ht="16.5">
      <c r="A42" s="1" t="s">
        <v>557</v>
      </c>
      <c r="B42" s="5">
        <f>COUNTIF(掠夺总榜!A$1:S$150,$A42)</f>
        <v>0</v>
      </c>
      <c r="C42" s="39">
        <f>COUNTIF(盟会战!A$1:Q$150,$A42)</f>
        <v>0</v>
      </c>
      <c r="D42" s="39">
        <f>COUNTIF('四海+帮派'!A$1:O$150,$A42)</f>
        <v>2</v>
      </c>
      <c r="E42" s="39">
        <f>COUNTIF(帮战总榜!A$1:O$150,$A42)</f>
        <v>0</v>
      </c>
      <c r="F42" s="39">
        <f t="shared" si="2"/>
        <v>2</v>
      </c>
      <c r="G42" s="39"/>
      <c r="H42" s="39">
        <f t="shared" si="3"/>
        <v>2</v>
      </c>
    </row>
    <row r="43" spans="1:8" ht="16.5">
      <c r="A43" s="1" t="s">
        <v>88</v>
      </c>
      <c r="B43" s="5">
        <f>COUNTIF(掠夺总榜!A$1:S$150,$A43)</f>
        <v>1</v>
      </c>
      <c r="C43" s="39">
        <f>COUNTIF(盟会战!A$1:Q$150,$A43)</f>
        <v>0</v>
      </c>
      <c r="D43" s="39">
        <f>COUNTIF('四海+帮派'!A$1:O$150,$A43)</f>
        <v>1</v>
      </c>
      <c r="E43" s="39">
        <f>COUNTIF(帮战总榜!A$1:O$150,$A43)</f>
        <v>0</v>
      </c>
      <c r="F43" s="39">
        <f t="shared" si="2"/>
        <v>2</v>
      </c>
      <c r="G43" s="39"/>
      <c r="H43" s="39">
        <f t="shared" si="3"/>
        <v>2</v>
      </c>
    </row>
    <row r="44" spans="1:8" ht="16.5">
      <c r="A44" s="1" t="s">
        <v>86</v>
      </c>
      <c r="B44" s="5">
        <f>COUNTIF(掠夺总榜!A$1:S$150,$A44)</f>
        <v>1</v>
      </c>
      <c r="C44" s="39">
        <f>COUNTIF(盟会战!A$1:Q$150,$A44)</f>
        <v>1</v>
      </c>
      <c r="D44" s="39">
        <f>COUNTIF('四海+帮派'!A$1:O$150,$A44)</f>
        <v>0</v>
      </c>
      <c r="E44" s="39">
        <f>COUNTIF(帮战总榜!A$1:O$150,$A44)</f>
        <v>0</v>
      </c>
      <c r="F44" s="39">
        <f t="shared" si="2"/>
        <v>2</v>
      </c>
      <c r="G44" s="39"/>
      <c r="H44" s="39">
        <f t="shared" si="3"/>
        <v>2</v>
      </c>
    </row>
    <row r="45" spans="1:8" ht="16.5">
      <c r="A45" s="1" t="s">
        <v>138</v>
      </c>
      <c r="B45" s="5">
        <f>COUNTIF(掠夺总榜!A$1:S$150,$A45)</f>
        <v>1</v>
      </c>
      <c r="C45" s="39">
        <f>COUNTIF(盟会战!A$1:Q$150,$A45)</f>
        <v>0</v>
      </c>
      <c r="D45" s="39">
        <f>COUNTIF('四海+帮派'!A$1:O$150,$A45)</f>
        <v>1</v>
      </c>
      <c r="E45" s="39">
        <f>COUNTIF(帮战总榜!A$1:O$150,$A45)</f>
        <v>0</v>
      </c>
      <c r="F45" s="39">
        <f t="shared" si="2"/>
        <v>2</v>
      </c>
      <c r="G45" s="39"/>
      <c r="H45" s="39">
        <f t="shared" si="3"/>
        <v>2</v>
      </c>
    </row>
    <row r="46" spans="1:8" ht="16.5">
      <c r="A46" s="1" t="s">
        <v>59</v>
      </c>
      <c r="B46" s="5">
        <f>COUNTIF(掠夺总榜!A$1:S$150,$A46)</f>
        <v>2</v>
      </c>
      <c r="C46" s="39">
        <f>COUNTIF(盟会战!A$1:Q$150,$A46)</f>
        <v>0</v>
      </c>
      <c r="D46" s="39">
        <f>COUNTIF('四海+帮派'!A$1:O$150,$A46)</f>
        <v>0</v>
      </c>
      <c r="E46" s="39">
        <f>COUNTIF(帮战总榜!A$1:O$150,$A46)</f>
        <v>0</v>
      </c>
      <c r="F46" s="39">
        <f t="shared" si="2"/>
        <v>2</v>
      </c>
      <c r="G46" s="39"/>
      <c r="H46" s="39">
        <f t="shared" si="3"/>
        <v>2</v>
      </c>
    </row>
    <row r="47" spans="1:8" ht="16.5">
      <c r="A47" s="1" t="s">
        <v>249</v>
      </c>
      <c r="B47" s="5">
        <f>COUNTIF(掠夺总榜!A$1:S$150,$A47)</f>
        <v>0</v>
      </c>
      <c r="C47" s="39">
        <f>COUNTIF(盟会战!A$1:Q$150,$A47)</f>
        <v>2</v>
      </c>
      <c r="D47" s="39">
        <f>COUNTIF('四海+帮派'!A$1:O$150,$A47)</f>
        <v>0</v>
      </c>
      <c r="E47" s="39">
        <f>COUNTIF(帮战总榜!A$1:O$150,$A47)</f>
        <v>0</v>
      </c>
      <c r="F47" s="39">
        <f t="shared" si="2"/>
        <v>2</v>
      </c>
      <c r="G47" s="39"/>
      <c r="H47" s="39">
        <f t="shared" si="3"/>
        <v>2</v>
      </c>
    </row>
    <row r="48" spans="1:8" ht="16.5">
      <c r="A48" s="1" t="s">
        <v>608</v>
      </c>
      <c r="B48" s="5">
        <f>COUNTIF(掠夺总榜!A$1:S$150,$A48)</f>
        <v>0</v>
      </c>
      <c r="C48" s="39">
        <f>COUNTIF(盟会战!A$1:Q$150,$A48)</f>
        <v>0</v>
      </c>
      <c r="D48" s="39">
        <f>COUNTIF('四海+帮派'!A$1:O$150,$A48)</f>
        <v>2</v>
      </c>
      <c r="E48" s="39">
        <f>COUNTIF(帮战总榜!A$1:O$150,$A48)</f>
        <v>0</v>
      </c>
      <c r="F48" s="39">
        <f t="shared" si="2"/>
        <v>2</v>
      </c>
      <c r="G48" s="39"/>
      <c r="H48" s="39">
        <f t="shared" si="3"/>
        <v>2</v>
      </c>
    </row>
    <row r="49" spans="1:8" ht="16.5">
      <c r="A49" s="1" t="s">
        <v>178</v>
      </c>
      <c r="B49" s="5">
        <f>COUNTIF(掠夺总榜!A$1:S$150,$A49)</f>
        <v>2</v>
      </c>
      <c r="C49" s="39">
        <f>COUNTIF(盟会战!A$1:Q$150,$A49)</f>
        <v>0</v>
      </c>
      <c r="D49" s="39">
        <f>COUNTIF('四海+帮派'!A$1:O$150,$A49)</f>
        <v>0</v>
      </c>
      <c r="E49" s="39">
        <f>COUNTIF(帮战总榜!A$1:O$150,$A49)</f>
        <v>0</v>
      </c>
      <c r="F49" s="39">
        <f t="shared" si="2"/>
        <v>2</v>
      </c>
      <c r="G49" s="39"/>
      <c r="H49" s="39">
        <f t="shared" si="3"/>
        <v>2</v>
      </c>
    </row>
    <row r="50" spans="1:8" ht="16.5">
      <c r="A50" s="1" t="s">
        <v>617</v>
      </c>
      <c r="B50" s="5">
        <f>COUNTIF(掠夺总榜!A$1:S$150,$A50)</f>
        <v>0</v>
      </c>
      <c r="C50" s="39">
        <f>COUNTIF(盟会战!A$1:Q$150,$A50)</f>
        <v>0</v>
      </c>
      <c r="D50" s="39">
        <f>COUNTIF('四海+帮派'!A$1:O$150,$A50)</f>
        <v>2</v>
      </c>
      <c r="E50" s="39">
        <f>COUNTIF(帮战总榜!A$1:O$150,$A50)</f>
        <v>0</v>
      </c>
      <c r="F50" s="39">
        <f t="shared" si="2"/>
        <v>2</v>
      </c>
      <c r="G50" s="39"/>
      <c r="H50" s="39">
        <f t="shared" si="3"/>
        <v>2</v>
      </c>
    </row>
    <row r="51" spans="1:8" ht="16.5">
      <c r="A51" s="1" t="s">
        <v>140</v>
      </c>
      <c r="B51" s="5">
        <f>COUNTIF(掠夺总榜!A$1:S$150,$A51)</f>
        <v>2</v>
      </c>
      <c r="C51" s="39">
        <f>COUNTIF(盟会战!A$1:Q$150,$A51)</f>
        <v>0</v>
      </c>
      <c r="D51" s="39">
        <f>COUNTIF('四海+帮派'!A$1:O$150,$A51)</f>
        <v>0</v>
      </c>
      <c r="E51" s="39">
        <f>COUNTIF(帮战总榜!A$1:O$150,$A51)</f>
        <v>0</v>
      </c>
      <c r="F51" s="39">
        <f t="shared" si="2"/>
        <v>2</v>
      </c>
      <c r="G51" s="39"/>
      <c r="H51" s="39">
        <f t="shared" si="3"/>
        <v>2</v>
      </c>
    </row>
    <row r="52" spans="1:8" ht="16.5">
      <c r="A52" s="1" t="s">
        <v>130</v>
      </c>
      <c r="B52" s="5">
        <f>COUNTIF(掠夺总榜!A$1:S$150,$A52)</f>
        <v>1</v>
      </c>
      <c r="C52" s="39">
        <f>COUNTIF(盟会战!A$1:Q$150,$A52)</f>
        <v>0</v>
      </c>
      <c r="D52" s="39">
        <f>COUNTIF('四海+帮派'!A$1:O$150,$A52)</f>
        <v>0</v>
      </c>
      <c r="E52" s="39">
        <f>COUNTIF(帮战总榜!A$1:O$150,$A52)</f>
        <v>0</v>
      </c>
      <c r="F52" s="39">
        <f t="shared" si="2"/>
        <v>1</v>
      </c>
      <c r="G52" s="39"/>
      <c r="H52" s="39">
        <f t="shared" si="3"/>
        <v>1</v>
      </c>
    </row>
    <row r="53" spans="1:8" ht="16.5">
      <c r="A53" s="1" t="s">
        <v>225</v>
      </c>
      <c r="B53" s="5">
        <f>COUNTIF(掠夺总榜!A$1:S$150,$A53)</f>
        <v>0</v>
      </c>
      <c r="C53" s="39">
        <f>COUNTIF(盟会战!A$1:Q$150,$A53)</f>
        <v>0</v>
      </c>
      <c r="D53" s="39">
        <f>COUNTIF('四海+帮派'!A$1:O$150,$A53)</f>
        <v>0</v>
      </c>
      <c r="E53" s="39">
        <f>COUNTIF(帮战总榜!A$1:O$150,$A53)</f>
        <v>1</v>
      </c>
      <c r="F53" s="39">
        <f t="shared" si="2"/>
        <v>1</v>
      </c>
      <c r="G53" s="39"/>
      <c r="H53" s="39">
        <f t="shared" si="3"/>
        <v>1</v>
      </c>
    </row>
    <row r="54" spans="1:8" ht="16.5">
      <c r="A54" s="1" t="s">
        <v>117</v>
      </c>
      <c r="B54" s="5">
        <f>COUNTIF(掠夺总榜!A$1:S$150,$A54)</f>
        <v>1</v>
      </c>
      <c r="C54" s="39">
        <f>COUNTIF(盟会战!A$1:Q$150,$A54)</f>
        <v>0</v>
      </c>
      <c r="D54" s="39">
        <f>COUNTIF('四海+帮派'!A$1:O$150,$A54)</f>
        <v>0</v>
      </c>
      <c r="E54" s="39">
        <f>COUNTIF(帮战总榜!A$1:O$150,$A54)</f>
        <v>0</v>
      </c>
      <c r="F54" s="39">
        <f t="shared" si="2"/>
        <v>1</v>
      </c>
      <c r="G54" s="39"/>
      <c r="H54" s="39">
        <f t="shared" si="3"/>
        <v>1</v>
      </c>
    </row>
    <row r="55" spans="1:8" ht="16.5">
      <c r="A55" s="1" t="s">
        <v>580</v>
      </c>
      <c r="B55" s="5">
        <f>COUNTIF(掠夺总榜!A$1:S$150,$A55)</f>
        <v>0</v>
      </c>
      <c r="C55" s="39">
        <f>COUNTIF(盟会战!A$1:Q$150,$A55)</f>
        <v>0</v>
      </c>
      <c r="D55" s="39">
        <f>COUNTIF('四海+帮派'!A$1:O$150,$A55)</f>
        <v>1</v>
      </c>
      <c r="E55" s="39">
        <f>COUNTIF(帮战总榜!A$1:O$150,$A55)</f>
        <v>0</v>
      </c>
      <c r="F55" s="39">
        <f t="shared" si="2"/>
        <v>1</v>
      </c>
      <c r="G55" s="39"/>
      <c r="H55" s="39">
        <f t="shared" si="3"/>
        <v>1</v>
      </c>
    </row>
    <row r="56" spans="1:8" ht="16.5">
      <c r="A56" s="1" t="s">
        <v>154</v>
      </c>
      <c r="B56" s="5">
        <f>COUNTIF(掠夺总榜!A$1:S$150,$A56)</f>
        <v>1</v>
      </c>
      <c r="C56" s="39">
        <f>COUNTIF(盟会战!A$1:Q$150,$A56)</f>
        <v>0</v>
      </c>
      <c r="D56" s="39">
        <f>COUNTIF('四海+帮派'!A$1:O$150,$A56)</f>
        <v>0</v>
      </c>
      <c r="E56" s="39">
        <f>COUNTIF(帮战总榜!A$1:O$150,$A56)</f>
        <v>0</v>
      </c>
      <c r="F56" s="39">
        <f t="shared" si="2"/>
        <v>1</v>
      </c>
      <c r="G56" s="39"/>
      <c r="H56" s="39">
        <f t="shared" si="3"/>
        <v>1</v>
      </c>
    </row>
    <row r="57" spans="1:8" ht="16.5">
      <c r="A57" s="1" t="s">
        <v>218</v>
      </c>
      <c r="B57" s="5">
        <f>COUNTIF(掠夺总榜!A$1:S$150,$A57)</f>
        <v>0</v>
      </c>
      <c r="C57" s="39">
        <f>COUNTIF(盟会战!A$1:Q$150,$A57)</f>
        <v>0</v>
      </c>
      <c r="D57" s="39">
        <f>COUNTIF('四海+帮派'!A$1:O$150,$A57)</f>
        <v>0</v>
      </c>
      <c r="E57" s="39">
        <f>COUNTIF(帮战总榜!A$1:O$150,$A57)</f>
        <v>1</v>
      </c>
      <c r="F57" s="39">
        <f t="shared" si="2"/>
        <v>1</v>
      </c>
      <c r="G57" s="39"/>
      <c r="H57" s="39">
        <f t="shared" si="3"/>
        <v>1</v>
      </c>
    </row>
    <row r="58" spans="1:8" ht="16.5">
      <c r="A58" s="1" t="s">
        <v>602</v>
      </c>
      <c r="B58" s="5">
        <f>COUNTIF(掠夺总榜!A$1:S$150,$A58)</f>
        <v>0</v>
      </c>
      <c r="C58" s="39">
        <f>COUNTIF(盟会战!A$1:Q$150,$A58)</f>
        <v>0</v>
      </c>
      <c r="D58" s="39">
        <f>COUNTIF('四海+帮派'!A$1:O$150,$A58)</f>
        <v>1</v>
      </c>
      <c r="E58" s="39">
        <f>COUNTIF(帮战总榜!A$1:O$150,$A58)</f>
        <v>0</v>
      </c>
      <c r="F58" s="39">
        <f t="shared" si="2"/>
        <v>1</v>
      </c>
      <c r="G58" s="39"/>
      <c r="H58" s="39">
        <f t="shared" si="3"/>
        <v>1</v>
      </c>
    </row>
    <row r="59" spans="1:8" ht="16.5">
      <c r="A59" s="1" t="s">
        <v>241</v>
      </c>
      <c r="B59" s="5">
        <f>COUNTIF(掠夺总榜!A$1:S$150,$A59)</f>
        <v>0</v>
      </c>
      <c r="C59" s="39">
        <f>COUNTIF(盟会战!A$1:Q$150,$A59)</f>
        <v>0</v>
      </c>
      <c r="D59" s="39">
        <f>COUNTIF('四海+帮派'!A$1:O$150,$A59)</f>
        <v>0</v>
      </c>
      <c r="E59" s="39">
        <f>COUNTIF(帮战总榜!A$1:O$150,$A59)</f>
        <v>1</v>
      </c>
      <c r="F59" s="39">
        <f t="shared" si="2"/>
        <v>1</v>
      </c>
      <c r="G59" s="39"/>
      <c r="H59" s="39">
        <f t="shared" si="3"/>
        <v>1</v>
      </c>
    </row>
    <row r="60" spans="1:8" ht="16.5">
      <c r="A60" s="1" t="s">
        <v>219</v>
      </c>
      <c r="B60" s="5">
        <f>COUNTIF(掠夺总榜!A$1:S$150,$A60)</f>
        <v>0</v>
      </c>
      <c r="C60" s="39">
        <f>COUNTIF(盟会战!A$1:Q$150,$A60)</f>
        <v>0</v>
      </c>
      <c r="D60" s="39">
        <f>COUNTIF('四海+帮派'!A$1:O$150,$A60)</f>
        <v>0</v>
      </c>
      <c r="E60" s="39">
        <f>COUNTIF(帮战总榜!A$1:O$150,$A60)</f>
        <v>1</v>
      </c>
      <c r="F60" s="39">
        <f t="shared" si="2"/>
        <v>1</v>
      </c>
      <c r="G60" s="39"/>
      <c r="H60" s="39">
        <f t="shared" si="3"/>
        <v>1</v>
      </c>
    </row>
    <row r="61" spans="1:8" ht="16.5">
      <c r="A61" s="1" t="s">
        <v>229</v>
      </c>
      <c r="B61" s="5">
        <f>COUNTIF(掠夺总榜!A$1:S$150,$A61)</f>
        <v>1</v>
      </c>
      <c r="C61" s="39">
        <f>COUNTIF(盟会战!A$1:Q$150,$A61)</f>
        <v>0</v>
      </c>
      <c r="D61" s="39">
        <f>COUNTIF('四海+帮派'!A$1:O$150,$A61)</f>
        <v>0</v>
      </c>
      <c r="E61" s="39">
        <f>COUNTIF(帮战总榜!A$1:O$150,$A61)</f>
        <v>0</v>
      </c>
      <c r="F61" s="39">
        <f t="shared" si="2"/>
        <v>1</v>
      </c>
      <c r="G61" s="39"/>
      <c r="H61" s="39">
        <f t="shared" si="3"/>
        <v>1</v>
      </c>
    </row>
    <row r="62" spans="1:8" ht="16.5">
      <c r="A62" s="1" t="s">
        <v>222</v>
      </c>
      <c r="B62" s="5">
        <f>COUNTIF(掠夺总榜!A$1:S$150,$A62)</f>
        <v>0</v>
      </c>
      <c r="C62" s="39">
        <f>COUNTIF(盟会战!A$1:Q$150,$A62)</f>
        <v>0</v>
      </c>
      <c r="D62" s="39">
        <f>COUNTIF('四海+帮派'!A$1:O$150,$A62)</f>
        <v>0</v>
      </c>
      <c r="E62" s="39">
        <f>COUNTIF(帮战总榜!A$1:O$150,$A62)</f>
        <v>1</v>
      </c>
      <c r="F62" s="39">
        <f t="shared" si="2"/>
        <v>1</v>
      </c>
      <c r="G62" s="39"/>
      <c r="H62" s="39">
        <f t="shared" si="3"/>
        <v>1</v>
      </c>
    </row>
    <row r="63" spans="1:8" ht="16.5">
      <c r="A63" s="1" t="s">
        <v>620</v>
      </c>
      <c r="B63" s="5">
        <f>COUNTIF(掠夺总榜!A$1:S$150,$A63)</f>
        <v>0</v>
      </c>
      <c r="C63" s="39">
        <f>COUNTIF(盟会战!A$1:Q$150,$A63)</f>
        <v>0</v>
      </c>
      <c r="D63" s="39">
        <f>COUNTIF('四海+帮派'!A$1:O$150,$A63)</f>
        <v>1</v>
      </c>
      <c r="E63" s="39">
        <f>COUNTIF(帮战总榜!A$1:O$150,$A63)</f>
        <v>0</v>
      </c>
      <c r="F63" s="39">
        <f t="shared" si="2"/>
        <v>1</v>
      </c>
      <c r="G63" s="39"/>
      <c r="H63" s="39">
        <f t="shared" si="3"/>
        <v>1</v>
      </c>
    </row>
    <row r="64" spans="1:8" ht="16.5">
      <c r="A64" s="1" t="s">
        <v>230</v>
      </c>
      <c r="B64" s="5">
        <f>COUNTIF(掠夺总榜!A$1:S$150,$A64)</f>
        <v>1</v>
      </c>
      <c r="C64" s="39">
        <f>COUNTIF(盟会战!A$1:Q$150,$A64)</f>
        <v>0</v>
      </c>
      <c r="D64" s="39">
        <f>COUNTIF('四海+帮派'!A$1:O$150,$A64)</f>
        <v>0</v>
      </c>
      <c r="E64" s="39">
        <f>COUNTIF(帮战总榜!A$1:O$150,$A64)</f>
        <v>0</v>
      </c>
      <c r="F64" s="39">
        <f t="shared" si="2"/>
        <v>1</v>
      </c>
      <c r="G64" s="39"/>
      <c r="H64" s="39">
        <f t="shared" si="3"/>
        <v>1</v>
      </c>
    </row>
    <row r="65" spans="1:8" ht="16.5">
      <c r="A65" s="1" t="s">
        <v>621</v>
      </c>
      <c r="B65" s="5">
        <f>COUNTIF(掠夺总榜!A$1:S$150,$A65)</f>
        <v>0</v>
      </c>
      <c r="C65" s="39">
        <f>COUNTIF(盟会战!A$1:Q$150,$A65)</f>
        <v>0</v>
      </c>
      <c r="D65" s="39">
        <f>COUNTIF('四海+帮派'!A$1:O$150,$A65)</f>
        <v>1</v>
      </c>
      <c r="E65" s="39">
        <f>COUNTIF(帮战总榜!A$1:O$150,$A65)</f>
        <v>0</v>
      </c>
      <c r="F65" s="39">
        <f t="shared" si="2"/>
        <v>1</v>
      </c>
      <c r="G65" s="39"/>
      <c r="H65" s="39">
        <f t="shared" si="3"/>
        <v>1</v>
      </c>
    </row>
    <row r="66" spans="1:8" ht="16.5">
      <c r="A66" s="1" t="s">
        <v>132</v>
      </c>
      <c r="B66" s="5">
        <f>COUNTIF(掠夺总榜!A$1:S$150,$A66)</f>
        <v>1</v>
      </c>
      <c r="C66" s="39">
        <f>COUNTIF(盟会战!A$1:Q$150,$A66)</f>
        <v>0</v>
      </c>
      <c r="D66" s="39">
        <f>COUNTIF('四海+帮派'!A$1:O$150,$A66)</f>
        <v>0</v>
      </c>
      <c r="E66" s="39">
        <f>COUNTIF(帮战总榜!A$1:O$150,$A66)</f>
        <v>0</v>
      </c>
      <c r="F66" s="39">
        <f t="shared" ref="F66:F97" si="4">SUM(B66:E66)</f>
        <v>1</v>
      </c>
      <c r="G66" s="39"/>
      <c r="H66" s="39">
        <f t="shared" ref="H66:H97" si="5">IF($F66&gt;6,6,$F66)</f>
        <v>1</v>
      </c>
    </row>
    <row r="67" spans="1:8" ht="16.5">
      <c r="A67" s="1" t="s">
        <v>227</v>
      </c>
      <c r="B67" s="5">
        <f>COUNTIF(掠夺总榜!A$1:S$150,$A67)</f>
        <v>1</v>
      </c>
      <c r="C67" s="39">
        <f>COUNTIF(盟会战!A$1:Q$150,$A67)</f>
        <v>0</v>
      </c>
      <c r="D67" s="39">
        <f>COUNTIF('四海+帮派'!A$1:O$150,$A67)</f>
        <v>0</v>
      </c>
      <c r="E67" s="39">
        <f>COUNTIF(帮战总榜!A$1:O$150,$A67)</f>
        <v>0</v>
      </c>
      <c r="F67" s="39">
        <f t="shared" si="4"/>
        <v>1</v>
      </c>
      <c r="G67" s="39"/>
      <c r="H67" s="39">
        <f t="shared" si="5"/>
        <v>1</v>
      </c>
    </row>
    <row r="68" spans="1:8" ht="16.5">
      <c r="A68" s="1" t="s">
        <v>546</v>
      </c>
      <c r="B68" s="5">
        <f>COUNTIF(掠夺总榜!A$1:S$150,$A68)</f>
        <v>0</v>
      </c>
      <c r="C68" s="39">
        <f>COUNTIF(盟会战!A$1:Q$150,$A68)</f>
        <v>0</v>
      </c>
      <c r="D68" s="39">
        <f>COUNTIF('四海+帮派'!A$1:O$150,$A68)</f>
        <v>0</v>
      </c>
      <c r="E68" s="39">
        <f>COUNTIF(帮战总榜!A$1:O$150,$A68)</f>
        <v>0</v>
      </c>
      <c r="F68" s="39">
        <f t="shared" si="4"/>
        <v>0</v>
      </c>
      <c r="G68" s="39"/>
      <c r="H68" s="39">
        <f t="shared" si="5"/>
        <v>0</v>
      </c>
    </row>
    <row r="69" spans="1:8" ht="16.5">
      <c r="A69" s="1" t="s">
        <v>547</v>
      </c>
      <c r="B69" s="5">
        <f>COUNTIF(掠夺总榜!A$1:S$150,$A69)</f>
        <v>0</v>
      </c>
      <c r="C69" s="39">
        <f>COUNTIF(盟会战!A$1:Q$150,$A69)</f>
        <v>0</v>
      </c>
      <c r="D69" s="39">
        <f>COUNTIF('四海+帮派'!A$1:O$150,$A69)</f>
        <v>0</v>
      </c>
      <c r="E69" s="39">
        <f>COUNTIF(帮战总榜!A$1:O$150,$A69)</f>
        <v>0</v>
      </c>
      <c r="F69" s="39">
        <f t="shared" si="4"/>
        <v>0</v>
      </c>
      <c r="G69" s="39"/>
      <c r="H69" s="39">
        <f t="shared" si="5"/>
        <v>0</v>
      </c>
    </row>
    <row r="70" spans="1:8" ht="16.5">
      <c r="A70" s="1" t="s">
        <v>548</v>
      </c>
      <c r="B70" s="5">
        <f>COUNTIF(掠夺总榜!A$1:S$150,$A70)</f>
        <v>0</v>
      </c>
      <c r="C70" s="39">
        <f>COUNTIF(盟会战!A$1:Q$150,$A70)</f>
        <v>0</v>
      </c>
      <c r="D70" s="39">
        <f>COUNTIF('四海+帮派'!A$1:O$150,$A70)</f>
        <v>0</v>
      </c>
      <c r="E70" s="39">
        <f>COUNTIF(帮战总榜!A$1:O$150,$A70)</f>
        <v>0</v>
      </c>
      <c r="F70" s="39">
        <f t="shared" si="4"/>
        <v>0</v>
      </c>
      <c r="G70" s="39"/>
      <c r="H70" s="39">
        <f t="shared" si="5"/>
        <v>0</v>
      </c>
    </row>
    <row r="71" spans="1:8" ht="16.5">
      <c r="A71" s="1" t="s">
        <v>549</v>
      </c>
      <c r="B71" s="5">
        <f>COUNTIF(掠夺总榜!A$1:S$150,$A71)</f>
        <v>0</v>
      </c>
      <c r="C71" s="39">
        <f>COUNTIF(盟会战!A$1:Q$150,$A71)</f>
        <v>0</v>
      </c>
      <c r="D71" s="39">
        <f>COUNTIF('四海+帮派'!A$1:O$150,$A71)</f>
        <v>0</v>
      </c>
      <c r="E71" s="39">
        <f>COUNTIF(帮战总榜!A$1:O$150,$A71)</f>
        <v>0</v>
      </c>
      <c r="F71" s="39">
        <f t="shared" si="4"/>
        <v>0</v>
      </c>
      <c r="G71" s="39"/>
      <c r="H71" s="39">
        <f t="shared" si="5"/>
        <v>0</v>
      </c>
    </row>
    <row r="72" spans="1:8" ht="16.5">
      <c r="A72" s="1" t="s">
        <v>550</v>
      </c>
      <c r="B72" s="5">
        <f>COUNTIF(掠夺总榜!A$1:S$150,$A72)</f>
        <v>0</v>
      </c>
      <c r="C72" s="39">
        <f>COUNTIF(盟会战!A$1:Q$150,$A72)</f>
        <v>0</v>
      </c>
      <c r="D72" s="39">
        <f>COUNTIF('四海+帮派'!A$1:O$150,$A72)</f>
        <v>0</v>
      </c>
      <c r="E72" s="39">
        <f>COUNTIF(帮战总榜!A$1:O$150,$A72)</f>
        <v>0</v>
      </c>
      <c r="F72" s="39">
        <f t="shared" si="4"/>
        <v>0</v>
      </c>
      <c r="G72" s="39"/>
      <c r="H72" s="39">
        <f t="shared" si="5"/>
        <v>0</v>
      </c>
    </row>
    <row r="73" spans="1:8" ht="16.5">
      <c r="A73" s="1" t="s">
        <v>551</v>
      </c>
      <c r="B73" s="5">
        <f>COUNTIF(掠夺总榜!A$1:S$150,$A73)</f>
        <v>0</v>
      </c>
      <c r="C73" s="39">
        <f>COUNTIF(盟会战!A$1:Q$150,$A73)</f>
        <v>0</v>
      </c>
      <c r="D73" s="39">
        <f>COUNTIF('四海+帮派'!A$1:O$150,$A73)</f>
        <v>0</v>
      </c>
      <c r="E73" s="39">
        <f>COUNTIF(帮战总榜!A$1:O$150,$A73)</f>
        <v>0</v>
      </c>
      <c r="F73" s="39">
        <f t="shared" si="4"/>
        <v>0</v>
      </c>
      <c r="G73" s="39"/>
      <c r="H73" s="39">
        <f t="shared" si="5"/>
        <v>0</v>
      </c>
    </row>
    <row r="74" spans="1:8" ht="16.5">
      <c r="A74" s="1" t="s">
        <v>552</v>
      </c>
      <c r="B74" s="5">
        <f>COUNTIF(掠夺总榜!A$1:S$150,$A74)</f>
        <v>0</v>
      </c>
      <c r="C74" s="39">
        <f>COUNTIF(盟会战!A$1:Q$150,$A74)</f>
        <v>0</v>
      </c>
      <c r="D74" s="39">
        <f>COUNTIF('四海+帮派'!A$1:O$150,$A74)</f>
        <v>0</v>
      </c>
      <c r="E74" s="39">
        <f>COUNTIF(帮战总榜!A$1:O$150,$A74)</f>
        <v>0</v>
      </c>
      <c r="F74" s="39">
        <f t="shared" si="4"/>
        <v>0</v>
      </c>
      <c r="G74" s="39"/>
      <c r="H74" s="39">
        <f t="shared" si="5"/>
        <v>0</v>
      </c>
    </row>
    <row r="75" spans="1:8" ht="16.5">
      <c r="A75" s="1" t="s">
        <v>553</v>
      </c>
      <c r="B75" s="5">
        <f>COUNTIF(掠夺总榜!A$1:S$150,$A75)</f>
        <v>0</v>
      </c>
      <c r="C75" s="39">
        <f>COUNTIF(盟会战!A$1:Q$150,$A75)</f>
        <v>0</v>
      </c>
      <c r="D75" s="39">
        <f>COUNTIF('四海+帮派'!A$1:O$150,$A75)</f>
        <v>0</v>
      </c>
      <c r="E75" s="39">
        <f>COUNTIF(帮战总榜!A$1:O$150,$A75)</f>
        <v>0</v>
      </c>
      <c r="F75" s="39">
        <f t="shared" si="4"/>
        <v>0</v>
      </c>
      <c r="G75" s="39"/>
      <c r="H75" s="39">
        <f t="shared" si="5"/>
        <v>0</v>
      </c>
    </row>
    <row r="76" spans="1:8" ht="16.5">
      <c r="A76" s="1" t="s">
        <v>554</v>
      </c>
      <c r="B76" s="5">
        <f>COUNTIF(掠夺总榜!A$1:S$150,$A76)</f>
        <v>0</v>
      </c>
      <c r="C76" s="39">
        <f>COUNTIF(盟会战!A$1:Q$150,$A76)</f>
        <v>0</v>
      </c>
      <c r="D76" s="39">
        <f>COUNTIF('四海+帮派'!A$1:O$150,$A76)</f>
        <v>0</v>
      </c>
      <c r="E76" s="39">
        <f>COUNTIF(帮战总榜!A$1:O$150,$A76)</f>
        <v>0</v>
      </c>
      <c r="F76" s="39">
        <f t="shared" si="4"/>
        <v>0</v>
      </c>
      <c r="G76" s="39"/>
      <c r="H76" s="39">
        <f t="shared" si="5"/>
        <v>0</v>
      </c>
    </row>
    <row r="77" spans="1:8" ht="16.5">
      <c r="A77" s="1" t="s">
        <v>555</v>
      </c>
      <c r="B77" s="5">
        <f>COUNTIF(掠夺总榜!A$1:S$150,$A77)</f>
        <v>0</v>
      </c>
      <c r="C77" s="39">
        <f>COUNTIF(盟会战!A$1:Q$150,$A77)</f>
        <v>0</v>
      </c>
      <c r="D77" s="39">
        <f>COUNTIF('四海+帮派'!A$1:O$150,$A77)</f>
        <v>0</v>
      </c>
      <c r="E77" s="39">
        <f>COUNTIF(帮战总榜!A$1:O$150,$A77)</f>
        <v>0</v>
      </c>
      <c r="F77" s="39">
        <f t="shared" si="4"/>
        <v>0</v>
      </c>
      <c r="G77" s="39"/>
      <c r="H77" s="39">
        <f t="shared" si="5"/>
        <v>0</v>
      </c>
    </row>
    <row r="78" spans="1:8" ht="16.5">
      <c r="A78" s="1" t="s">
        <v>556</v>
      </c>
      <c r="B78" s="5">
        <f>COUNTIF(掠夺总榜!A$1:S$150,$A78)</f>
        <v>0</v>
      </c>
      <c r="C78" s="39">
        <f>COUNTIF(盟会战!A$1:Q$150,$A78)</f>
        <v>0</v>
      </c>
      <c r="D78" s="39">
        <f>COUNTIF('四海+帮派'!A$1:O$150,$A78)</f>
        <v>0</v>
      </c>
      <c r="E78" s="39">
        <f>COUNTIF(帮战总榜!A$1:O$150,$A78)</f>
        <v>0</v>
      </c>
      <c r="F78" s="39">
        <f t="shared" si="4"/>
        <v>0</v>
      </c>
      <c r="G78" s="39"/>
      <c r="H78" s="39">
        <f t="shared" si="5"/>
        <v>0</v>
      </c>
    </row>
    <row r="79" spans="1:8" ht="16.5">
      <c r="A79" s="1" t="s">
        <v>558</v>
      </c>
      <c r="B79" s="5">
        <f>COUNTIF(掠夺总榜!A$1:S$150,$A79)</f>
        <v>0</v>
      </c>
      <c r="C79" s="39">
        <f>COUNTIF(盟会战!A$1:Q$150,$A79)</f>
        <v>0</v>
      </c>
      <c r="D79" s="39">
        <f>COUNTIF('四海+帮派'!A$1:O$150,$A79)</f>
        <v>0</v>
      </c>
      <c r="E79" s="39">
        <f>COUNTIF(帮战总榜!A$1:O$150,$A79)</f>
        <v>0</v>
      </c>
      <c r="F79" s="39">
        <f t="shared" si="4"/>
        <v>0</v>
      </c>
      <c r="G79" s="39"/>
      <c r="H79" s="39">
        <f t="shared" si="5"/>
        <v>0</v>
      </c>
    </row>
    <row r="80" spans="1:8" ht="16.5">
      <c r="A80" s="1" t="s">
        <v>559</v>
      </c>
      <c r="B80" s="5">
        <f>COUNTIF(掠夺总榜!A$1:S$150,$A80)</f>
        <v>0</v>
      </c>
      <c r="C80" s="39">
        <f>COUNTIF(盟会战!A$1:Q$150,$A80)</f>
        <v>0</v>
      </c>
      <c r="D80" s="39">
        <f>COUNTIF('四海+帮派'!A$1:O$150,$A80)</f>
        <v>0</v>
      </c>
      <c r="E80" s="39">
        <f>COUNTIF(帮战总榜!A$1:O$150,$A80)</f>
        <v>0</v>
      </c>
      <c r="F80" s="39">
        <f t="shared" si="4"/>
        <v>0</v>
      </c>
      <c r="G80" s="39"/>
      <c r="H80" s="39">
        <f t="shared" si="5"/>
        <v>0</v>
      </c>
    </row>
    <row r="81" spans="1:8" ht="16.5">
      <c r="A81" s="1" t="s">
        <v>560</v>
      </c>
      <c r="B81" s="5">
        <f>COUNTIF(掠夺总榜!A$1:S$150,$A81)</f>
        <v>0</v>
      </c>
      <c r="C81" s="39">
        <f>COUNTIF(盟会战!A$1:Q$150,$A81)</f>
        <v>0</v>
      </c>
      <c r="D81" s="39">
        <f>COUNTIF('四海+帮派'!A$1:O$150,$A81)</f>
        <v>0</v>
      </c>
      <c r="E81" s="39">
        <f>COUNTIF(帮战总榜!A$1:O$150,$A81)</f>
        <v>0</v>
      </c>
      <c r="F81" s="39">
        <f t="shared" si="4"/>
        <v>0</v>
      </c>
      <c r="G81" s="39"/>
      <c r="H81" s="39">
        <f t="shared" si="5"/>
        <v>0</v>
      </c>
    </row>
    <row r="82" spans="1:8" ht="16.5">
      <c r="A82" s="1" t="s">
        <v>561</v>
      </c>
      <c r="B82" s="5">
        <f>COUNTIF(掠夺总榜!A$1:S$150,$A82)</f>
        <v>0</v>
      </c>
      <c r="C82" s="39">
        <f>COUNTIF(盟会战!A$1:Q$150,$A82)</f>
        <v>0</v>
      </c>
      <c r="D82" s="39">
        <f>COUNTIF('四海+帮派'!A$1:O$150,$A82)</f>
        <v>0</v>
      </c>
      <c r="E82" s="39">
        <f>COUNTIF(帮战总榜!A$1:O$150,$A82)</f>
        <v>0</v>
      </c>
      <c r="F82" s="39">
        <f t="shared" si="4"/>
        <v>0</v>
      </c>
      <c r="G82" s="39"/>
      <c r="H82" s="39">
        <f t="shared" si="5"/>
        <v>0</v>
      </c>
    </row>
    <row r="83" spans="1:8" ht="16.5">
      <c r="A83" s="1" t="s">
        <v>562</v>
      </c>
      <c r="B83" s="5">
        <f>COUNTIF(掠夺总榜!A$1:S$150,$A83)</f>
        <v>0</v>
      </c>
      <c r="C83" s="39">
        <f>COUNTIF(盟会战!A$1:Q$150,$A83)</f>
        <v>0</v>
      </c>
      <c r="D83" s="39">
        <f>COUNTIF('四海+帮派'!A$1:O$150,$A83)</f>
        <v>0</v>
      </c>
      <c r="E83" s="39">
        <f>COUNTIF(帮战总榜!A$1:O$150,$A83)</f>
        <v>0</v>
      </c>
      <c r="F83" s="39">
        <f t="shared" si="4"/>
        <v>0</v>
      </c>
      <c r="G83" s="39"/>
      <c r="H83" s="39">
        <f t="shared" si="5"/>
        <v>0</v>
      </c>
    </row>
    <row r="84" spans="1:8" ht="16.5">
      <c r="A84" s="1" t="s">
        <v>563</v>
      </c>
      <c r="B84" s="5">
        <f>COUNTIF(掠夺总榜!A$1:S$150,$A84)</f>
        <v>0</v>
      </c>
      <c r="C84" s="39">
        <f>COUNTIF(盟会战!A$1:Q$150,$A84)</f>
        <v>0</v>
      </c>
      <c r="D84" s="39">
        <f>COUNTIF('四海+帮派'!A$1:O$150,$A84)</f>
        <v>0</v>
      </c>
      <c r="E84" s="39">
        <f>COUNTIF(帮战总榜!A$1:O$150,$A84)</f>
        <v>0</v>
      </c>
      <c r="F84" s="39">
        <f t="shared" si="4"/>
        <v>0</v>
      </c>
      <c r="G84" s="39"/>
      <c r="H84" s="39">
        <f t="shared" si="5"/>
        <v>0</v>
      </c>
    </row>
    <row r="85" spans="1:8" ht="16.5">
      <c r="A85" s="1" t="s">
        <v>564</v>
      </c>
      <c r="B85" s="5">
        <f>COUNTIF(掠夺总榜!A$1:S$150,$A85)</f>
        <v>0</v>
      </c>
      <c r="C85" s="39">
        <f>COUNTIF(盟会战!A$1:Q$150,$A85)</f>
        <v>0</v>
      </c>
      <c r="D85" s="39">
        <f>COUNTIF('四海+帮派'!A$1:O$150,$A85)</f>
        <v>0</v>
      </c>
      <c r="E85" s="39">
        <f>COUNTIF(帮战总榜!A$1:O$150,$A85)</f>
        <v>0</v>
      </c>
      <c r="F85" s="39">
        <f t="shared" si="4"/>
        <v>0</v>
      </c>
      <c r="G85" s="39"/>
      <c r="H85" s="39">
        <f t="shared" si="5"/>
        <v>0</v>
      </c>
    </row>
    <row r="86" spans="1:8" ht="16.5">
      <c r="A86" s="1" t="s">
        <v>565</v>
      </c>
      <c r="B86" s="5">
        <f>COUNTIF(掠夺总榜!A$1:S$150,$A86)</f>
        <v>0</v>
      </c>
      <c r="C86" s="39">
        <f>COUNTIF(盟会战!A$1:Q$150,$A86)</f>
        <v>0</v>
      </c>
      <c r="D86" s="39">
        <f>COUNTIF('四海+帮派'!A$1:O$150,$A86)</f>
        <v>0</v>
      </c>
      <c r="E86" s="39">
        <f>COUNTIF(帮战总榜!A$1:O$150,$A86)</f>
        <v>0</v>
      </c>
      <c r="F86" s="39">
        <f t="shared" si="4"/>
        <v>0</v>
      </c>
      <c r="G86" s="39"/>
      <c r="H86" s="39">
        <f t="shared" si="5"/>
        <v>0</v>
      </c>
    </row>
    <row r="87" spans="1:8" ht="16.5">
      <c r="A87" s="1" t="s">
        <v>566</v>
      </c>
      <c r="B87" s="5">
        <f>COUNTIF(掠夺总榜!A$1:S$150,$A87)</f>
        <v>0</v>
      </c>
      <c r="C87" s="39">
        <f>COUNTIF(盟会战!A$1:Q$150,$A87)</f>
        <v>0</v>
      </c>
      <c r="D87" s="39">
        <f>COUNTIF('四海+帮派'!A$1:O$150,$A87)</f>
        <v>0</v>
      </c>
      <c r="E87" s="39">
        <f>COUNTIF(帮战总榜!A$1:O$150,$A87)</f>
        <v>0</v>
      </c>
      <c r="F87" s="39">
        <f t="shared" si="4"/>
        <v>0</v>
      </c>
      <c r="G87" s="39"/>
      <c r="H87" s="39">
        <f t="shared" si="5"/>
        <v>0</v>
      </c>
    </row>
    <row r="88" spans="1:8" ht="16.5">
      <c r="A88" s="1" t="s">
        <v>567</v>
      </c>
      <c r="B88" s="5">
        <f>COUNTIF(掠夺总榜!A$1:S$150,$A88)</f>
        <v>0</v>
      </c>
      <c r="C88" s="39">
        <f>COUNTIF(盟会战!A$1:Q$150,$A88)</f>
        <v>0</v>
      </c>
      <c r="D88" s="39">
        <f>COUNTIF('四海+帮派'!A$1:O$150,$A88)</f>
        <v>0</v>
      </c>
      <c r="E88" s="39">
        <f>COUNTIF(帮战总榜!A$1:O$150,$A88)</f>
        <v>0</v>
      </c>
      <c r="F88" s="39">
        <f t="shared" si="4"/>
        <v>0</v>
      </c>
      <c r="G88" s="39"/>
      <c r="H88" s="39">
        <f t="shared" si="5"/>
        <v>0</v>
      </c>
    </row>
    <row r="89" spans="1:8" ht="16.5">
      <c r="A89" s="1" t="s">
        <v>568</v>
      </c>
      <c r="B89" s="5">
        <f>COUNTIF(掠夺总榜!A$1:S$150,$A89)</f>
        <v>0</v>
      </c>
      <c r="C89" s="39">
        <f>COUNTIF(盟会战!A$1:Q$150,$A89)</f>
        <v>0</v>
      </c>
      <c r="D89" s="39">
        <f>COUNTIF('四海+帮派'!A$1:O$150,$A89)</f>
        <v>0</v>
      </c>
      <c r="E89" s="39">
        <f>COUNTIF(帮战总榜!A$1:O$150,$A89)</f>
        <v>0</v>
      </c>
      <c r="F89" s="39">
        <f t="shared" si="4"/>
        <v>0</v>
      </c>
      <c r="G89" s="39"/>
      <c r="H89" s="39">
        <f t="shared" si="5"/>
        <v>0</v>
      </c>
    </row>
    <row r="90" spans="1:8" ht="16.5">
      <c r="A90" s="1" t="s">
        <v>569</v>
      </c>
      <c r="B90" s="5">
        <f>COUNTIF(掠夺总榜!A$1:S$150,$A90)</f>
        <v>0</v>
      </c>
      <c r="C90" s="39">
        <f>COUNTIF(盟会战!A$1:Q$150,$A90)</f>
        <v>0</v>
      </c>
      <c r="D90" s="39">
        <f>COUNTIF('四海+帮派'!A$1:O$150,$A90)</f>
        <v>0</v>
      </c>
      <c r="E90" s="39">
        <f>COUNTIF(帮战总榜!A$1:O$150,$A90)</f>
        <v>0</v>
      </c>
      <c r="F90" s="39">
        <f t="shared" si="4"/>
        <v>0</v>
      </c>
      <c r="G90" s="39"/>
      <c r="H90" s="39">
        <f t="shared" si="5"/>
        <v>0</v>
      </c>
    </row>
    <row r="91" spans="1:8" ht="16.5">
      <c r="A91" s="1" t="s">
        <v>570</v>
      </c>
      <c r="B91" s="5">
        <f>COUNTIF(掠夺总榜!A$1:S$150,$A91)</f>
        <v>0</v>
      </c>
      <c r="C91" s="39">
        <f>COUNTIF(盟会战!A$1:Q$150,$A91)</f>
        <v>0</v>
      </c>
      <c r="D91" s="39">
        <f>COUNTIF('四海+帮派'!A$1:O$150,$A91)</f>
        <v>0</v>
      </c>
      <c r="E91" s="39">
        <f>COUNTIF(帮战总榜!A$1:O$150,$A91)</f>
        <v>0</v>
      </c>
      <c r="F91" s="39">
        <f t="shared" si="4"/>
        <v>0</v>
      </c>
      <c r="G91" s="39"/>
      <c r="H91" s="39">
        <f t="shared" si="5"/>
        <v>0</v>
      </c>
    </row>
    <row r="92" spans="1:8" ht="16.5">
      <c r="A92" s="1" t="s">
        <v>571</v>
      </c>
      <c r="B92" s="5">
        <f>COUNTIF(掠夺总榜!A$1:S$150,$A92)</f>
        <v>0</v>
      </c>
      <c r="C92" s="39">
        <f>COUNTIF(盟会战!A$1:Q$150,$A92)</f>
        <v>0</v>
      </c>
      <c r="D92" s="39">
        <f>COUNTIF('四海+帮派'!A$1:O$150,$A92)</f>
        <v>0</v>
      </c>
      <c r="E92" s="39">
        <f>COUNTIF(帮战总榜!A$1:O$150,$A92)</f>
        <v>0</v>
      </c>
      <c r="F92" s="39">
        <f t="shared" si="4"/>
        <v>0</v>
      </c>
      <c r="G92" s="39"/>
      <c r="H92" s="39">
        <f t="shared" si="5"/>
        <v>0</v>
      </c>
    </row>
    <row r="93" spans="1:8" ht="16.5">
      <c r="A93" s="1" t="s">
        <v>572</v>
      </c>
      <c r="B93" s="5">
        <f>COUNTIF(掠夺总榜!A$1:S$150,$A93)</f>
        <v>0</v>
      </c>
      <c r="C93" s="39">
        <f>COUNTIF(盟会战!A$1:Q$150,$A93)</f>
        <v>0</v>
      </c>
      <c r="D93" s="39">
        <f>COUNTIF('四海+帮派'!A$1:O$150,$A93)</f>
        <v>0</v>
      </c>
      <c r="E93" s="39">
        <f>COUNTIF(帮战总榜!A$1:O$150,$A93)</f>
        <v>0</v>
      </c>
      <c r="F93" s="39">
        <f t="shared" si="4"/>
        <v>0</v>
      </c>
      <c r="G93" s="39"/>
      <c r="H93" s="39">
        <f t="shared" si="5"/>
        <v>0</v>
      </c>
    </row>
    <row r="94" spans="1:8" ht="16.5">
      <c r="A94" s="1" t="s">
        <v>573</v>
      </c>
      <c r="B94" s="5">
        <f>COUNTIF(掠夺总榜!A$1:S$150,$A94)</f>
        <v>0</v>
      </c>
      <c r="C94" s="39">
        <f>COUNTIF(盟会战!A$1:Q$150,$A94)</f>
        <v>0</v>
      </c>
      <c r="D94" s="39">
        <f>COUNTIF('四海+帮派'!A$1:O$150,$A94)</f>
        <v>0</v>
      </c>
      <c r="E94" s="39">
        <f>COUNTIF(帮战总榜!A$1:O$150,$A94)</f>
        <v>0</v>
      </c>
      <c r="F94" s="39">
        <f t="shared" si="4"/>
        <v>0</v>
      </c>
      <c r="G94" s="39"/>
      <c r="H94" s="39">
        <f t="shared" si="5"/>
        <v>0</v>
      </c>
    </row>
    <row r="95" spans="1:8" ht="16.5">
      <c r="A95" s="1" t="s">
        <v>574</v>
      </c>
      <c r="B95" s="5">
        <f>COUNTIF(掠夺总榜!A$1:S$150,$A95)</f>
        <v>0</v>
      </c>
      <c r="C95" s="39">
        <f>COUNTIF(盟会战!A$1:Q$150,$A95)</f>
        <v>0</v>
      </c>
      <c r="D95" s="39">
        <f>COUNTIF('四海+帮派'!A$1:O$150,$A95)</f>
        <v>0</v>
      </c>
      <c r="E95" s="39">
        <f>COUNTIF(帮战总榜!A$1:O$150,$A95)</f>
        <v>0</v>
      </c>
      <c r="F95" s="39">
        <f t="shared" si="4"/>
        <v>0</v>
      </c>
      <c r="G95" s="39"/>
      <c r="H95" s="39">
        <f t="shared" si="5"/>
        <v>0</v>
      </c>
    </row>
    <row r="96" spans="1:8" ht="16.5">
      <c r="A96" s="1" t="s">
        <v>575</v>
      </c>
      <c r="B96" s="5">
        <f>COUNTIF(掠夺总榜!A$1:S$150,$A96)</f>
        <v>0</v>
      </c>
      <c r="C96" s="39">
        <f>COUNTIF(盟会战!A$1:Q$150,$A96)</f>
        <v>0</v>
      </c>
      <c r="D96" s="39">
        <f>COUNTIF('四海+帮派'!A$1:O$150,$A96)</f>
        <v>0</v>
      </c>
      <c r="E96" s="39">
        <f>COUNTIF(帮战总榜!A$1:O$150,$A96)</f>
        <v>0</v>
      </c>
      <c r="F96" s="39">
        <f t="shared" si="4"/>
        <v>0</v>
      </c>
      <c r="G96" s="39"/>
      <c r="H96" s="39">
        <f t="shared" si="5"/>
        <v>0</v>
      </c>
    </row>
    <row r="97" spans="1:8" ht="16.5">
      <c r="A97" s="1" t="s">
        <v>576</v>
      </c>
      <c r="B97" s="5">
        <f>COUNTIF(掠夺总榜!A$1:S$150,$A97)</f>
        <v>0</v>
      </c>
      <c r="C97" s="39">
        <f>COUNTIF(盟会战!A$1:Q$150,$A97)</f>
        <v>0</v>
      </c>
      <c r="D97" s="39">
        <f>COUNTIF('四海+帮派'!A$1:O$150,$A97)</f>
        <v>0</v>
      </c>
      <c r="E97" s="39">
        <f>COUNTIF(帮战总榜!A$1:O$150,$A97)</f>
        <v>0</v>
      </c>
      <c r="F97" s="39">
        <f t="shared" si="4"/>
        <v>0</v>
      </c>
      <c r="G97" s="39"/>
      <c r="H97" s="39">
        <f t="shared" si="5"/>
        <v>0</v>
      </c>
    </row>
    <row r="98" spans="1:8" ht="16.5">
      <c r="A98" s="1" t="s">
        <v>577</v>
      </c>
      <c r="B98" s="5">
        <f>COUNTIF(掠夺总榜!A$1:S$150,$A98)</f>
        <v>0</v>
      </c>
      <c r="C98" s="39">
        <f>COUNTIF(盟会战!A$1:Q$150,$A98)</f>
        <v>0</v>
      </c>
      <c r="D98" s="39">
        <f>COUNTIF('四海+帮派'!A$1:O$150,$A98)</f>
        <v>0</v>
      </c>
      <c r="E98" s="39">
        <f>COUNTIF(帮战总榜!A$1:O$150,$A98)</f>
        <v>0</v>
      </c>
      <c r="F98" s="39">
        <f t="shared" ref="F98:F129" si="6">SUM(B98:E98)</f>
        <v>0</v>
      </c>
      <c r="G98" s="39"/>
      <c r="H98" s="39">
        <f t="shared" ref="H98:H129" si="7">IF($F98&gt;6,6,$F98)</f>
        <v>0</v>
      </c>
    </row>
    <row r="99" spans="1:8" ht="16.5">
      <c r="A99" s="1" t="s">
        <v>578</v>
      </c>
      <c r="B99" s="5">
        <f>COUNTIF(掠夺总榜!A$1:S$150,$A99)</f>
        <v>0</v>
      </c>
      <c r="C99" s="39">
        <f>COUNTIF(盟会战!A$1:Q$150,$A99)</f>
        <v>0</v>
      </c>
      <c r="D99" s="39">
        <f>COUNTIF('四海+帮派'!A$1:O$150,$A99)</f>
        <v>0</v>
      </c>
      <c r="E99" s="39">
        <f>COUNTIF(帮战总榜!A$1:O$150,$A99)</f>
        <v>0</v>
      </c>
      <c r="F99" s="39">
        <f t="shared" si="6"/>
        <v>0</v>
      </c>
      <c r="G99" s="39"/>
      <c r="H99" s="39">
        <f t="shared" si="7"/>
        <v>0</v>
      </c>
    </row>
    <row r="100" spans="1:8" ht="16.5">
      <c r="A100" s="1" t="s">
        <v>579</v>
      </c>
      <c r="B100" s="5">
        <f>COUNTIF(掠夺总榜!A$1:S$150,$A100)</f>
        <v>0</v>
      </c>
      <c r="C100" s="39">
        <f>COUNTIF(盟会战!A$1:Q$150,$A100)</f>
        <v>0</v>
      </c>
      <c r="D100" s="39">
        <f>COUNTIF('四海+帮派'!A$1:O$150,$A100)</f>
        <v>0</v>
      </c>
      <c r="E100" s="39">
        <f>COUNTIF(帮战总榜!A$1:O$150,$A100)</f>
        <v>0</v>
      </c>
      <c r="F100" s="39">
        <f t="shared" si="6"/>
        <v>0</v>
      </c>
      <c r="G100" s="39"/>
      <c r="H100" s="39">
        <f t="shared" si="7"/>
        <v>0</v>
      </c>
    </row>
    <row r="101" spans="1:8" ht="16.5">
      <c r="A101" s="1" t="s">
        <v>581</v>
      </c>
      <c r="B101" s="5">
        <f>COUNTIF(掠夺总榜!A$1:S$150,$A101)</f>
        <v>0</v>
      </c>
      <c r="C101" s="39">
        <f>COUNTIF(盟会战!A$1:Q$150,$A101)</f>
        <v>0</v>
      </c>
      <c r="D101" s="39">
        <f>COUNTIF('四海+帮派'!A$1:O$150,$A101)</f>
        <v>0</v>
      </c>
      <c r="E101" s="39">
        <f>COUNTIF(帮战总榜!A$1:O$150,$A101)</f>
        <v>0</v>
      </c>
      <c r="F101" s="39">
        <f t="shared" si="6"/>
        <v>0</v>
      </c>
      <c r="G101" s="39"/>
      <c r="H101" s="39">
        <f t="shared" si="7"/>
        <v>0</v>
      </c>
    </row>
    <row r="102" spans="1:8" ht="16.5">
      <c r="A102" s="1" t="s">
        <v>582</v>
      </c>
      <c r="B102" s="5">
        <f>COUNTIF(掠夺总榜!A$1:S$150,$A102)</f>
        <v>0</v>
      </c>
      <c r="C102" s="39">
        <f>COUNTIF(盟会战!A$1:Q$150,$A102)</f>
        <v>0</v>
      </c>
      <c r="D102" s="39">
        <f>COUNTIF('四海+帮派'!A$1:O$150,$A102)</f>
        <v>0</v>
      </c>
      <c r="E102" s="39">
        <f>COUNTIF(帮战总榜!A$1:O$150,$A102)</f>
        <v>0</v>
      </c>
      <c r="F102" s="39">
        <f t="shared" si="6"/>
        <v>0</v>
      </c>
      <c r="G102" s="39"/>
      <c r="H102" s="39">
        <f t="shared" si="7"/>
        <v>0</v>
      </c>
    </row>
    <row r="103" spans="1:8" ht="16.5">
      <c r="A103" s="1" t="s">
        <v>583</v>
      </c>
      <c r="B103" s="5">
        <f>COUNTIF(掠夺总榜!A$1:S$150,$A103)</f>
        <v>0</v>
      </c>
      <c r="C103" s="39">
        <f>COUNTIF(盟会战!A$1:Q$150,$A103)</f>
        <v>0</v>
      </c>
      <c r="D103" s="39">
        <f>COUNTIF('四海+帮派'!A$1:O$150,$A103)</f>
        <v>0</v>
      </c>
      <c r="E103" s="39">
        <f>COUNTIF(帮战总榜!A$1:O$150,$A103)</f>
        <v>0</v>
      </c>
      <c r="F103" s="39">
        <f t="shared" si="6"/>
        <v>0</v>
      </c>
      <c r="G103" s="39"/>
      <c r="H103" s="39">
        <f t="shared" si="7"/>
        <v>0</v>
      </c>
    </row>
    <row r="104" spans="1:8" ht="16.5">
      <c r="A104" s="1" t="s">
        <v>584</v>
      </c>
      <c r="B104" s="5">
        <f>COUNTIF(掠夺总榜!A$1:S$150,$A104)</f>
        <v>0</v>
      </c>
      <c r="C104" s="39">
        <f>COUNTIF(盟会战!A$1:Q$150,$A104)</f>
        <v>0</v>
      </c>
      <c r="D104" s="39">
        <f>COUNTIF('四海+帮派'!A$1:O$150,$A104)</f>
        <v>0</v>
      </c>
      <c r="E104" s="39">
        <f>COUNTIF(帮战总榜!A$1:O$150,$A104)</f>
        <v>0</v>
      </c>
      <c r="F104" s="39">
        <f t="shared" si="6"/>
        <v>0</v>
      </c>
      <c r="G104" s="39"/>
      <c r="H104" s="39">
        <f t="shared" si="7"/>
        <v>0</v>
      </c>
    </row>
    <row r="105" spans="1:8" ht="16.5">
      <c r="A105" s="1" t="s">
        <v>585</v>
      </c>
      <c r="B105" s="5">
        <f>COUNTIF(掠夺总榜!A$1:S$150,$A105)</f>
        <v>0</v>
      </c>
      <c r="C105" s="39">
        <f>COUNTIF(盟会战!A$1:Q$150,$A105)</f>
        <v>0</v>
      </c>
      <c r="D105" s="39">
        <f>COUNTIF('四海+帮派'!A$1:O$150,$A105)</f>
        <v>0</v>
      </c>
      <c r="E105" s="39">
        <f>COUNTIF(帮战总榜!A$1:O$150,$A105)</f>
        <v>0</v>
      </c>
      <c r="F105" s="39">
        <f t="shared" si="6"/>
        <v>0</v>
      </c>
      <c r="G105" s="39"/>
      <c r="H105" s="39">
        <f t="shared" si="7"/>
        <v>0</v>
      </c>
    </row>
    <row r="106" spans="1:8" ht="16.5">
      <c r="A106" s="1" t="s">
        <v>586</v>
      </c>
      <c r="B106" s="5">
        <f>COUNTIF(掠夺总榜!A$1:S$150,$A106)</f>
        <v>0</v>
      </c>
      <c r="C106" s="39">
        <f>COUNTIF(盟会战!A$1:Q$150,$A106)</f>
        <v>0</v>
      </c>
      <c r="D106" s="39">
        <f>COUNTIF('四海+帮派'!A$1:O$150,$A106)</f>
        <v>0</v>
      </c>
      <c r="E106" s="39">
        <f>COUNTIF(帮战总榜!A$1:O$150,$A106)</f>
        <v>0</v>
      </c>
      <c r="F106" s="39">
        <f t="shared" si="6"/>
        <v>0</v>
      </c>
      <c r="G106" s="39"/>
      <c r="H106" s="39">
        <f t="shared" si="7"/>
        <v>0</v>
      </c>
    </row>
    <row r="107" spans="1:8" ht="16.5">
      <c r="A107" s="1" t="s">
        <v>587</v>
      </c>
      <c r="B107" s="5">
        <f>COUNTIF(掠夺总榜!A$1:S$150,$A107)</f>
        <v>0</v>
      </c>
      <c r="C107" s="39">
        <f>COUNTIF(盟会战!A$1:Q$150,$A107)</f>
        <v>0</v>
      </c>
      <c r="D107" s="39">
        <f>COUNTIF('四海+帮派'!A$1:O$150,$A107)</f>
        <v>0</v>
      </c>
      <c r="E107" s="39">
        <f>COUNTIF(帮战总榜!A$1:O$150,$A107)</f>
        <v>0</v>
      </c>
      <c r="F107" s="39">
        <f t="shared" si="6"/>
        <v>0</v>
      </c>
      <c r="G107" s="39"/>
      <c r="H107" s="39">
        <f t="shared" si="7"/>
        <v>0</v>
      </c>
    </row>
    <row r="108" spans="1:8" ht="16.5">
      <c r="A108" s="1" t="s">
        <v>588</v>
      </c>
      <c r="B108" s="5">
        <f>COUNTIF(掠夺总榜!A$1:S$150,$A108)</f>
        <v>0</v>
      </c>
      <c r="C108" s="39">
        <f>COUNTIF(盟会战!A$1:Q$150,$A108)</f>
        <v>0</v>
      </c>
      <c r="D108" s="39">
        <f>COUNTIF('四海+帮派'!A$1:O$150,$A108)</f>
        <v>0</v>
      </c>
      <c r="E108" s="39">
        <f>COUNTIF(帮战总榜!A$1:O$150,$A108)</f>
        <v>0</v>
      </c>
      <c r="F108" s="39">
        <f t="shared" si="6"/>
        <v>0</v>
      </c>
      <c r="G108" s="39"/>
      <c r="H108" s="39">
        <f t="shared" si="7"/>
        <v>0</v>
      </c>
    </row>
    <row r="109" spans="1:8" ht="16.5">
      <c r="A109" s="1" t="s">
        <v>589</v>
      </c>
      <c r="B109" s="5">
        <f>COUNTIF(掠夺总榜!A$1:S$150,$A109)</f>
        <v>0</v>
      </c>
      <c r="C109" s="39">
        <f>COUNTIF(盟会战!A$1:Q$150,$A109)</f>
        <v>0</v>
      </c>
      <c r="D109" s="39">
        <f>COUNTIF('四海+帮派'!A$1:O$150,$A109)</f>
        <v>0</v>
      </c>
      <c r="E109" s="39">
        <f>COUNTIF(帮战总榜!A$1:O$150,$A109)</f>
        <v>0</v>
      </c>
      <c r="F109" s="39">
        <f t="shared" si="6"/>
        <v>0</v>
      </c>
      <c r="G109" s="39"/>
      <c r="H109" s="39">
        <f t="shared" si="7"/>
        <v>0</v>
      </c>
    </row>
    <row r="110" spans="1:8" ht="16.5">
      <c r="A110" s="1" t="s">
        <v>590</v>
      </c>
      <c r="B110" s="5">
        <f>COUNTIF(掠夺总榜!A$1:S$150,$A110)</f>
        <v>0</v>
      </c>
      <c r="C110" s="39">
        <f>COUNTIF(盟会战!A$1:Q$150,$A110)</f>
        <v>0</v>
      </c>
      <c r="D110" s="39">
        <f>COUNTIF('四海+帮派'!A$1:O$150,$A110)</f>
        <v>0</v>
      </c>
      <c r="E110" s="39">
        <f>COUNTIF(帮战总榜!A$1:O$150,$A110)</f>
        <v>0</v>
      </c>
      <c r="F110" s="39">
        <f t="shared" si="6"/>
        <v>0</v>
      </c>
      <c r="G110" s="39"/>
      <c r="H110" s="39">
        <f t="shared" si="7"/>
        <v>0</v>
      </c>
    </row>
    <row r="111" spans="1:8" ht="16.5">
      <c r="A111" s="1" t="s">
        <v>591</v>
      </c>
      <c r="B111" s="5">
        <f>COUNTIF(掠夺总榜!A$1:S$150,$A111)</f>
        <v>0</v>
      </c>
      <c r="C111" s="39">
        <f>COUNTIF(盟会战!A$1:Q$150,$A111)</f>
        <v>0</v>
      </c>
      <c r="D111" s="39">
        <f>COUNTIF('四海+帮派'!A$1:O$150,$A111)</f>
        <v>0</v>
      </c>
      <c r="E111" s="39">
        <f>COUNTIF(帮战总榜!A$1:O$150,$A111)</f>
        <v>0</v>
      </c>
      <c r="F111" s="39">
        <f t="shared" si="6"/>
        <v>0</v>
      </c>
      <c r="G111" s="39"/>
      <c r="H111" s="39">
        <f t="shared" si="7"/>
        <v>0</v>
      </c>
    </row>
    <row r="112" spans="1:8" ht="16.5">
      <c r="A112" s="1" t="s">
        <v>592</v>
      </c>
      <c r="B112" s="5">
        <f>COUNTIF(掠夺总榜!A$1:S$150,$A112)</f>
        <v>0</v>
      </c>
      <c r="C112" s="39">
        <f>COUNTIF(盟会战!A$1:Q$150,$A112)</f>
        <v>0</v>
      </c>
      <c r="D112" s="39">
        <f>COUNTIF('四海+帮派'!A$1:O$150,$A112)</f>
        <v>0</v>
      </c>
      <c r="E112" s="39">
        <f>COUNTIF(帮战总榜!A$1:O$150,$A112)</f>
        <v>0</v>
      </c>
      <c r="F112" s="39">
        <f t="shared" si="6"/>
        <v>0</v>
      </c>
      <c r="G112" s="39"/>
      <c r="H112" s="39">
        <f t="shared" si="7"/>
        <v>0</v>
      </c>
    </row>
    <row r="113" spans="1:8" ht="16.5">
      <c r="A113" s="1" t="s">
        <v>593</v>
      </c>
      <c r="B113" s="5">
        <f>COUNTIF(掠夺总榜!A$1:S$150,$A113)</f>
        <v>0</v>
      </c>
      <c r="C113" s="39">
        <f>COUNTIF(盟会战!A$1:Q$150,$A113)</f>
        <v>0</v>
      </c>
      <c r="D113" s="39">
        <f>COUNTIF('四海+帮派'!A$1:O$150,$A113)</f>
        <v>0</v>
      </c>
      <c r="E113" s="39">
        <f>COUNTIF(帮战总榜!A$1:O$150,$A113)</f>
        <v>0</v>
      </c>
      <c r="F113" s="39">
        <f t="shared" si="6"/>
        <v>0</v>
      </c>
      <c r="G113" s="39"/>
      <c r="H113" s="39">
        <f t="shared" si="7"/>
        <v>0</v>
      </c>
    </row>
    <row r="114" spans="1:8" ht="16.5">
      <c r="A114" s="1" t="s">
        <v>594</v>
      </c>
      <c r="B114" s="5">
        <f>COUNTIF(掠夺总榜!A$1:S$150,$A114)</f>
        <v>0</v>
      </c>
      <c r="C114" s="39">
        <f>COUNTIF(盟会战!A$1:Q$150,$A114)</f>
        <v>0</v>
      </c>
      <c r="D114" s="39">
        <f>COUNTIF('四海+帮派'!A$1:O$150,$A114)</f>
        <v>0</v>
      </c>
      <c r="E114" s="39">
        <f>COUNTIF(帮战总榜!A$1:O$150,$A114)</f>
        <v>0</v>
      </c>
      <c r="F114" s="39">
        <f t="shared" si="6"/>
        <v>0</v>
      </c>
      <c r="G114" s="39"/>
      <c r="H114" s="39">
        <f t="shared" si="7"/>
        <v>0</v>
      </c>
    </row>
    <row r="115" spans="1:8" ht="16.5">
      <c r="A115" s="1" t="s">
        <v>595</v>
      </c>
      <c r="B115" s="5">
        <f>COUNTIF(掠夺总榜!A$1:S$150,$A115)</f>
        <v>0</v>
      </c>
      <c r="C115" s="39">
        <f>COUNTIF(盟会战!A$1:Q$150,$A115)</f>
        <v>0</v>
      </c>
      <c r="D115" s="39">
        <f>COUNTIF('四海+帮派'!A$1:O$150,$A115)</f>
        <v>0</v>
      </c>
      <c r="E115" s="39">
        <f>COUNTIF(帮战总榜!A$1:O$150,$A115)</f>
        <v>0</v>
      </c>
      <c r="F115" s="39">
        <f t="shared" si="6"/>
        <v>0</v>
      </c>
      <c r="G115" s="39"/>
      <c r="H115" s="39">
        <f t="shared" si="7"/>
        <v>0</v>
      </c>
    </row>
    <row r="116" spans="1:8" ht="16.5">
      <c r="A116" s="1" t="s">
        <v>596</v>
      </c>
      <c r="B116" s="5">
        <f>COUNTIF(掠夺总榜!A$1:S$150,$A116)</f>
        <v>0</v>
      </c>
      <c r="C116" s="39">
        <f>COUNTIF(盟会战!A$1:Q$150,$A116)</f>
        <v>0</v>
      </c>
      <c r="D116" s="39">
        <f>COUNTIF('四海+帮派'!A$1:O$150,$A116)</f>
        <v>0</v>
      </c>
      <c r="E116" s="39">
        <f>COUNTIF(帮战总榜!A$1:O$150,$A116)</f>
        <v>0</v>
      </c>
      <c r="F116" s="39">
        <f t="shared" si="6"/>
        <v>0</v>
      </c>
      <c r="G116" s="39"/>
      <c r="H116" s="39">
        <f t="shared" si="7"/>
        <v>0</v>
      </c>
    </row>
    <row r="117" spans="1:8" ht="16.5">
      <c r="A117" s="1" t="s">
        <v>597</v>
      </c>
      <c r="B117" s="5">
        <f>COUNTIF(掠夺总榜!A$1:S$150,$A117)</f>
        <v>0</v>
      </c>
      <c r="C117" s="39">
        <f>COUNTIF(盟会战!A$1:Q$150,$A117)</f>
        <v>0</v>
      </c>
      <c r="D117" s="39">
        <f>COUNTIF('四海+帮派'!A$1:O$150,$A117)</f>
        <v>0</v>
      </c>
      <c r="E117" s="39">
        <f>COUNTIF(帮战总榜!A$1:O$150,$A117)</f>
        <v>0</v>
      </c>
      <c r="F117" s="39">
        <f t="shared" si="6"/>
        <v>0</v>
      </c>
      <c r="G117" s="39"/>
      <c r="H117" s="39">
        <f t="shared" si="7"/>
        <v>0</v>
      </c>
    </row>
    <row r="118" spans="1:8" ht="16.5">
      <c r="A118" s="1" t="s">
        <v>598</v>
      </c>
      <c r="B118" s="5">
        <f>COUNTIF(掠夺总榜!A$1:S$150,$A118)</f>
        <v>0</v>
      </c>
      <c r="C118" s="39">
        <f>COUNTIF(盟会战!A$1:Q$150,$A118)</f>
        <v>0</v>
      </c>
      <c r="D118" s="39">
        <f>COUNTIF('四海+帮派'!A$1:O$150,$A118)</f>
        <v>0</v>
      </c>
      <c r="E118" s="39">
        <f>COUNTIF(帮战总榜!A$1:O$150,$A118)</f>
        <v>0</v>
      </c>
      <c r="F118" s="39">
        <f t="shared" si="6"/>
        <v>0</v>
      </c>
      <c r="G118" s="39"/>
      <c r="H118" s="39">
        <f t="shared" si="7"/>
        <v>0</v>
      </c>
    </row>
    <row r="119" spans="1:8" ht="16.5">
      <c r="A119" s="1" t="s">
        <v>599</v>
      </c>
      <c r="B119" s="5">
        <f>COUNTIF(掠夺总榜!A$1:S$150,$A119)</f>
        <v>0</v>
      </c>
      <c r="C119" s="39">
        <f>COUNTIF(盟会战!A$1:Q$150,$A119)</f>
        <v>0</v>
      </c>
      <c r="D119" s="39">
        <f>COUNTIF('四海+帮派'!A$1:O$150,$A119)</f>
        <v>0</v>
      </c>
      <c r="E119" s="39">
        <f>COUNTIF(帮战总榜!A$1:O$150,$A119)</f>
        <v>0</v>
      </c>
      <c r="F119" s="39">
        <f t="shared" si="6"/>
        <v>0</v>
      </c>
      <c r="G119" s="39"/>
      <c r="H119" s="39">
        <f t="shared" si="7"/>
        <v>0</v>
      </c>
    </row>
    <row r="120" spans="1:8" ht="16.5">
      <c r="A120" s="1" t="s">
        <v>600</v>
      </c>
      <c r="B120" s="5">
        <f>COUNTIF(掠夺总榜!A$1:S$150,$A120)</f>
        <v>0</v>
      </c>
      <c r="C120" s="39">
        <f>COUNTIF(盟会战!A$1:Q$150,$A120)</f>
        <v>0</v>
      </c>
      <c r="D120" s="39">
        <f>COUNTIF('四海+帮派'!A$1:O$150,$A120)</f>
        <v>0</v>
      </c>
      <c r="E120" s="39">
        <f>COUNTIF(帮战总榜!A$1:O$150,$A120)</f>
        <v>0</v>
      </c>
      <c r="F120" s="39">
        <f t="shared" si="6"/>
        <v>0</v>
      </c>
      <c r="G120" s="39"/>
      <c r="H120" s="39">
        <f t="shared" si="7"/>
        <v>0</v>
      </c>
    </row>
    <row r="121" spans="1:8" ht="16.5">
      <c r="A121" s="1" t="s">
        <v>601</v>
      </c>
      <c r="B121" s="5">
        <f>COUNTIF(掠夺总榜!A$1:S$150,$A121)</f>
        <v>0</v>
      </c>
      <c r="C121" s="39">
        <f>COUNTIF(盟会战!A$1:Q$150,$A121)</f>
        <v>0</v>
      </c>
      <c r="D121" s="39">
        <f>COUNTIF('四海+帮派'!A$1:O$150,$A121)</f>
        <v>0</v>
      </c>
      <c r="E121" s="39">
        <f>COUNTIF(帮战总榜!A$1:O$150,$A121)</f>
        <v>0</v>
      </c>
      <c r="F121" s="39">
        <f t="shared" si="6"/>
        <v>0</v>
      </c>
      <c r="G121" s="39"/>
      <c r="H121" s="39">
        <f t="shared" si="7"/>
        <v>0</v>
      </c>
    </row>
    <row r="122" spans="1:8" ht="16.5">
      <c r="A122" s="1" t="s">
        <v>603</v>
      </c>
      <c r="B122" s="5">
        <f>COUNTIF(掠夺总榜!A$1:S$150,$A122)</f>
        <v>0</v>
      </c>
      <c r="C122" s="39">
        <f>COUNTIF(盟会战!A$1:Q$150,$A122)</f>
        <v>0</v>
      </c>
      <c r="D122" s="39">
        <f>COUNTIF('四海+帮派'!A$1:O$150,$A122)</f>
        <v>0</v>
      </c>
      <c r="E122" s="39">
        <f>COUNTIF(帮战总榜!A$1:O$150,$A122)</f>
        <v>0</v>
      </c>
      <c r="F122" s="39">
        <f t="shared" si="6"/>
        <v>0</v>
      </c>
      <c r="G122" s="39"/>
      <c r="H122" s="39">
        <f t="shared" si="7"/>
        <v>0</v>
      </c>
    </row>
    <row r="123" spans="1:8" ht="16.5">
      <c r="A123" s="1" t="s">
        <v>604</v>
      </c>
      <c r="B123" s="5">
        <f>COUNTIF(掠夺总榜!A$1:S$150,$A123)</f>
        <v>0</v>
      </c>
      <c r="C123" s="39">
        <f>COUNTIF(盟会战!A$1:Q$150,$A123)</f>
        <v>0</v>
      </c>
      <c r="D123" s="39">
        <f>COUNTIF('四海+帮派'!A$1:O$150,$A123)</f>
        <v>0</v>
      </c>
      <c r="E123" s="39">
        <f>COUNTIF(帮战总榜!A$1:O$150,$A123)</f>
        <v>0</v>
      </c>
      <c r="F123" s="39">
        <f t="shared" si="6"/>
        <v>0</v>
      </c>
      <c r="G123" s="39"/>
      <c r="H123" s="39">
        <f t="shared" si="7"/>
        <v>0</v>
      </c>
    </row>
    <row r="124" spans="1:8" ht="16.5">
      <c r="A124" s="1" t="s">
        <v>605</v>
      </c>
      <c r="B124" s="5">
        <f>COUNTIF(掠夺总榜!A$1:S$150,$A124)</f>
        <v>0</v>
      </c>
      <c r="C124" s="39">
        <f>COUNTIF(盟会战!A$1:Q$150,$A124)</f>
        <v>0</v>
      </c>
      <c r="D124" s="39">
        <f>COUNTIF('四海+帮派'!A$1:O$150,$A124)</f>
        <v>0</v>
      </c>
      <c r="E124" s="39">
        <f>COUNTIF(帮战总榜!A$1:O$150,$A124)</f>
        <v>0</v>
      </c>
      <c r="F124" s="39">
        <f t="shared" si="6"/>
        <v>0</v>
      </c>
      <c r="G124" s="39"/>
      <c r="H124" s="39">
        <f t="shared" si="7"/>
        <v>0</v>
      </c>
    </row>
    <row r="125" spans="1:8" ht="16.5">
      <c r="A125" s="1" t="s">
        <v>606</v>
      </c>
      <c r="B125" s="5">
        <f>COUNTIF(掠夺总榜!A$1:S$150,$A125)</f>
        <v>0</v>
      </c>
      <c r="C125" s="39">
        <f>COUNTIF(盟会战!A$1:Q$150,$A125)</f>
        <v>0</v>
      </c>
      <c r="D125" s="39">
        <f>COUNTIF('四海+帮派'!A$1:O$150,$A125)</f>
        <v>0</v>
      </c>
      <c r="E125" s="39">
        <f>COUNTIF(帮战总榜!A$1:O$150,$A125)</f>
        <v>0</v>
      </c>
      <c r="F125" s="39">
        <f t="shared" si="6"/>
        <v>0</v>
      </c>
      <c r="G125" s="39"/>
      <c r="H125" s="39">
        <f t="shared" si="7"/>
        <v>0</v>
      </c>
    </row>
    <row r="126" spans="1:8" ht="16.5">
      <c r="A126" s="1" t="s">
        <v>607</v>
      </c>
      <c r="B126" s="5">
        <f>COUNTIF(掠夺总榜!A$1:S$150,$A126)</f>
        <v>0</v>
      </c>
      <c r="C126" s="39">
        <f>COUNTIF(盟会战!A$1:Q$150,$A126)</f>
        <v>0</v>
      </c>
      <c r="D126" s="39">
        <f>COUNTIF('四海+帮派'!A$1:O$150,$A126)</f>
        <v>0</v>
      </c>
      <c r="E126" s="39">
        <f>COUNTIF(帮战总榜!A$1:O$150,$A126)</f>
        <v>0</v>
      </c>
      <c r="F126" s="39">
        <f t="shared" si="6"/>
        <v>0</v>
      </c>
      <c r="G126" s="39"/>
      <c r="H126" s="39">
        <f t="shared" si="7"/>
        <v>0</v>
      </c>
    </row>
    <row r="127" spans="1:8" ht="16.5">
      <c r="A127" s="1" t="s">
        <v>609</v>
      </c>
      <c r="B127" s="5">
        <f>COUNTIF(掠夺总榜!A$1:S$150,$A127)</f>
        <v>0</v>
      </c>
      <c r="C127" s="39">
        <f>COUNTIF(盟会战!A$1:Q$150,$A127)</f>
        <v>0</v>
      </c>
      <c r="D127" s="39">
        <f>COUNTIF('四海+帮派'!A$1:O$150,$A127)</f>
        <v>0</v>
      </c>
      <c r="E127" s="39">
        <f>COUNTIF(帮战总榜!A$1:O$150,$A127)</f>
        <v>0</v>
      </c>
      <c r="F127" s="39">
        <f t="shared" si="6"/>
        <v>0</v>
      </c>
      <c r="G127" s="39"/>
      <c r="H127" s="39">
        <f t="shared" si="7"/>
        <v>0</v>
      </c>
    </row>
    <row r="128" spans="1:8" ht="16.5">
      <c r="A128" s="1" t="s">
        <v>610</v>
      </c>
      <c r="B128" s="5">
        <f>COUNTIF(掠夺总榜!A$1:S$150,$A128)</f>
        <v>0</v>
      </c>
      <c r="C128" s="39">
        <f>COUNTIF(盟会战!A$1:Q$150,$A128)</f>
        <v>0</v>
      </c>
      <c r="D128" s="39">
        <f>COUNTIF('四海+帮派'!A$1:O$150,$A128)</f>
        <v>0</v>
      </c>
      <c r="E128" s="39">
        <f>COUNTIF(帮战总榜!A$1:O$150,$A128)</f>
        <v>0</v>
      </c>
      <c r="F128" s="39">
        <f t="shared" si="6"/>
        <v>0</v>
      </c>
      <c r="G128" s="39"/>
      <c r="H128" s="39">
        <f t="shared" si="7"/>
        <v>0</v>
      </c>
    </row>
    <row r="129" spans="1:8" ht="16.5">
      <c r="A129" s="1" t="s">
        <v>611</v>
      </c>
      <c r="B129" s="5">
        <f>COUNTIF(掠夺总榜!A$1:S$150,$A129)</f>
        <v>0</v>
      </c>
      <c r="C129" s="39">
        <f>COUNTIF(盟会战!A$1:Q$150,$A129)</f>
        <v>0</v>
      </c>
      <c r="D129" s="39">
        <f>COUNTIF('四海+帮派'!A$1:O$150,$A129)</f>
        <v>0</v>
      </c>
      <c r="E129" s="39">
        <f>COUNTIF(帮战总榜!A$1:O$150,$A129)</f>
        <v>0</v>
      </c>
      <c r="F129" s="39">
        <f t="shared" si="6"/>
        <v>0</v>
      </c>
      <c r="G129" s="39"/>
      <c r="H129" s="39">
        <f t="shared" si="7"/>
        <v>0</v>
      </c>
    </row>
    <row r="130" spans="1:8" ht="16.5">
      <c r="A130" s="1" t="s">
        <v>612</v>
      </c>
      <c r="B130" s="5">
        <f>COUNTIF(掠夺总榜!A$1:S$150,$A130)</f>
        <v>0</v>
      </c>
      <c r="C130" s="39">
        <f>COUNTIF(盟会战!A$1:Q$150,$A130)</f>
        <v>0</v>
      </c>
      <c r="D130" s="39">
        <f>COUNTIF('四海+帮派'!A$1:O$150,$A130)</f>
        <v>0</v>
      </c>
      <c r="E130" s="39">
        <f>COUNTIF(帮战总榜!A$1:O$150,$A130)</f>
        <v>0</v>
      </c>
      <c r="F130" s="39">
        <f t="shared" ref="F130:F161" si="8">SUM(B130:E130)</f>
        <v>0</v>
      </c>
      <c r="G130" s="39"/>
      <c r="H130" s="39">
        <f t="shared" ref="H130:H150" si="9">IF($F130&gt;6,6,$F130)</f>
        <v>0</v>
      </c>
    </row>
    <row r="131" spans="1:8" ht="16.5">
      <c r="A131" s="1" t="s">
        <v>613</v>
      </c>
      <c r="B131" s="5">
        <f>COUNTIF(掠夺总榜!A$1:S$150,$A131)</f>
        <v>0</v>
      </c>
      <c r="C131" s="39">
        <f>COUNTIF(盟会战!A$1:Q$150,$A131)</f>
        <v>0</v>
      </c>
      <c r="D131" s="39">
        <f>COUNTIF('四海+帮派'!A$1:O$150,$A131)</f>
        <v>0</v>
      </c>
      <c r="E131" s="39">
        <f>COUNTIF(帮战总榜!A$1:O$150,$A131)</f>
        <v>0</v>
      </c>
      <c r="F131" s="39">
        <f t="shared" si="8"/>
        <v>0</v>
      </c>
      <c r="G131" s="39"/>
      <c r="H131" s="39">
        <f t="shared" si="9"/>
        <v>0</v>
      </c>
    </row>
    <row r="132" spans="1:8" ht="16.5">
      <c r="A132" s="1" t="s">
        <v>614</v>
      </c>
      <c r="B132" s="5">
        <f>COUNTIF(掠夺总榜!A$1:S$150,$A132)</f>
        <v>0</v>
      </c>
      <c r="C132" s="39">
        <f>COUNTIF(盟会战!A$1:Q$150,$A132)</f>
        <v>0</v>
      </c>
      <c r="D132" s="39">
        <f>COUNTIF('四海+帮派'!A$1:O$150,$A132)</f>
        <v>0</v>
      </c>
      <c r="E132" s="39">
        <f>COUNTIF(帮战总榜!A$1:O$150,$A132)</f>
        <v>0</v>
      </c>
      <c r="F132" s="39">
        <f t="shared" si="8"/>
        <v>0</v>
      </c>
      <c r="G132" s="39"/>
      <c r="H132" s="39">
        <f t="shared" si="9"/>
        <v>0</v>
      </c>
    </row>
    <row r="133" spans="1:8" ht="16.5">
      <c r="A133" s="1" t="s">
        <v>615</v>
      </c>
      <c r="B133" s="5">
        <f>COUNTIF(掠夺总榜!A$1:S$150,$A133)</f>
        <v>0</v>
      </c>
      <c r="C133" s="39">
        <f>COUNTIF(盟会战!A$1:Q$150,$A133)</f>
        <v>0</v>
      </c>
      <c r="D133" s="39">
        <f>COUNTIF('四海+帮派'!A$1:O$150,$A133)</f>
        <v>0</v>
      </c>
      <c r="E133" s="39">
        <f>COUNTIF(帮战总榜!A$1:O$150,$A133)</f>
        <v>0</v>
      </c>
      <c r="F133" s="39">
        <f t="shared" si="8"/>
        <v>0</v>
      </c>
      <c r="G133" s="39"/>
      <c r="H133" s="39">
        <f t="shared" si="9"/>
        <v>0</v>
      </c>
    </row>
    <row r="134" spans="1:8" ht="16.5">
      <c r="A134" s="1" t="s">
        <v>616</v>
      </c>
      <c r="B134" s="5">
        <f>COUNTIF(掠夺总榜!A$1:S$150,$A134)</f>
        <v>0</v>
      </c>
      <c r="C134" s="39">
        <f>COUNTIF(盟会战!A$1:Q$150,$A134)</f>
        <v>0</v>
      </c>
      <c r="D134" s="39">
        <f>COUNTIF('四海+帮派'!A$1:O$150,$A134)</f>
        <v>0</v>
      </c>
      <c r="E134" s="39">
        <f>COUNTIF(帮战总榜!A$1:O$150,$A134)</f>
        <v>0</v>
      </c>
      <c r="F134" s="39">
        <f t="shared" si="8"/>
        <v>0</v>
      </c>
      <c r="G134" s="39"/>
      <c r="H134" s="39">
        <f t="shared" si="9"/>
        <v>0</v>
      </c>
    </row>
    <row r="135" spans="1:8" ht="16.5">
      <c r="A135" s="1" t="s">
        <v>618</v>
      </c>
      <c r="B135" s="5">
        <f>COUNTIF(掠夺总榜!A$1:S$150,$A135)</f>
        <v>0</v>
      </c>
      <c r="C135" s="39">
        <f>COUNTIF(盟会战!A$1:Q$150,$A135)</f>
        <v>0</v>
      </c>
      <c r="D135" s="39">
        <f>COUNTIF('四海+帮派'!A$1:O$150,$A135)</f>
        <v>0</v>
      </c>
      <c r="E135" s="39">
        <f>COUNTIF(帮战总榜!A$1:O$150,$A135)</f>
        <v>0</v>
      </c>
      <c r="F135" s="39">
        <f t="shared" si="8"/>
        <v>0</v>
      </c>
      <c r="G135" s="39"/>
      <c r="H135" s="39">
        <f t="shared" si="9"/>
        <v>0</v>
      </c>
    </row>
    <row r="136" spans="1:8" ht="16.5">
      <c r="A136" s="1" t="s">
        <v>619</v>
      </c>
      <c r="B136" s="5">
        <f>COUNTIF(掠夺总榜!A$1:S$150,$A136)</f>
        <v>0</v>
      </c>
      <c r="C136" s="39">
        <f>COUNTIF(盟会战!A$1:Q$150,$A136)</f>
        <v>0</v>
      </c>
      <c r="D136" s="39">
        <f>COUNTIF('四海+帮派'!A$1:O$150,$A136)</f>
        <v>0</v>
      </c>
      <c r="E136" s="39">
        <f>COUNTIF(帮战总榜!A$1:O$150,$A136)</f>
        <v>0</v>
      </c>
      <c r="F136" s="39">
        <f t="shared" si="8"/>
        <v>0</v>
      </c>
      <c r="G136" s="39"/>
      <c r="H136" s="39">
        <f t="shared" si="9"/>
        <v>0</v>
      </c>
    </row>
    <row r="137" spans="1:8" ht="16.5">
      <c r="A137" s="1" t="s">
        <v>622</v>
      </c>
      <c r="B137" s="5">
        <f>COUNTIF(掠夺总榜!A$1:S$150,$A137)</f>
        <v>0</v>
      </c>
      <c r="C137" s="39">
        <f>COUNTIF(盟会战!A$1:Q$150,$A137)</f>
        <v>0</v>
      </c>
      <c r="D137" s="39">
        <f>COUNTIF('四海+帮派'!A$1:O$150,$A137)</f>
        <v>0</v>
      </c>
      <c r="E137" s="39">
        <f>COUNTIF(帮战总榜!A$1:O$150,$A137)</f>
        <v>0</v>
      </c>
      <c r="F137" s="39">
        <f t="shared" si="8"/>
        <v>0</v>
      </c>
      <c r="G137" s="39"/>
      <c r="H137" s="39">
        <f t="shared" si="9"/>
        <v>0</v>
      </c>
    </row>
    <row r="138" spans="1:8" ht="16.5">
      <c r="A138" s="1" t="s">
        <v>623</v>
      </c>
      <c r="B138" s="5">
        <f>COUNTIF(掠夺总榜!A$1:S$150,$A138)</f>
        <v>0</v>
      </c>
      <c r="C138" s="39">
        <f>COUNTIF(盟会战!A$1:Q$150,$A138)</f>
        <v>0</v>
      </c>
      <c r="D138" s="39">
        <f>COUNTIF('四海+帮派'!A$1:O$150,$A138)</f>
        <v>0</v>
      </c>
      <c r="E138" s="39">
        <f>COUNTIF(帮战总榜!A$1:O$150,$A138)</f>
        <v>0</v>
      </c>
      <c r="F138" s="39">
        <f t="shared" si="8"/>
        <v>0</v>
      </c>
      <c r="G138" s="39"/>
      <c r="H138" s="39">
        <f t="shared" si="9"/>
        <v>0</v>
      </c>
    </row>
    <row r="139" spans="1:8" ht="16.5">
      <c r="A139" s="1" t="s">
        <v>624</v>
      </c>
      <c r="B139" s="5">
        <f>COUNTIF(掠夺总榜!A$1:S$150,$A139)</f>
        <v>0</v>
      </c>
      <c r="C139" s="39">
        <f>COUNTIF(盟会战!A$1:Q$150,$A139)</f>
        <v>0</v>
      </c>
      <c r="D139" s="39">
        <f>COUNTIF('四海+帮派'!A$1:O$150,$A139)</f>
        <v>0</v>
      </c>
      <c r="E139" s="39">
        <f>COUNTIF(帮战总榜!A$1:O$150,$A139)</f>
        <v>0</v>
      </c>
      <c r="F139" s="39">
        <f t="shared" si="8"/>
        <v>0</v>
      </c>
      <c r="G139" s="39"/>
      <c r="H139" s="39">
        <f t="shared" si="9"/>
        <v>0</v>
      </c>
    </row>
    <row r="140" spans="1:8" ht="16.5">
      <c r="A140" s="1" t="s">
        <v>625</v>
      </c>
      <c r="B140" s="5">
        <f>COUNTIF(掠夺总榜!A$1:S$150,$A140)</f>
        <v>0</v>
      </c>
      <c r="C140" s="39">
        <f>COUNTIF(盟会战!A$1:Q$150,$A140)</f>
        <v>0</v>
      </c>
      <c r="D140" s="39">
        <f>COUNTIF('四海+帮派'!A$1:O$150,$A140)</f>
        <v>0</v>
      </c>
      <c r="E140" s="39">
        <f>COUNTIF(帮战总榜!A$1:O$150,$A140)</f>
        <v>0</v>
      </c>
      <c r="F140" s="39">
        <f t="shared" si="8"/>
        <v>0</v>
      </c>
      <c r="G140" s="39"/>
      <c r="H140" s="39">
        <f t="shared" si="9"/>
        <v>0</v>
      </c>
    </row>
    <row r="141" spans="1:8" ht="16.5">
      <c r="A141" s="1" t="s">
        <v>626</v>
      </c>
      <c r="B141" s="5">
        <f>COUNTIF(掠夺总榜!A$1:S$150,$A141)</f>
        <v>0</v>
      </c>
      <c r="C141" s="39">
        <f>COUNTIF(盟会战!A$1:Q$150,$A141)</f>
        <v>0</v>
      </c>
      <c r="D141" s="39">
        <f>COUNTIF('四海+帮派'!A$1:O$150,$A141)</f>
        <v>0</v>
      </c>
      <c r="E141" s="39">
        <f>COUNTIF(帮战总榜!A$1:O$150,$A141)</f>
        <v>0</v>
      </c>
      <c r="F141" s="39">
        <f t="shared" si="8"/>
        <v>0</v>
      </c>
      <c r="G141" s="39"/>
      <c r="H141" s="39">
        <f t="shared" si="9"/>
        <v>0</v>
      </c>
    </row>
    <row r="142" spans="1:8" ht="16.5">
      <c r="A142" s="1" t="s">
        <v>627</v>
      </c>
      <c r="B142" s="5">
        <f>COUNTIF(掠夺总榜!A$1:S$150,$A142)</f>
        <v>0</v>
      </c>
      <c r="C142" s="39">
        <f>COUNTIF(盟会战!A$1:Q$150,$A142)</f>
        <v>0</v>
      </c>
      <c r="D142" s="39">
        <f>COUNTIF('四海+帮派'!A$1:O$150,$A142)</f>
        <v>0</v>
      </c>
      <c r="E142" s="39">
        <f>COUNTIF(帮战总榜!A$1:O$150,$A142)</f>
        <v>0</v>
      </c>
      <c r="F142" s="39">
        <f t="shared" si="8"/>
        <v>0</v>
      </c>
      <c r="G142" s="39"/>
      <c r="H142" s="39">
        <f t="shared" si="9"/>
        <v>0</v>
      </c>
    </row>
    <row r="143" spans="1:8" ht="16.5">
      <c r="A143" s="1" t="s">
        <v>628</v>
      </c>
      <c r="B143" s="5">
        <f>COUNTIF(掠夺总榜!A$1:S$150,$A143)</f>
        <v>0</v>
      </c>
      <c r="C143" s="39">
        <f>COUNTIF(盟会战!A$1:Q$150,$A143)</f>
        <v>0</v>
      </c>
      <c r="D143" s="39">
        <f>COUNTIF('四海+帮派'!A$1:O$150,$A143)</f>
        <v>0</v>
      </c>
      <c r="E143" s="39">
        <f>COUNTIF(帮战总榜!A$1:O$150,$A143)</f>
        <v>0</v>
      </c>
      <c r="F143" s="39">
        <f t="shared" si="8"/>
        <v>0</v>
      </c>
      <c r="G143" s="39"/>
      <c r="H143" s="39">
        <f t="shared" si="9"/>
        <v>0</v>
      </c>
    </row>
    <row r="144" spans="1:8" ht="16.5">
      <c r="A144" s="1" t="s">
        <v>629</v>
      </c>
      <c r="B144" s="5">
        <f>COUNTIF(掠夺总榜!A$1:S$150,$A144)</f>
        <v>0</v>
      </c>
      <c r="C144" s="39">
        <f>COUNTIF(盟会战!A$1:Q$150,$A144)</f>
        <v>0</v>
      </c>
      <c r="D144" s="39">
        <f>COUNTIF('四海+帮派'!A$1:O$150,$A144)</f>
        <v>0</v>
      </c>
      <c r="E144" s="39">
        <f>COUNTIF(帮战总榜!A$1:O$150,$A144)</f>
        <v>0</v>
      </c>
      <c r="F144" s="39">
        <f t="shared" si="8"/>
        <v>0</v>
      </c>
      <c r="G144" s="39"/>
      <c r="H144" s="39">
        <f t="shared" si="9"/>
        <v>0</v>
      </c>
    </row>
    <row r="145" spans="1:8" ht="16.5">
      <c r="A145" s="1" t="s">
        <v>630</v>
      </c>
      <c r="B145" s="5">
        <f>COUNTIF(掠夺总榜!A$1:S$150,$A145)</f>
        <v>0</v>
      </c>
      <c r="C145" s="39">
        <f>COUNTIF(盟会战!A$1:Q$150,$A145)</f>
        <v>0</v>
      </c>
      <c r="D145" s="39">
        <f>COUNTIF('四海+帮派'!A$1:O$150,$A145)</f>
        <v>0</v>
      </c>
      <c r="E145" s="39">
        <f>COUNTIF(帮战总榜!A$1:O$150,$A145)</f>
        <v>0</v>
      </c>
      <c r="F145" s="39">
        <f t="shared" si="8"/>
        <v>0</v>
      </c>
      <c r="G145" s="39"/>
      <c r="H145" s="39">
        <f t="shared" si="9"/>
        <v>0</v>
      </c>
    </row>
    <row r="146" spans="1:8" ht="16.5">
      <c r="A146" s="1" t="s">
        <v>631</v>
      </c>
      <c r="B146" s="5">
        <f>COUNTIF(掠夺总榜!A$1:S$150,$A146)</f>
        <v>0</v>
      </c>
      <c r="C146" s="39">
        <f>COUNTIF(盟会战!A$1:Q$150,$A146)</f>
        <v>0</v>
      </c>
      <c r="D146" s="39">
        <f>COUNTIF('四海+帮派'!A$1:O$150,$A146)</f>
        <v>0</v>
      </c>
      <c r="E146" s="39">
        <f>COUNTIF(帮战总榜!A$1:O$150,$A146)</f>
        <v>0</v>
      </c>
      <c r="F146" s="39">
        <f t="shared" si="8"/>
        <v>0</v>
      </c>
      <c r="G146" s="39"/>
      <c r="H146" s="39">
        <f t="shared" si="9"/>
        <v>0</v>
      </c>
    </row>
    <row r="147" spans="1:8" ht="16.5">
      <c r="A147" s="1" t="s">
        <v>632</v>
      </c>
      <c r="B147" s="5">
        <f>COUNTIF(掠夺总榜!A$1:S$150,$A147)</f>
        <v>0</v>
      </c>
      <c r="C147" s="39">
        <f>COUNTIF(盟会战!A$1:Q$150,$A147)</f>
        <v>0</v>
      </c>
      <c r="D147" s="39">
        <f>COUNTIF('四海+帮派'!A$1:O$150,$A147)</f>
        <v>0</v>
      </c>
      <c r="E147" s="39">
        <f>COUNTIF(帮战总榜!A$1:O$150,$A147)</f>
        <v>0</v>
      </c>
      <c r="F147" s="39">
        <f t="shared" si="8"/>
        <v>0</v>
      </c>
      <c r="G147" s="39"/>
      <c r="H147" s="39">
        <f t="shared" si="9"/>
        <v>0</v>
      </c>
    </row>
    <row r="148" spans="1:8" ht="16.5">
      <c r="A148" s="1" t="s">
        <v>633</v>
      </c>
      <c r="B148" s="5">
        <f>COUNTIF(掠夺总榜!A$1:S$150,$A148)</f>
        <v>0</v>
      </c>
      <c r="C148" s="39">
        <f>COUNTIF(盟会战!A$1:Q$150,$A148)</f>
        <v>0</v>
      </c>
      <c r="D148" s="39">
        <f>COUNTIF('四海+帮派'!A$1:O$150,$A148)</f>
        <v>0</v>
      </c>
      <c r="E148" s="39">
        <f>COUNTIF(帮战总榜!A$1:O$150,$A148)</f>
        <v>0</v>
      </c>
      <c r="F148" s="39">
        <f t="shared" si="8"/>
        <v>0</v>
      </c>
      <c r="G148" s="39"/>
      <c r="H148" s="39">
        <f t="shared" si="9"/>
        <v>0</v>
      </c>
    </row>
    <row r="149" spans="1:8" ht="16.5">
      <c r="A149" s="1" t="s">
        <v>634</v>
      </c>
      <c r="B149" s="5">
        <f>COUNTIF(掠夺总榜!A$1:S$150,$A149)</f>
        <v>0</v>
      </c>
      <c r="C149" s="39">
        <f>COUNTIF(盟会战!A$1:Q$150,$A149)</f>
        <v>0</v>
      </c>
      <c r="D149" s="39">
        <f>COUNTIF('四海+帮派'!A$1:O$150,$A149)</f>
        <v>0</v>
      </c>
      <c r="E149" s="39">
        <f>COUNTIF(帮战总榜!A$1:O$150,$A149)</f>
        <v>0</v>
      </c>
      <c r="F149" s="39">
        <f t="shared" si="8"/>
        <v>0</v>
      </c>
      <c r="G149" s="39"/>
      <c r="H149" s="39">
        <f t="shared" si="9"/>
        <v>0</v>
      </c>
    </row>
    <row r="150" spans="1:8" ht="16.5">
      <c r="A150" s="1" t="s">
        <v>635</v>
      </c>
      <c r="B150" s="5">
        <f>COUNTIF(掠夺总榜!A$1:S$150,$A150)</f>
        <v>0</v>
      </c>
      <c r="C150" s="39">
        <f>COUNTIF(盟会战!A$1:Q$150,$A150)</f>
        <v>0</v>
      </c>
      <c r="D150" s="39">
        <f>COUNTIF('四海+帮派'!A$1:O$150,$A150)</f>
        <v>0</v>
      </c>
      <c r="E150" s="39">
        <f>COUNTIF(帮战总榜!A$1:O$150,$A150)</f>
        <v>0</v>
      </c>
      <c r="F150" s="39">
        <f t="shared" si="8"/>
        <v>0</v>
      </c>
      <c r="G150" s="39"/>
      <c r="H150" s="39">
        <f t="shared" si="9"/>
        <v>0</v>
      </c>
    </row>
  </sheetData>
  <sortState ref="A2:H150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Q17" sqref="Q17"/>
    </sheetView>
  </sheetViews>
  <sheetFormatPr defaultRowHeight="15"/>
  <cols>
    <col min="1" max="1" width="9.140625" style="26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27" t="s">
        <v>44</v>
      </c>
    </row>
    <row r="2" spans="1:8">
      <c r="A2" s="26" t="s">
        <v>33</v>
      </c>
      <c r="B2" s="2">
        <f>('逐梦-箱子'!$L$2)</f>
        <v>220</v>
      </c>
      <c r="C2" s="2">
        <f>('如梦-箱子'!$L$2)</f>
        <v>163</v>
      </c>
      <c r="D2" s="2">
        <f>('若梦-箱子'!$L$2)</f>
        <v>277</v>
      </c>
      <c r="E2" s="2">
        <f>('何梦-箱子'!$L$2)</f>
        <v>241</v>
      </c>
      <c r="F2" s="2">
        <f>SUM(B2:E2)</f>
        <v>901</v>
      </c>
      <c r="H2" s="4">
        <f>'何梦-箱子'!M2+'若梦-箱子'!M2+'如梦-箱子'!M2+'逐梦-箱子'!M2</f>
        <v>43</v>
      </c>
    </row>
    <row r="3" spans="1:8">
      <c r="A3" s="26" t="s">
        <v>21</v>
      </c>
      <c r="B3" s="16">
        <f>('逐梦-箱子'!$J$2)</f>
        <v>194</v>
      </c>
      <c r="C3" s="16">
        <f>('如梦-箱子'!$J$2)</f>
        <v>155</v>
      </c>
      <c r="D3" s="16">
        <f>('若梦-箱子'!$J$2)</f>
        <v>246</v>
      </c>
      <c r="E3" s="16">
        <f>('何梦-箱子'!$J$2)</f>
        <v>228</v>
      </c>
      <c r="F3" s="16">
        <f>SUM(B3:E3)</f>
        <v>823</v>
      </c>
    </row>
    <row r="8" spans="1:8">
      <c r="A8" s="43" t="s">
        <v>37</v>
      </c>
      <c r="B8" s="43"/>
      <c r="C8" s="43"/>
      <c r="D8" s="43"/>
      <c r="E8" s="43"/>
      <c r="F8" s="43"/>
    </row>
    <row r="9" spans="1:8">
      <c r="A9" s="4" t="s">
        <v>43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38</v>
      </c>
      <c r="B10" s="4">
        <f>COUNTIF(掠夺总榜!$C:$C,"AAA")</f>
        <v>26</v>
      </c>
      <c r="C10" s="4">
        <f>COUNTIF(掠夺总榜!$C:$C,"BBB")</f>
        <v>22</v>
      </c>
      <c r="D10" s="4">
        <f>COUNTIF(掠夺总榜!$C:$C,"CCC")</f>
        <v>40</v>
      </c>
      <c r="E10" s="4">
        <f>COUNTIF(掠夺总榜!$C:$C,"DDD")</f>
        <v>35</v>
      </c>
      <c r="F10" s="4">
        <f>SUM(B10:E10)</f>
        <v>123</v>
      </c>
    </row>
    <row r="11" spans="1:8">
      <c r="A11" s="4" t="s">
        <v>39</v>
      </c>
      <c r="B11" s="4">
        <f>COUNTIF(掠夺总榜!$G:$G,"AAA")</f>
        <v>34</v>
      </c>
      <c r="C11" s="4">
        <f>COUNTIF(掠夺总榜!$G:$G,"BBB")</f>
        <v>21</v>
      </c>
      <c r="D11" s="4">
        <f>COUNTIF(掠夺总榜!$G:$G,"CCC")</f>
        <v>34</v>
      </c>
      <c r="E11" s="4">
        <f>COUNTIF(掠夺总榜!$G:$G,"DDD")</f>
        <v>26</v>
      </c>
      <c r="F11" s="4">
        <f t="shared" ref="F11:F14" si="0">SUM(B11:E11)</f>
        <v>115</v>
      </c>
    </row>
    <row r="12" spans="1:8">
      <c r="A12" s="4" t="s">
        <v>40</v>
      </c>
      <c r="B12" s="4">
        <f>COUNTIF(掠夺总榜!$K:$K,"AAA")</f>
        <v>18</v>
      </c>
      <c r="C12" s="4">
        <f>COUNTIF(掠夺总榜!$K:$K,"BBB")</f>
        <v>22</v>
      </c>
      <c r="D12" s="4">
        <f>COUNTIF(掠夺总榜!$K:$K,"CCC")</f>
        <v>27</v>
      </c>
      <c r="E12" s="4">
        <f>COUNTIF(掠夺总榜!$K:$K,"DDD")</f>
        <v>31</v>
      </c>
      <c r="F12" s="4">
        <f t="shared" si="0"/>
        <v>98</v>
      </c>
    </row>
    <row r="13" spans="1:8">
      <c r="A13" s="4" t="s">
        <v>41</v>
      </c>
      <c r="B13" s="4">
        <f>COUNTIF(掠夺总榜!$O:$O,"AAA")</f>
        <v>27</v>
      </c>
      <c r="C13" s="4">
        <f>COUNTIF(掠夺总榜!$O:$O,"BBB")</f>
        <v>17</v>
      </c>
      <c r="D13" s="4">
        <f>COUNTIF(掠夺总榜!$O:$O,"CCC")</f>
        <v>33</v>
      </c>
      <c r="E13" s="4">
        <f>COUNTIF(掠夺总榜!$O:$O,"DDD")</f>
        <v>34</v>
      </c>
      <c r="F13" s="4">
        <f t="shared" si="0"/>
        <v>111</v>
      </c>
    </row>
    <row r="14" spans="1:8">
      <c r="A14" s="4" t="s">
        <v>42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2016-07-17T09:45:53Z</dcterms:modified>
</cp:coreProperties>
</file>