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4"/>
  </bookViews>
  <sheets>
    <sheet name="联盟名单" sheetId="1" r:id="rId1"/>
    <sheet name="DKP详单" sheetId="10" r:id="rId2"/>
    <sheet name="历史DKP" sheetId="2" r:id="rId3"/>
    <sheet name="YY" sheetId="9" r:id="rId4"/>
    <sheet name="奖励发放" sheetId="11" r:id="rId5"/>
    <sheet name="本周结余DKP" sheetId="8" r:id="rId6"/>
  </sheets>
  <definedNames>
    <definedName name="_xlnm._FilterDatabase" localSheetId="4" hidden="1">奖励发放!$A$1:$G$601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2" i="9"/>
  <c r="A3" i="11" l="1"/>
  <c r="A4" i="11"/>
  <c r="A5" i="11"/>
  <c r="A6" i="11"/>
  <c r="A7" i="11"/>
  <c r="A8" i="11"/>
  <c r="A9" i="11"/>
  <c r="B9" i="11" s="1"/>
  <c r="A10" i="11"/>
  <c r="B10" i="11" s="1"/>
  <c r="A11" i="11"/>
  <c r="A12" i="11"/>
  <c r="A13" i="11"/>
  <c r="A14" i="11"/>
  <c r="A15" i="11"/>
  <c r="A16" i="11"/>
  <c r="A17" i="11"/>
  <c r="A18" i="11"/>
  <c r="B18" i="11" s="1"/>
  <c r="A19" i="11"/>
  <c r="A20" i="11"/>
  <c r="A21" i="11"/>
  <c r="A22" i="11"/>
  <c r="A23" i="11"/>
  <c r="A24" i="11"/>
  <c r="A25" i="11"/>
  <c r="A26" i="11"/>
  <c r="B26" i="11" s="1"/>
  <c r="A27" i="11"/>
  <c r="A28" i="11"/>
  <c r="A29" i="11"/>
  <c r="A30" i="11"/>
  <c r="A31" i="11"/>
  <c r="A32" i="11"/>
  <c r="A33" i="11"/>
  <c r="A34" i="11"/>
  <c r="B34" i="11" s="1"/>
  <c r="A35" i="11"/>
  <c r="A36" i="11"/>
  <c r="A37" i="11"/>
  <c r="A38" i="11"/>
  <c r="A39" i="11"/>
  <c r="A40" i="11"/>
  <c r="A41" i="11"/>
  <c r="A42" i="11"/>
  <c r="B42" i="11" s="1"/>
  <c r="A43" i="11"/>
  <c r="A44" i="11"/>
  <c r="A45" i="11"/>
  <c r="A46" i="11"/>
  <c r="A47" i="11"/>
  <c r="A48" i="11"/>
  <c r="A49" i="11"/>
  <c r="A50" i="11"/>
  <c r="B50" i="11" s="1"/>
  <c r="A51" i="11"/>
  <c r="A52" i="11"/>
  <c r="A53" i="11"/>
  <c r="A54" i="11"/>
  <c r="A55" i="11"/>
  <c r="A56" i="11"/>
  <c r="A57" i="11"/>
  <c r="A58" i="11"/>
  <c r="B58" i="11" s="1"/>
  <c r="A59" i="11"/>
  <c r="A60" i="11"/>
  <c r="A61" i="11"/>
  <c r="A62" i="11"/>
  <c r="A63" i="11"/>
  <c r="A64" i="11"/>
  <c r="A65" i="11"/>
  <c r="A66" i="11"/>
  <c r="B66" i="11" s="1"/>
  <c r="A67" i="11"/>
  <c r="A68" i="11"/>
  <c r="A69" i="11"/>
  <c r="A70" i="11"/>
  <c r="A71" i="11"/>
  <c r="A72" i="11"/>
  <c r="A73" i="11"/>
  <c r="B73" i="11" s="1"/>
  <c r="A74" i="11"/>
  <c r="B74" i="11" s="1"/>
  <c r="A75" i="11"/>
  <c r="A76" i="11"/>
  <c r="A77" i="11"/>
  <c r="A78" i="11"/>
  <c r="A79" i="11"/>
  <c r="A80" i="11"/>
  <c r="A81" i="11"/>
  <c r="A82" i="11"/>
  <c r="B82" i="11" s="1"/>
  <c r="A83" i="11"/>
  <c r="A84" i="11"/>
  <c r="A85" i="11"/>
  <c r="A86" i="11"/>
  <c r="A87" i="11"/>
  <c r="A88" i="11"/>
  <c r="A89" i="11"/>
  <c r="A90" i="11"/>
  <c r="B90" i="11" s="1"/>
  <c r="A91" i="11"/>
  <c r="A92" i="11"/>
  <c r="A93" i="11"/>
  <c r="A94" i="11"/>
  <c r="A95" i="11"/>
  <c r="A96" i="11"/>
  <c r="A97" i="11"/>
  <c r="A98" i="11"/>
  <c r="C98" i="11" s="1"/>
  <c r="A99" i="11"/>
  <c r="A100" i="11"/>
  <c r="A101" i="11"/>
  <c r="A102" i="11"/>
  <c r="A103" i="11"/>
  <c r="A104" i="11"/>
  <c r="A105" i="11"/>
  <c r="B105" i="11" s="1"/>
  <c r="A106" i="11"/>
  <c r="B106" i="11" s="1"/>
  <c r="A107" i="11"/>
  <c r="A108" i="11"/>
  <c r="A109" i="11"/>
  <c r="A110" i="11"/>
  <c r="A111" i="11"/>
  <c r="A112" i="11"/>
  <c r="A113" i="11"/>
  <c r="B113" i="11" s="1"/>
  <c r="A114" i="11"/>
  <c r="B114" i="11" s="1"/>
  <c r="A115" i="11"/>
  <c r="A116" i="11"/>
  <c r="A117" i="11"/>
  <c r="A118" i="11"/>
  <c r="A119" i="11"/>
  <c r="A120" i="11"/>
  <c r="A121" i="11"/>
  <c r="A122" i="11"/>
  <c r="B122" i="11" s="1"/>
  <c r="A123" i="11"/>
  <c r="A124" i="11"/>
  <c r="A125" i="11"/>
  <c r="A126" i="11"/>
  <c r="A127" i="11"/>
  <c r="A128" i="11"/>
  <c r="A129" i="11"/>
  <c r="A130" i="11"/>
  <c r="B130" i="11" s="1"/>
  <c r="A131" i="11"/>
  <c r="A132" i="11"/>
  <c r="A133" i="11"/>
  <c r="A134" i="11"/>
  <c r="A135" i="11"/>
  <c r="A136" i="11"/>
  <c r="A137" i="11"/>
  <c r="B137" i="11" s="1"/>
  <c r="A138" i="11"/>
  <c r="B138" i="11" s="1"/>
  <c r="A139" i="11"/>
  <c r="A140" i="11"/>
  <c r="A141" i="11"/>
  <c r="A142" i="11"/>
  <c r="A143" i="11"/>
  <c r="A144" i="11"/>
  <c r="A145" i="11"/>
  <c r="A146" i="11"/>
  <c r="B146" i="11" s="1"/>
  <c r="A147" i="11"/>
  <c r="A148" i="11"/>
  <c r="A149" i="11"/>
  <c r="A150" i="11"/>
  <c r="A151" i="11"/>
  <c r="A152" i="11"/>
  <c r="A153" i="11"/>
  <c r="A154" i="11"/>
  <c r="B154" i="11" s="1"/>
  <c r="A155" i="11"/>
  <c r="A156" i="11"/>
  <c r="A157" i="11"/>
  <c r="A158" i="11"/>
  <c r="A159" i="11"/>
  <c r="A160" i="11"/>
  <c r="A161" i="11"/>
  <c r="A162" i="11"/>
  <c r="B162" i="11" s="1"/>
  <c r="A163" i="11"/>
  <c r="A164" i="11"/>
  <c r="A165" i="11"/>
  <c r="A166" i="11"/>
  <c r="A167" i="11"/>
  <c r="A168" i="11"/>
  <c r="A169" i="11"/>
  <c r="A170" i="11"/>
  <c r="B170" i="11" s="1"/>
  <c r="A171" i="11"/>
  <c r="A172" i="11"/>
  <c r="A173" i="11"/>
  <c r="A174" i="11"/>
  <c r="A175" i="11"/>
  <c r="A176" i="11"/>
  <c r="A177" i="11"/>
  <c r="A178" i="11"/>
  <c r="B178" i="11" s="1"/>
  <c r="A179" i="11"/>
  <c r="A180" i="11"/>
  <c r="A181" i="11"/>
  <c r="A182" i="11"/>
  <c r="A183" i="11"/>
  <c r="A184" i="11"/>
  <c r="A185" i="11"/>
  <c r="A186" i="11"/>
  <c r="B186" i="11" s="1"/>
  <c r="A187" i="11"/>
  <c r="A188" i="11"/>
  <c r="A189" i="11"/>
  <c r="A190" i="11"/>
  <c r="A191" i="11"/>
  <c r="A192" i="11"/>
  <c r="A193" i="11"/>
  <c r="A194" i="11"/>
  <c r="B194" i="11" s="1"/>
  <c r="A195" i="11"/>
  <c r="A196" i="11"/>
  <c r="A197" i="11"/>
  <c r="A198" i="11"/>
  <c r="A199" i="11"/>
  <c r="A200" i="11"/>
  <c r="A201" i="11"/>
  <c r="A202" i="11"/>
  <c r="B202" i="11" s="1"/>
  <c r="A203" i="11"/>
  <c r="A204" i="11"/>
  <c r="A205" i="11"/>
  <c r="A206" i="11"/>
  <c r="A207" i="11"/>
  <c r="A208" i="11"/>
  <c r="A209" i="11"/>
  <c r="A210" i="11"/>
  <c r="B210" i="11" s="1"/>
  <c r="A211" i="11"/>
  <c r="A212" i="11"/>
  <c r="A213" i="11"/>
  <c r="A214" i="11"/>
  <c r="A215" i="11"/>
  <c r="A216" i="11"/>
  <c r="A217" i="11"/>
  <c r="A218" i="11"/>
  <c r="B218" i="11" s="1"/>
  <c r="A219" i="11"/>
  <c r="A220" i="11"/>
  <c r="A221" i="11"/>
  <c r="A222" i="11"/>
  <c r="A223" i="11"/>
  <c r="A224" i="11"/>
  <c r="A225" i="11"/>
  <c r="A226" i="11"/>
  <c r="B226" i="11" s="1"/>
  <c r="A227" i="11"/>
  <c r="A228" i="11"/>
  <c r="A229" i="11"/>
  <c r="A230" i="11"/>
  <c r="A231" i="11"/>
  <c r="A232" i="11"/>
  <c r="A233" i="11"/>
  <c r="A234" i="11"/>
  <c r="B234" i="11" s="1"/>
  <c r="A235" i="11"/>
  <c r="A236" i="11"/>
  <c r="A237" i="11"/>
  <c r="A238" i="11"/>
  <c r="A239" i="11"/>
  <c r="A240" i="11"/>
  <c r="A241" i="11"/>
  <c r="A242" i="11"/>
  <c r="B242" i="11" s="1"/>
  <c r="A243" i="11"/>
  <c r="A244" i="11"/>
  <c r="A245" i="11"/>
  <c r="A246" i="11"/>
  <c r="A247" i="11"/>
  <c r="A248" i="11"/>
  <c r="A249" i="11"/>
  <c r="A250" i="11"/>
  <c r="B250" i="11" s="1"/>
  <c r="A251" i="11"/>
  <c r="A252" i="11"/>
  <c r="A253" i="11"/>
  <c r="A254" i="11"/>
  <c r="A255" i="11"/>
  <c r="A256" i="11"/>
  <c r="A257" i="11"/>
  <c r="B257" i="11" s="1"/>
  <c r="A258" i="11"/>
  <c r="B258" i="11" s="1"/>
  <c r="A259" i="11"/>
  <c r="A260" i="11"/>
  <c r="A261" i="11"/>
  <c r="A262" i="11"/>
  <c r="A263" i="11"/>
  <c r="A264" i="11"/>
  <c r="A265" i="11"/>
  <c r="A266" i="11"/>
  <c r="B266" i="11" s="1"/>
  <c r="A267" i="11"/>
  <c r="A268" i="11"/>
  <c r="A269" i="11"/>
  <c r="A270" i="11"/>
  <c r="A271" i="11"/>
  <c r="A272" i="11"/>
  <c r="A273" i="11"/>
  <c r="A274" i="11"/>
  <c r="B274" i="11" s="1"/>
  <c r="A275" i="11"/>
  <c r="A276" i="11"/>
  <c r="A277" i="11"/>
  <c r="A278" i="11"/>
  <c r="A279" i="11"/>
  <c r="A280" i="11"/>
  <c r="A281" i="11"/>
  <c r="A282" i="11"/>
  <c r="B282" i="11" s="1"/>
  <c r="A283" i="11"/>
  <c r="A284" i="11"/>
  <c r="A285" i="11"/>
  <c r="A286" i="11"/>
  <c r="A287" i="11"/>
  <c r="A288" i="11"/>
  <c r="A289" i="11"/>
  <c r="A290" i="11"/>
  <c r="B290" i="11" s="1"/>
  <c r="A291" i="11"/>
  <c r="A292" i="11"/>
  <c r="A293" i="11"/>
  <c r="A294" i="11"/>
  <c r="A295" i="11"/>
  <c r="A296" i="11"/>
  <c r="A297" i="11"/>
  <c r="B297" i="11" s="1"/>
  <c r="A298" i="11"/>
  <c r="B298" i="11" s="1"/>
  <c r="A299" i="11"/>
  <c r="A300" i="11"/>
  <c r="A301" i="11"/>
  <c r="A302" i="11"/>
  <c r="A303" i="11"/>
  <c r="A304" i="11"/>
  <c r="A305" i="11"/>
  <c r="B305" i="11" s="1"/>
  <c r="A306" i="11"/>
  <c r="B306" i="11" s="1"/>
  <c r="A307" i="11"/>
  <c r="A308" i="11"/>
  <c r="A309" i="11"/>
  <c r="A310" i="11"/>
  <c r="A311" i="11"/>
  <c r="A312" i="11"/>
  <c r="A313" i="11"/>
  <c r="B313" i="11" s="1"/>
  <c r="A314" i="11"/>
  <c r="B314" i="11" s="1"/>
  <c r="A315" i="11"/>
  <c r="A316" i="11"/>
  <c r="A317" i="11"/>
  <c r="A318" i="11"/>
  <c r="A319" i="11"/>
  <c r="A320" i="11"/>
  <c r="A321" i="11"/>
  <c r="A322" i="11"/>
  <c r="C322" i="11" s="1"/>
  <c r="A323" i="11"/>
  <c r="A324" i="11"/>
  <c r="A325" i="11"/>
  <c r="A326" i="11"/>
  <c r="A327" i="11"/>
  <c r="A328" i="11"/>
  <c r="A329" i="11"/>
  <c r="A330" i="11"/>
  <c r="B330" i="11" s="1"/>
  <c r="A331" i="11"/>
  <c r="A332" i="11"/>
  <c r="A333" i="11"/>
  <c r="A334" i="11"/>
  <c r="A335" i="11"/>
  <c r="A336" i="11"/>
  <c r="A337" i="11"/>
  <c r="A338" i="11"/>
  <c r="B338" i="11" s="1"/>
  <c r="A339" i="11"/>
  <c r="A340" i="11"/>
  <c r="A341" i="11"/>
  <c r="A342" i="11"/>
  <c r="A343" i="11"/>
  <c r="A344" i="11"/>
  <c r="A345" i="11"/>
  <c r="B345" i="11" s="1"/>
  <c r="A346" i="11"/>
  <c r="B346" i="11" s="1"/>
  <c r="A347" i="11"/>
  <c r="A348" i="11"/>
  <c r="A349" i="11"/>
  <c r="A350" i="11"/>
  <c r="A351" i="11"/>
  <c r="A352" i="11"/>
  <c r="A353" i="11"/>
  <c r="A354" i="11"/>
  <c r="B354" i="11" s="1"/>
  <c r="A355" i="11"/>
  <c r="A356" i="11"/>
  <c r="A357" i="11"/>
  <c r="A358" i="11"/>
  <c r="A359" i="11"/>
  <c r="A360" i="11"/>
  <c r="A361" i="11"/>
  <c r="B361" i="11" s="1"/>
  <c r="A362" i="11"/>
  <c r="B362" i="11" s="1"/>
  <c r="A363" i="11"/>
  <c r="A364" i="11"/>
  <c r="A365" i="11"/>
  <c r="A366" i="11"/>
  <c r="A367" i="11"/>
  <c r="A368" i="11"/>
  <c r="A369" i="11"/>
  <c r="A370" i="11"/>
  <c r="B370" i="11" s="1"/>
  <c r="A371" i="11"/>
  <c r="A372" i="11"/>
  <c r="A373" i="11"/>
  <c r="A374" i="11"/>
  <c r="A375" i="11"/>
  <c r="A376" i="11"/>
  <c r="A377" i="11"/>
  <c r="A378" i="11"/>
  <c r="B378" i="11" s="1"/>
  <c r="A379" i="11"/>
  <c r="A380" i="11"/>
  <c r="A381" i="11"/>
  <c r="A382" i="11"/>
  <c r="A383" i="11"/>
  <c r="A384" i="11"/>
  <c r="A385" i="11"/>
  <c r="A386" i="11"/>
  <c r="B386" i="11" s="1"/>
  <c r="A387" i="11"/>
  <c r="A388" i="11"/>
  <c r="A389" i="11"/>
  <c r="A390" i="11"/>
  <c r="A391" i="11"/>
  <c r="A392" i="11"/>
  <c r="A393" i="11"/>
  <c r="A394" i="11"/>
  <c r="B394" i="11" s="1"/>
  <c r="A395" i="11"/>
  <c r="A396" i="11"/>
  <c r="A397" i="11"/>
  <c r="A398" i="11"/>
  <c r="A399" i="11"/>
  <c r="A400" i="11"/>
  <c r="A401" i="11"/>
  <c r="B401" i="11" s="1"/>
  <c r="A402" i="11"/>
  <c r="B402" i="11" s="1"/>
  <c r="A403" i="11"/>
  <c r="A404" i="11"/>
  <c r="A405" i="11"/>
  <c r="A406" i="11"/>
  <c r="A407" i="11"/>
  <c r="A408" i="11"/>
  <c r="A409" i="11"/>
  <c r="A410" i="11"/>
  <c r="B410" i="11" s="1"/>
  <c r="A411" i="11"/>
  <c r="A412" i="11"/>
  <c r="A413" i="11"/>
  <c r="A414" i="11"/>
  <c r="A415" i="11"/>
  <c r="A416" i="11"/>
  <c r="A417" i="11"/>
  <c r="A418" i="11"/>
  <c r="B418" i="11" s="1"/>
  <c r="A419" i="11"/>
  <c r="A420" i="11"/>
  <c r="A421" i="11"/>
  <c r="A422" i="11"/>
  <c r="A423" i="11"/>
  <c r="A424" i="11"/>
  <c r="A425" i="11"/>
  <c r="B425" i="11" s="1"/>
  <c r="A426" i="11"/>
  <c r="B426" i="11" s="1"/>
  <c r="A427" i="11"/>
  <c r="A428" i="11"/>
  <c r="A429" i="11"/>
  <c r="A430" i="11"/>
  <c r="A431" i="11"/>
  <c r="A432" i="11"/>
  <c r="A433" i="11"/>
  <c r="A434" i="11"/>
  <c r="C434" i="11" s="1"/>
  <c r="A435" i="11"/>
  <c r="A436" i="11"/>
  <c r="A437" i="11"/>
  <c r="A438" i="11"/>
  <c r="A439" i="11"/>
  <c r="A440" i="11"/>
  <c r="A441" i="11"/>
  <c r="B441" i="11" s="1"/>
  <c r="A442" i="11"/>
  <c r="C442" i="11" s="1"/>
  <c r="A443" i="11"/>
  <c r="A444" i="11"/>
  <c r="A445" i="11"/>
  <c r="A446" i="11"/>
  <c r="A447" i="11"/>
  <c r="A448" i="11"/>
  <c r="A449" i="11"/>
  <c r="B449" i="11" s="1"/>
  <c r="A450" i="11"/>
  <c r="B450" i="11" s="1"/>
  <c r="A451" i="11"/>
  <c r="A452" i="11"/>
  <c r="A453" i="11"/>
  <c r="A454" i="11"/>
  <c r="A455" i="11"/>
  <c r="A456" i="11"/>
  <c r="A457" i="11"/>
  <c r="B457" i="11" s="1"/>
  <c r="A458" i="11"/>
  <c r="C458" i="11" s="1"/>
  <c r="A459" i="11"/>
  <c r="A460" i="11"/>
  <c r="A461" i="11"/>
  <c r="A462" i="11"/>
  <c r="A463" i="11"/>
  <c r="A464" i="11"/>
  <c r="A465" i="11"/>
  <c r="A466" i="11"/>
  <c r="B466" i="11" s="1"/>
  <c r="A467" i="11"/>
  <c r="A468" i="11"/>
  <c r="A469" i="11"/>
  <c r="A470" i="11"/>
  <c r="A471" i="11"/>
  <c r="A472" i="11"/>
  <c r="A473" i="11"/>
  <c r="A474" i="11"/>
  <c r="B474" i="11" s="1"/>
  <c r="A475" i="11"/>
  <c r="A476" i="11"/>
  <c r="A477" i="11"/>
  <c r="A478" i="11"/>
  <c r="A479" i="11"/>
  <c r="A480" i="11"/>
  <c r="A481" i="11"/>
  <c r="B481" i="11" s="1"/>
  <c r="A482" i="11"/>
  <c r="D482" i="11" s="1"/>
  <c r="A483" i="11"/>
  <c r="A484" i="11"/>
  <c r="A485" i="11"/>
  <c r="A486" i="11"/>
  <c r="A487" i="11"/>
  <c r="A488" i="11"/>
  <c r="A489" i="11"/>
  <c r="B489" i="11" s="1"/>
  <c r="A490" i="11"/>
  <c r="D490" i="11" s="1"/>
  <c r="A491" i="11"/>
  <c r="A492" i="11"/>
  <c r="A493" i="11"/>
  <c r="A494" i="11"/>
  <c r="A495" i="11"/>
  <c r="A496" i="11"/>
  <c r="A497" i="11"/>
  <c r="B497" i="11" s="1"/>
  <c r="A498" i="11"/>
  <c r="C498" i="11" s="1"/>
  <c r="A499" i="11"/>
  <c r="A500" i="11"/>
  <c r="A501" i="11"/>
  <c r="A502" i="11"/>
  <c r="A503" i="11"/>
  <c r="A504" i="11"/>
  <c r="A505" i="11"/>
  <c r="B505" i="11" s="1"/>
  <c r="A506" i="11"/>
  <c r="C506" i="11" s="1"/>
  <c r="A507" i="11"/>
  <c r="A508" i="11"/>
  <c r="A509" i="11"/>
  <c r="A510" i="11"/>
  <c r="A511" i="11"/>
  <c r="A512" i="11"/>
  <c r="A513" i="11"/>
  <c r="B513" i="11" s="1"/>
  <c r="A514" i="11"/>
  <c r="C514" i="11" s="1"/>
  <c r="A515" i="11"/>
  <c r="A516" i="11"/>
  <c r="A517" i="11"/>
  <c r="A518" i="11"/>
  <c r="A519" i="11"/>
  <c r="A520" i="11"/>
  <c r="A521" i="11"/>
  <c r="B521" i="11" s="1"/>
  <c r="A522" i="11"/>
  <c r="B522" i="11" s="1"/>
  <c r="A523" i="11"/>
  <c r="A524" i="11"/>
  <c r="A525" i="11"/>
  <c r="A526" i="11"/>
  <c r="A527" i="11"/>
  <c r="A528" i="11"/>
  <c r="A529" i="11"/>
  <c r="B529" i="11" s="1"/>
  <c r="A530" i="11"/>
  <c r="B530" i="11" s="1"/>
  <c r="A531" i="11"/>
  <c r="A532" i="11"/>
  <c r="A533" i="11"/>
  <c r="A534" i="11"/>
  <c r="A535" i="11"/>
  <c r="A536" i="11"/>
  <c r="A537" i="11"/>
  <c r="A538" i="11"/>
  <c r="B538" i="11" s="1"/>
  <c r="A539" i="11"/>
  <c r="A540" i="11"/>
  <c r="A541" i="11"/>
  <c r="A542" i="11"/>
  <c r="A543" i="11"/>
  <c r="A544" i="11"/>
  <c r="A545" i="11"/>
  <c r="A546" i="11"/>
  <c r="D546" i="11" s="1"/>
  <c r="A547" i="11"/>
  <c r="A548" i="11"/>
  <c r="A549" i="11"/>
  <c r="A550" i="11"/>
  <c r="A551" i="11"/>
  <c r="A552" i="11"/>
  <c r="A553" i="11"/>
  <c r="B553" i="11" s="1"/>
  <c r="A554" i="11"/>
  <c r="B554" i="11" s="1"/>
  <c r="A555" i="11"/>
  <c r="A556" i="11"/>
  <c r="A557" i="11"/>
  <c r="A558" i="11"/>
  <c r="A559" i="11"/>
  <c r="A560" i="11"/>
  <c r="A561" i="11"/>
  <c r="B561" i="11" s="1"/>
  <c r="A562" i="11"/>
  <c r="B562" i="11" s="1"/>
  <c r="A563" i="11"/>
  <c r="A564" i="11"/>
  <c r="A565" i="11"/>
  <c r="A566" i="11"/>
  <c r="A567" i="11"/>
  <c r="A568" i="11"/>
  <c r="A569" i="11"/>
  <c r="B569" i="11" s="1"/>
  <c r="A570" i="11"/>
  <c r="C570" i="11" s="1"/>
  <c r="A571" i="11"/>
  <c r="A572" i="11"/>
  <c r="A573" i="11"/>
  <c r="A574" i="11"/>
  <c r="A575" i="11"/>
  <c r="A576" i="11"/>
  <c r="A577" i="11"/>
  <c r="B577" i="11" s="1"/>
  <c r="A578" i="11"/>
  <c r="C578" i="11" s="1"/>
  <c r="A579" i="11"/>
  <c r="A580" i="11"/>
  <c r="A581" i="11"/>
  <c r="A582" i="11"/>
  <c r="A583" i="11"/>
  <c r="A584" i="11"/>
  <c r="A585" i="11"/>
  <c r="B585" i="11" s="1"/>
  <c r="A586" i="11"/>
  <c r="C586" i="11" s="1"/>
  <c r="A587" i="11"/>
  <c r="A588" i="11"/>
  <c r="A589" i="11"/>
  <c r="A590" i="11"/>
  <c r="A591" i="11"/>
  <c r="A592" i="11"/>
  <c r="A593" i="11"/>
  <c r="B593" i="11" s="1"/>
  <c r="A594" i="11"/>
  <c r="C594" i="11" s="1"/>
  <c r="A595" i="11"/>
  <c r="A596" i="11"/>
  <c r="A597" i="11"/>
  <c r="A598" i="11"/>
  <c r="A599" i="11"/>
  <c r="A600" i="11"/>
  <c r="A601" i="11"/>
  <c r="B601" i="11" s="1"/>
  <c r="A2" i="11"/>
  <c r="B2" i="11" s="1"/>
  <c r="B8" i="11"/>
  <c r="B16" i="11"/>
  <c r="B24" i="11"/>
  <c r="B32" i="11"/>
  <c r="B40" i="11"/>
  <c r="B56" i="11"/>
  <c r="B64" i="11"/>
  <c r="B80" i="11"/>
  <c r="C88" i="11"/>
  <c r="B96" i="11"/>
  <c r="B104" i="11"/>
  <c r="B112" i="11"/>
  <c r="B120" i="11"/>
  <c r="B128" i="11"/>
  <c r="B136" i="11"/>
  <c r="B144" i="11"/>
  <c r="B152" i="11"/>
  <c r="B160" i="11"/>
  <c r="B176" i="11"/>
  <c r="B184" i="11"/>
  <c r="B192" i="11"/>
  <c r="B208" i="11"/>
  <c r="B216" i="11"/>
  <c r="B224" i="11"/>
  <c r="D232" i="11"/>
  <c r="B240" i="11"/>
  <c r="B248" i="11"/>
  <c r="B256" i="11"/>
  <c r="B264" i="11"/>
  <c r="B272" i="11"/>
  <c r="C280" i="11"/>
  <c r="C288" i="11"/>
  <c r="B296" i="11"/>
  <c r="B304" i="11"/>
  <c r="B312" i="11"/>
  <c r="D320" i="11"/>
  <c r="B336" i="11"/>
  <c r="B344" i="11"/>
  <c r="B352" i="11"/>
  <c r="B368" i="11"/>
  <c r="B376" i="11"/>
  <c r="C384" i="11"/>
  <c r="B392" i="11"/>
  <c r="B400" i="11"/>
  <c r="B408" i="11"/>
  <c r="B416" i="11"/>
  <c r="B424" i="11"/>
  <c r="B432" i="11"/>
  <c r="B456" i="11"/>
  <c r="B464" i="11"/>
  <c r="B472" i="11"/>
  <c r="D488" i="11"/>
  <c r="B512" i="11"/>
  <c r="B520" i="11"/>
  <c r="B536" i="11"/>
  <c r="B560" i="11"/>
  <c r="C584" i="11"/>
  <c r="C592" i="11"/>
  <c r="B72" i="11"/>
  <c r="B99" i="11"/>
  <c r="B168" i="11"/>
  <c r="B200" i="11"/>
  <c r="D240" i="11"/>
  <c r="B243" i="11"/>
  <c r="B267" i="11"/>
  <c r="B328" i="11"/>
  <c r="B360" i="11"/>
  <c r="B371" i="11"/>
  <c r="B411" i="11"/>
  <c r="B419" i="11"/>
  <c r="B440" i="11"/>
  <c r="B488" i="11"/>
  <c r="B528" i="11"/>
  <c r="B235" i="11"/>
  <c r="B367" i="11"/>
  <c r="B5" i="11"/>
  <c r="B6" i="11"/>
  <c r="B14" i="11"/>
  <c r="B309" i="11"/>
  <c r="B19" i="11"/>
  <c r="B23" i="11"/>
  <c r="B171" i="11"/>
  <c r="B318" i="11"/>
  <c r="B179" i="11"/>
  <c r="B187" i="11"/>
  <c r="B59" i="11"/>
  <c r="B61" i="11"/>
  <c r="B191" i="11"/>
  <c r="B68" i="11"/>
  <c r="B348" i="11"/>
  <c r="B205" i="11"/>
  <c r="B75" i="11"/>
  <c r="B83" i="11"/>
  <c r="B364" i="11"/>
  <c r="B222" i="11"/>
  <c r="B92" i="11"/>
  <c r="D95" i="11"/>
  <c r="D375" i="11"/>
  <c r="B388" i="11"/>
  <c r="B110" i="11"/>
  <c r="B412" i="11"/>
  <c r="B116" i="11"/>
  <c r="B131" i="11"/>
  <c r="C286" i="11"/>
  <c r="B292" i="11"/>
  <c r="B147" i="11"/>
  <c r="B148" i="11"/>
  <c r="B190" i="11"/>
  <c r="B63" i="11"/>
  <c r="B3" i="11"/>
  <c r="B4" i="11"/>
  <c r="B246" i="11"/>
  <c r="B67" i="11"/>
  <c r="B151" i="11"/>
  <c r="B69" i="11"/>
  <c r="B299" i="11"/>
  <c r="B398" i="11"/>
  <c r="B12" i="11"/>
  <c r="B301" i="11"/>
  <c r="B15" i="11"/>
  <c r="B307" i="11"/>
  <c r="B163" i="11"/>
  <c r="B310" i="11"/>
  <c r="B165" i="11"/>
  <c r="B405" i="11"/>
  <c r="B255" i="11"/>
  <c r="B349" i="11"/>
  <c r="B260" i="11"/>
  <c r="B413" i="11"/>
  <c r="B356" i="11"/>
  <c r="B76" i="11"/>
  <c r="B78" i="11"/>
  <c r="B358" i="11"/>
  <c r="B263" i="11"/>
  <c r="B415" i="11"/>
  <c r="B30" i="11"/>
  <c r="B84" i="11"/>
  <c r="B174" i="11"/>
  <c r="B123" i="11"/>
  <c r="B39" i="11"/>
  <c r="B365" i="11"/>
  <c r="B223" i="11"/>
  <c r="B422" i="11"/>
  <c r="B41" i="11"/>
  <c r="B277" i="11"/>
  <c r="B279" i="11"/>
  <c r="B89" i="11"/>
  <c r="B127" i="11"/>
  <c r="B46" i="11"/>
  <c r="B229" i="11"/>
  <c r="B180" i="11"/>
  <c r="B428" i="11"/>
  <c r="B133" i="11"/>
  <c r="B230" i="11"/>
  <c r="B139" i="11"/>
  <c r="B231" i="11"/>
  <c r="B374" i="11"/>
  <c r="B142" i="11"/>
  <c r="B143" i="11"/>
  <c r="B145" i="11"/>
  <c r="B183" i="11"/>
  <c r="B431" i="11"/>
  <c r="B285" i="11"/>
  <c r="B97" i="11"/>
  <c r="B329" i="11"/>
  <c r="B288" i="11"/>
  <c r="B289" i="11"/>
  <c r="B334" i="11"/>
  <c r="B291" i="11"/>
  <c r="B389" i="11"/>
  <c r="B465" i="11"/>
  <c r="B473" i="11"/>
  <c r="B537" i="11"/>
  <c r="B545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C52" i="11" s="1"/>
  <c r="I53" i="10"/>
  <c r="I54" i="10"/>
  <c r="I55" i="10"/>
  <c r="I56" i="10"/>
  <c r="I57" i="10"/>
  <c r="I58" i="10"/>
  <c r="I59" i="10"/>
  <c r="I60" i="10"/>
  <c r="C60" i="11" s="1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C91" i="11" s="1"/>
  <c r="I92" i="10"/>
  <c r="I93" i="10"/>
  <c r="I94" i="10"/>
  <c r="I95" i="10"/>
  <c r="I96" i="10"/>
  <c r="I97" i="10"/>
  <c r="I98" i="10"/>
  <c r="I99" i="10"/>
  <c r="I100" i="10"/>
  <c r="C100" i="11" s="1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C124" i="11" s="1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C180" i="11" s="1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C228" i="11" s="1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C372" i="11" s="1"/>
  <c r="I373" i="10"/>
  <c r="I374" i="10"/>
  <c r="I375" i="10"/>
  <c r="I376" i="10"/>
  <c r="I377" i="10"/>
  <c r="I378" i="10"/>
  <c r="I379" i="10"/>
  <c r="C379" i="11" s="1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L1" i="10"/>
  <c r="I2" i="10" s="1"/>
  <c r="B189" i="11"/>
  <c r="B102" i="11"/>
  <c r="B337" i="11"/>
  <c r="B293" i="11"/>
  <c r="B390" i="11"/>
  <c r="B62" i="11"/>
  <c r="B391" i="11"/>
  <c r="B244" i="11"/>
  <c r="B294" i="11"/>
  <c r="B149" i="11"/>
  <c r="B245" i="11"/>
  <c r="B339" i="11"/>
  <c r="B65" i="11"/>
  <c r="B295" i="11"/>
  <c r="B150" i="11"/>
  <c r="B103" i="11"/>
  <c r="B247" i="11"/>
  <c r="B393" i="11"/>
  <c r="B340" i="11"/>
  <c r="B395" i="11"/>
  <c r="B249" i="11"/>
  <c r="B70" i="11"/>
  <c r="B396" i="11"/>
  <c r="B397" i="11"/>
  <c r="B341" i="11"/>
  <c r="B153" i="11"/>
  <c r="B193" i="11"/>
  <c r="B342" i="11"/>
  <c r="B7" i="11"/>
  <c r="B300" i="11"/>
  <c r="B343" i="11"/>
  <c r="B399" i="11"/>
  <c r="B155" i="11"/>
  <c r="B156" i="11"/>
  <c r="B157" i="11"/>
  <c r="B11" i="11"/>
  <c r="B195" i="11"/>
  <c r="B13" i="11"/>
  <c r="B302" i="11"/>
  <c r="B158" i="11"/>
  <c r="B196" i="11"/>
  <c r="B107" i="11"/>
  <c r="B197" i="11"/>
  <c r="B198" i="11"/>
  <c r="B303" i="11"/>
  <c r="B159" i="11"/>
  <c r="B161" i="11"/>
  <c r="B347" i="11"/>
  <c r="B251" i="11"/>
  <c r="B199" i="11"/>
  <c r="B308" i="11"/>
  <c r="B71" i="11"/>
  <c r="B108" i="11"/>
  <c r="B17" i="11"/>
  <c r="B252" i="11"/>
  <c r="B201" i="11"/>
  <c r="B164" i="11"/>
  <c r="B203" i="11"/>
  <c r="B204" i="11"/>
  <c r="B253" i="11"/>
  <c r="B311" i="11"/>
  <c r="B254" i="11"/>
  <c r="B206" i="11"/>
  <c r="B109" i="11"/>
  <c r="B403" i="11"/>
  <c r="B404" i="11"/>
  <c r="B20" i="11"/>
  <c r="B406" i="11"/>
  <c r="B166" i="11"/>
  <c r="B407" i="11"/>
  <c r="B111" i="11"/>
  <c r="B167" i="11"/>
  <c r="B21" i="11"/>
  <c r="B207" i="11"/>
  <c r="B350" i="11"/>
  <c r="B259" i="11"/>
  <c r="B22" i="11"/>
  <c r="B169" i="11"/>
  <c r="B315" i="11"/>
  <c r="B409" i="11"/>
  <c r="B209" i="11"/>
  <c r="D411" i="11"/>
  <c r="B351" i="11"/>
  <c r="B353" i="11"/>
  <c r="B316" i="11"/>
  <c r="B355" i="11"/>
  <c r="B211" i="11"/>
  <c r="B357" i="11"/>
  <c r="B261" i="11"/>
  <c r="B317" i="11"/>
  <c r="B77" i="11"/>
  <c r="B115" i="11"/>
  <c r="B25" i="11"/>
  <c r="B262" i="11"/>
  <c r="B414" i="11"/>
  <c r="B212" i="11"/>
  <c r="C263" i="11"/>
  <c r="B27" i="11"/>
  <c r="B117" i="11"/>
  <c r="B28" i="11"/>
  <c r="B359" i="11"/>
  <c r="B118" i="11"/>
  <c r="B29" i="11"/>
  <c r="B213" i="11"/>
  <c r="B79" i="11"/>
  <c r="B31" i="11"/>
  <c r="B265" i="11"/>
  <c r="B33" i="11"/>
  <c r="B119" i="11"/>
  <c r="B81" i="11"/>
  <c r="B417" i="11"/>
  <c r="B214" i="11"/>
  <c r="B35" i="11"/>
  <c r="B215" i="11"/>
  <c r="B36" i="11"/>
  <c r="B363" i="11"/>
  <c r="B268" i="11"/>
  <c r="B217" i="11"/>
  <c r="B172" i="11"/>
  <c r="B37" i="11"/>
  <c r="B121" i="11"/>
  <c r="B173" i="11"/>
  <c r="B175" i="11"/>
  <c r="B219" i="11"/>
  <c r="B38" i="11"/>
  <c r="B85" i="11"/>
  <c r="B420" i="11"/>
  <c r="B220" i="11"/>
  <c r="B269" i="11"/>
  <c r="B270" i="11"/>
  <c r="B221" i="11"/>
  <c r="B271" i="11"/>
  <c r="B421" i="11"/>
  <c r="B273" i="11"/>
  <c r="B86" i="11"/>
  <c r="B366" i="11"/>
  <c r="B225" i="11"/>
  <c r="B275" i="11"/>
  <c r="B43" i="11"/>
  <c r="B276" i="11"/>
  <c r="B423" i="11"/>
  <c r="B44" i="11"/>
  <c r="B278" i="11"/>
  <c r="B427" i="11"/>
  <c r="B45" i="11"/>
  <c r="B227" i="11"/>
  <c r="B177" i="11"/>
  <c r="D279" i="11"/>
  <c r="B87" i="11"/>
  <c r="B281" i="11"/>
  <c r="B228" i="11"/>
  <c r="C89" i="11"/>
  <c r="B125" i="11"/>
  <c r="B91" i="11"/>
  <c r="B126" i="11"/>
  <c r="D46" i="11"/>
  <c r="B129" i="11"/>
  <c r="D229" i="11"/>
  <c r="B93" i="11"/>
  <c r="B132" i="11"/>
  <c r="B369" i="11"/>
  <c r="B181" i="11"/>
  <c r="C133" i="11"/>
  <c r="B134" i="11"/>
  <c r="B135" i="11"/>
  <c r="B429" i="11"/>
  <c r="D371" i="11"/>
  <c r="B94" i="11"/>
  <c r="B95" i="11"/>
  <c r="B372" i="11"/>
  <c r="B321" i="11"/>
  <c r="D140" i="11"/>
  <c r="B141" i="11"/>
  <c r="B49" i="11"/>
  <c r="B373" i="11"/>
  <c r="D142" i="11"/>
  <c r="B430" i="11"/>
  <c r="B182" i="11"/>
  <c r="B233" i="11"/>
  <c r="B323" i="11"/>
  <c r="B53" i="11"/>
  <c r="D183" i="11"/>
  <c r="B185" i="11"/>
  <c r="B283" i="11"/>
  <c r="D236" i="11"/>
  <c r="B379" i="11"/>
  <c r="B284" i="11"/>
  <c r="B237" i="11"/>
  <c r="B238" i="11"/>
  <c r="B380" i="11"/>
  <c r="B433" i="11"/>
  <c r="B239" i="11"/>
  <c r="B381" i="11"/>
  <c r="B324" i="11"/>
  <c r="B54" i="11"/>
  <c r="B325" i="11"/>
  <c r="B55" i="11"/>
  <c r="C326" i="11"/>
  <c r="B57" i="11"/>
  <c r="B287" i="11"/>
  <c r="B327" i="11"/>
  <c r="B331" i="11"/>
  <c r="B60" i="11"/>
  <c r="B332" i="11"/>
  <c r="B333" i="11"/>
  <c r="C335" i="11"/>
  <c r="B188" i="11"/>
  <c r="B382" i="11"/>
  <c r="B100" i="11"/>
  <c r="B435" i="11"/>
  <c r="B385" i="11"/>
  <c r="C389" i="11"/>
  <c r="B101" i="11"/>
  <c r="B436" i="11"/>
  <c r="B437" i="11"/>
  <c r="B438" i="11"/>
  <c r="B439" i="11"/>
  <c r="B443" i="11"/>
  <c r="B444" i="11"/>
  <c r="B445" i="11"/>
  <c r="B446" i="11"/>
  <c r="D447" i="11"/>
  <c r="B451" i="11"/>
  <c r="B452" i="11"/>
  <c r="B453" i="11"/>
  <c r="B454" i="11"/>
  <c r="B455" i="11"/>
  <c r="B459" i="11"/>
  <c r="B460" i="11"/>
  <c r="B461" i="11"/>
  <c r="B462" i="11"/>
  <c r="B463" i="11"/>
  <c r="D467" i="11"/>
  <c r="B468" i="11"/>
  <c r="B469" i="11"/>
  <c r="B470" i="11"/>
  <c r="B471" i="11"/>
  <c r="C475" i="11"/>
  <c r="B476" i="11"/>
  <c r="B477" i="11"/>
  <c r="B478" i="11"/>
  <c r="B479" i="11"/>
  <c r="C483" i="11"/>
  <c r="B484" i="11"/>
  <c r="B485" i="11"/>
  <c r="B486" i="11"/>
  <c r="C487" i="11"/>
  <c r="C491" i="11"/>
  <c r="B492" i="11"/>
  <c r="B493" i="11"/>
  <c r="B494" i="11"/>
  <c r="B495" i="11"/>
  <c r="B499" i="11"/>
  <c r="B500" i="11"/>
  <c r="B501" i="11"/>
  <c r="B502" i="11"/>
  <c r="B503" i="11"/>
  <c r="B507" i="11"/>
  <c r="B508" i="11"/>
  <c r="B509" i="11"/>
  <c r="B510" i="11"/>
  <c r="D511" i="11"/>
  <c r="B515" i="11"/>
  <c r="B516" i="11"/>
  <c r="B517" i="11"/>
  <c r="B518" i="11"/>
  <c r="D519" i="11"/>
  <c r="D523" i="11"/>
  <c r="B524" i="11"/>
  <c r="B525" i="11"/>
  <c r="B526" i="11"/>
  <c r="C527" i="11"/>
  <c r="B531" i="11"/>
  <c r="B532" i="11"/>
  <c r="B533" i="11"/>
  <c r="B534" i="11"/>
  <c r="C535" i="11"/>
  <c r="C539" i="11"/>
  <c r="B540" i="11"/>
  <c r="B541" i="11"/>
  <c r="B542" i="11"/>
  <c r="C543" i="11"/>
  <c r="B547" i="11"/>
  <c r="B548" i="11"/>
  <c r="B549" i="11"/>
  <c r="B550" i="11"/>
  <c r="B551" i="11"/>
  <c r="B555" i="11"/>
  <c r="B556" i="11"/>
  <c r="B557" i="11"/>
  <c r="B558" i="11"/>
  <c r="B559" i="11"/>
  <c r="B563" i="11"/>
  <c r="B564" i="11"/>
  <c r="B565" i="11"/>
  <c r="B566" i="11"/>
  <c r="B567" i="11"/>
  <c r="C571" i="11"/>
  <c r="B572" i="11"/>
  <c r="B573" i="11"/>
  <c r="B574" i="11"/>
  <c r="B575" i="11"/>
  <c r="B579" i="11"/>
  <c r="B580" i="11"/>
  <c r="B581" i="11"/>
  <c r="B582" i="11"/>
  <c r="B583" i="11"/>
  <c r="B587" i="11"/>
  <c r="B588" i="11"/>
  <c r="B589" i="11"/>
  <c r="B590" i="11"/>
  <c r="C591" i="11"/>
  <c r="B595" i="11"/>
  <c r="B596" i="11"/>
  <c r="B597" i="11"/>
  <c r="B598" i="11"/>
  <c r="B599" i="11"/>
  <c r="D281" i="11"/>
  <c r="C253" i="11"/>
  <c r="C125" i="11"/>
  <c r="C129" i="11"/>
  <c r="C25" i="11"/>
  <c r="C93" i="11"/>
  <c r="D369" i="11"/>
  <c r="D428" i="11"/>
  <c r="D135" i="11"/>
  <c r="D321" i="11"/>
  <c r="D139" i="11"/>
  <c r="C141" i="11"/>
  <c r="D49" i="11"/>
  <c r="D182" i="11"/>
  <c r="D143" i="11"/>
  <c r="D53" i="11"/>
  <c r="C185" i="11"/>
  <c r="D283" i="11"/>
  <c r="D235" i="11"/>
  <c r="D284" i="11"/>
  <c r="D433" i="11"/>
  <c r="D97" i="11"/>
  <c r="D54" i="11"/>
  <c r="C325" i="11"/>
  <c r="D287" i="11"/>
  <c r="C289" i="11"/>
  <c r="C61" i="11"/>
  <c r="D435" i="11"/>
  <c r="C385" i="11"/>
  <c r="D436" i="11"/>
  <c r="D437" i="11"/>
  <c r="C438" i="11"/>
  <c r="D444" i="11"/>
  <c r="C445" i="11"/>
  <c r="D449" i="11"/>
  <c r="C452" i="11"/>
  <c r="C453" i="11"/>
  <c r="C454" i="11"/>
  <c r="D455" i="11"/>
  <c r="D457" i="11"/>
  <c r="D459" i="11"/>
  <c r="C460" i="11"/>
  <c r="C461" i="11"/>
  <c r="C463" i="11"/>
  <c r="C465" i="11"/>
  <c r="C468" i="11"/>
  <c r="C471" i="11"/>
  <c r="C473" i="11"/>
  <c r="D478" i="11"/>
  <c r="C481" i="11"/>
  <c r="D486" i="11"/>
  <c r="D493" i="11"/>
  <c r="C494" i="11"/>
  <c r="D500" i="11"/>
  <c r="D501" i="11"/>
  <c r="C502" i="11"/>
  <c r="D508" i="11"/>
  <c r="C509" i="11"/>
  <c r="C510" i="11"/>
  <c r="D513" i="11"/>
  <c r="C516" i="11"/>
  <c r="C517" i="11"/>
  <c r="D521" i="11"/>
  <c r="C524" i="11"/>
  <c r="C529" i="11"/>
  <c r="D531" i="11"/>
  <c r="C533" i="11"/>
  <c r="D537" i="11"/>
  <c r="C540" i="11"/>
  <c r="D542" i="11"/>
  <c r="C547" i="11"/>
  <c r="D548" i="11"/>
  <c r="D549" i="11"/>
  <c r="C550" i="11"/>
  <c r="C551" i="11"/>
  <c r="D556" i="11"/>
  <c r="D557" i="11"/>
  <c r="C558" i="11"/>
  <c r="D559" i="11"/>
  <c r="C561" i="11"/>
  <c r="D564" i="11"/>
  <c r="D565" i="11"/>
  <c r="C566" i="11"/>
  <c r="C569" i="11"/>
  <c r="D572" i="11"/>
  <c r="C573" i="11"/>
  <c r="C574" i="11"/>
  <c r="C575" i="11"/>
  <c r="C577" i="11"/>
  <c r="C580" i="11"/>
  <c r="D581" i="11"/>
  <c r="C582" i="11"/>
  <c r="C583" i="11"/>
  <c r="C585" i="11"/>
  <c r="C587" i="11"/>
  <c r="D588" i="11"/>
  <c r="C589" i="11"/>
  <c r="C590" i="11"/>
  <c r="C593" i="11"/>
  <c r="C596" i="11"/>
  <c r="D597" i="11"/>
  <c r="C598" i="11"/>
  <c r="C599" i="11"/>
  <c r="C601" i="11"/>
  <c r="C241" i="11"/>
  <c r="B584" i="11" l="1"/>
  <c r="C520" i="11"/>
  <c r="B384" i="11"/>
  <c r="B320" i="11"/>
  <c r="B88" i="11"/>
  <c r="B232" i="11"/>
  <c r="C136" i="11"/>
  <c r="B280" i="11"/>
  <c r="C440" i="11"/>
  <c r="B592" i="11"/>
  <c r="C328" i="11"/>
  <c r="C56" i="11"/>
  <c r="D432" i="11"/>
  <c r="D184" i="11"/>
  <c r="C58" i="11"/>
  <c r="B434" i="11"/>
  <c r="C370" i="11"/>
  <c r="B98" i="11"/>
  <c r="D99" i="11"/>
  <c r="C59" i="11"/>
  <c r="C144" i="11"/>
  <c r="C179" i="11"/>
  <c r="D282" i="11"/>
  <c r="B578" i="11"/>
  <c r="B546" i="11"/>
  <c r="B514" i="11"/>
  <c r="B482" i="11"/>
  <c r="C126" i="11"/>
  <c r="D600" i="11"/>
  <c r="B600" i="11"/>
  <c r="C576" i="11"/>
  <c r="B576" i="11"/>
  <c r="B568" i="11"/>
  <c r="C568" i="11"/>
  <c r="C552" i="11"/>
  <c r="B552" i="11"/>
  <c r="B544" i="11"/>
  <c r="D544" i="11"/>
  <c r="C504" i="11"/>
  <c r="B504" i="11"/>
  <c r="C496" i="11"/>
  <c r="B496" i="11"/>
  <c r="B480" i="11"/>
  <c r="D480" i="11"/>
  <c r="B448" i="11"/>
  <c r="C448" i="11"/>
  <c r="B387" i="11"/>
  <c r="D387" i="11"/>
  <c r="D383" i="11"/>
  <c r="B383" i="11"/>
  <c r="C377" i="11"/>
  <c r="B377" i="11"/>
  <c r="C51" i="11"/>
  <c r="B51" i="11"/>
  <c r="C48" i="11"/>
  <c r="B48" i="11"/>
  <c r="C47" i="11"/>
  <c r="B47" i="11"/>
  <c r="D319" i="11"/>
  <c r="B319" i="11"/>
  <c r="B241" i="11"/>
  <c r="B570" i="11"/>
  <c r="B506" i="11"/>
  <c r="B442" i="11"/>
  <c r="B594" i="11"/>
  <c r="B498" i="11"/>
  <c r="B586" i="11"/>
  <c r="B490" i="11"/>
  <c r="B458" i="11"/>
  <c r="D55" i="11"/>
  <c r="C380" i="11"/>
  <c r="C579" i="11"/>
  <c r="C332" i="11"/>
  <c r="C567" i="11"/>
  <c r="D92" i="11"/>
  <c r="B591" i="11"/>
  <c r="B543" i="11"/>
  <c r="B535" i="11"/>
  <c r="B527" i="11"/>
  <c r="B519" i="11"/>
  <c r="B511" i="11"/>
  <c r="B487" i="11"/>
  <c r="B447" i="11"/>
  <c r="B52" i="11"/>
  <c r="C595" i="11"/>
  <c r="B571" i="11"/>
  <c r="B539" i="11"/>
  <c r="B523" i="11"/>
  <c r="B491" i="11"/>
  <c r="B483" i="11"/>
  <c r="B475" i="11"/>
  <c r="B467" i="11"/>
  <c r="B335" i="11"/>
  <c r="B326" i="11"/>
  <c r="B286" i="11"/>
  <c r="B236" i="11"/>
  <c r="B375" i="11"/>
  <c r="B322" i="11"/>
  <c r="B140" i="11"/>
  <c r="B124" i="11"/>
  <c r="C101" i="11"/>
  <c r="C87" i="11"/>
  <c r="C234" i="11"/>
  <c r="C330" i="11"/>
  <c r="D330" i="11"/>
  <c r="C146" i="11"/>
  <c r="D146" i="11"/>
  <c r="C94" i="11"/>
  <c r="D94" i="11"/>
  <c r="C131" i="11"/>
  <c r="E131" i="11" s="1"/>
  <c r="D131" i="11"/>
  <c r="D82" i="11"/>
  <c r="C82" i="11"/>
  <c r="E82" i="11" s="1"/>
  <c r="C108" i="11"/>
  <c r="D108" i="11"/>
  <c r="C367" i="11"/>
  <c r="D367" i="11"/>
  <c r="C277" i="11"/>
  <c r="E277" i="11" s="1"/>
  <c r="D277" i="11"/>
  <c r="C276" i="11"/>
  <c r="D276" i="11"/>
  <c r="C266" i="11"/>
  <c r="D266" i="11"/>
  <c r="C86" i="11"/>
  <c r="D86" i="11"/>
  <c r="C421" i="11"/>
  <c r="E421" i="11" s="1"/>
  <c r="D421" i="11"/>
  <c r="C270" i="11"/>
  <c r="D270" i="11"/>
  <c r="C220" i="11"/>
  <c r="D220" i="11"/>
  <c r="C355" i="11"/>
  <c r="D355" i="11"/>
  <c r="D219" i="11"/>
  <c r="C219" i="11"/>
  <c r="C353" i="11"/>
  <c r="D353" i="11"/>
  <c r="D315" i="11"/>
  <c r="C315" i="11"/>
  <c r="E315" i="11" s="1"/>
  <c r="C418" i="11"/>
  <c r="D418" i="11"/>
  <c r="C394" i="11"/>
  <c r="E394" i="11" s="1"/>
  <c r="D394" i="11"/>
  <c r="D204" i="11"/>
  <c r="C204" i="11"/>
  <c r="E204" i="11" s="1"/>
  <c r="C74" i="11"/>
  <c r="D74" i="11"/>
  <c r="C412" i="11"/>
  <c r="D412" i="11"/>
  <c r="C15" i="11"/>
  <c r="E15" i="11" s="1"/>
  <c r="D15" i="11"/>
  <c r="D206" i="11"/>
  <c r="C206" i="11"/>
  <c r="E206" i="11" s="1"/>
  <c r="C295" i="11"/>
  <c r="D295" i="11"/>
  <c r="C400" i="11"/>
  <c r="D400" i="11"/>
  <c r="C199" i="11"/>
  <c r="E199" i="11" s="1"/>
  <c r="D199" i="11"/>
  <c r="D351" i="11"/>
  <c r="C351" i="11"/>
  <c r="E351" i="11" s="1"/>
  <c r="C69" i="11"/>
  <c r="D69" i="11"/>
  <c r="C117" i="11"/>
  <c r="D117" i="11"/>
  <c r="C256" i="11"/>
  <c r="E256" i="11" s="1"/>
  <c r="D256" i="11"/>
  <c r="C343" i="11"/>
  <c r="D343" i="11"/>
  <c r="C393" i="11"/>
  <c r="D393" i="11"/>
  <c r="D165" i="11"/>
  <c r="C165" i="11"/>
  <c r="E165" i="11" s="1"/>
  <c r="C195" i="11"/>
  <c r="E195" i="11" s="1"/>
  <c r="D195" i="11"/>
  <c r="C27" i="11"/>
  <c r="D27" i="11"/>
  <c r="C12" i="11"/>
  <c r="D12" i="11"/>
  <c r="C5" i="11"/>
  <c r="D5" i="11"/>
  <c r="C104" i="11"/>
  <c r="E104" i="11" s="1"/>
  <c r="D104" i="11"/>
  <c r="C4" i="11"/>
  <c r="D4" i="11"/>
  <c r="C2" i="11"/>
  <c r="D2" i="11"/>
  <c r="C600" i="11"/>
  <c r="E600" i="11" s="1"/>
  <c r="C597" i="11"/>
  <c r="D590" i="11"/>
  <c r="C588" i="11"/>
  <c r="D583" i="11"/>
  <c r="E583" i="11" s="1"/>
  <c r="C581" i="11"/>
  <c r="D574" i="11"/>
  <c r="E574" i="11" s="1"/>
  <c r="C572" i="11"/>
  <c r="D567" i="11"/>
  <c r="C565" i="11"/>
  <c r="C559" i="11"/>
  <c r="C546" i="11"/>
  <c r="C537" i="11"/>
  <c r="D527" i="11"/>
  <c r="E527" i="11" s="1"/>
  <c r="C519" i="11"/>
  <c r="D510" i="11"/>
  <c r="C501" i="11"/>
  <c r="C493" i="11"/>
  <c r="D475" i="11"/>
  <c r="C467" i="11"/>
  <c r="D458" i="11"/>
  <c r="E458" i="11" s="1"/>
  <c r="C449" i="11"/>
  <c r="D440" i="11"/>
  <c r="C387" i="11"/>
  <c r="E387" i="11" s="1"/>
  <c r="D60" i="11"/>
  <c r="C287" i="11"/>
  <c r="C99" i="11"/>
  <c r="C432" i="11"/>
  <c r="E432" i="11" s="1"/>
  <c r="C182" i="11"/>
  <c r="D141" i="11"/>
  <c r="E141" i="11" s="1"/>
  <c r="C371" i="11"/>
  <c r="C428" i="11"/>
  <c r="D47" i="11"/>
  <c r="D126" i="11"/>
  <c r="D253" i="11"/>
  <c r="C431" i="11"/>
  <c r="D431" i="11"/>
  <c r="C231" i="11"/>
  <c r="E231" i="11" s="1"/>
  <c r="D231" i="11"/>
  <c r="D128" i="11"/>
  <c r="C128" i="11"/>
  <c r="C227" i="11"/>
  <c r="D227" i="11"/>
  <c r="C426" i="11"/>
  <c r="D426" i="11"/>
  <c r="D43" i="11"/>
  <c r="C43" i="11"/>
  <c r="C274" i="11"/>
  <c r="D274" i="11"/>
  <c r="C11" i="11"/>
  <c r="D11" i="11"/>
  <c r="C271" i="11"/>
  <c r="D271" i="11"/>
  <c r="C269" i="11"/>
  <c r="E269" i="11" s="1"/>
  <c r="D269" i="11"/>
  <c r="C420" i="11"/>
  <c r="D420" i="11"/>
  <c r="C316" i="11"/>
  <c r="D316" i="11"/>
  <c r="C245" i="11"/>
  <c r="D245" i="11"/>
  <c r="C212" i="11"/>
  <c r="E212" i="11" s="1"/>
  <c r="D212" i="11"/>
  <c r="C121" i="11"/>
  <c r="D121" i="11"/>
  <c r="C107" i="11"/>
  <c r="D107" i="11"/>
  <c r="D413" i="11"/>
  <c r="C413" i="11"/>
  <c r="E413" i="11" s="1"/>
  <c r="C168" i="11"/>
  <c r="E168" i="11" s="1"/>
  <c r="D168" i="11"/>
  <c r="C362" i="11"/>
  <c r="D362" i="11"/>
  <c r="C24" i="11"/>
  <c r="D24" i="11"/>
  <c r="C414" i="11"/>
  <c r="D414" i="11"/>
  <c r="C149" i="11"/>
  <c r="E149" i="11" s="1"/>
  <c r="D149" i="11"/>
  <c r="C352" i="11"/>
  <c r="D352" i="11"/>
  <c r="C359" i="11"/>
  <c r="D359" i="11"/>
  <c r="C350" i="11"/>
  <c r="D350" i="11"/>
  <c r="C159" i="11"/>
  <c r="E159" i="11" s="1"/>
  <c r="D159" i="11"/>
  <c r="C72" i="11"/>
  <c r="D72" i="11"/>
  <c r="C338" i="11"/>
  <c r="D338" i="11"/>
  <c r="D299" i="11"/>
  <c r="C299" i="11"/>
  <c r="E299" i="11" s="1"/>
  <c r="C349" i="11"/>
  <c r="E349" i="11" s="1"/>
  <c r="D349" i="11"/>
  <c r="C302" i="11"/>
  <c r="D302" i="11"/>
  <c r="C396" i="11"/>
  <c r="D396" i="11"/>
  <c r="C339" i="11"/>
  <c r="D339" i="11"/>
  <c r="C293" i="11"/>
  <c r="E293" i="11" s="1"/>
  <c r="D293" i="11"/>
  <c r="D337" i="11"/>
  <c r="C337" i="11"/>
  <c r="E337" i="11" s="1"/>
  <c r="C152" i="11"/>
  <c r="D152" i="11"/>
  <c r="C311" i="11"/>
  <c r="D311" i="11"/>
  <c r="C148" i="11"/>
  <c r="E148" i="11" s="1"/>
  <c r="D148" i="11"/>
  <c r="D241" i="11"/>
  <c r="D592" i="11"/>
  <c r="D585" i="11"/>
  <c r="D576" i="11"/>
  <c r="D569" i="11"/>
  <c r="C564" i="11"/>
  <c r="D558" i="11"/>
  <c r="E558" i="11" s="1"/>
  <c r="D552" i="11"/>
  <c r="C544" i="11"/>
  <c r="D535" i="11"/>
  <c r="E535" i="11" s="1"/>
  <c r="D517" i="11"/>
  <c r="D509" i="11"/>
  <c r="D483" i="11"/>
  <c r="E483" i="11" s="1"/>
  <c r="D465" i="11"/>
  <c r="C457" i="11"/>
  <c r="D448" i="11"/>
  <c r="D438" i="11"/>
  <c r="D385" i="11"/>
  <c r="D59" i="11"/>
  <c r="D326" i="11"/>
  <c r="D98" i="11"/>
  <c r="E98" i="11" s="1"/>
  <c r="D380" i="11"/>
  <c r="D144" i="11"/>
  <c r="C232" i="11"/>
  <c r="C140" i="11"/>
  <c r="C92" i="11"/>
  <c r="D228" i="11"/>
  <c r="D538" i="11"/>
  <c r="C538" i="11"/>
  <c r="C530" i="11"/>
  <c r="D530" i="11"/>
  <c r="C522" i="11"/>
  <c r="D522" i="11"/>
  <c r="C474" i="11"/>
  <c r="D474" i="11"/>
  <c r="D466" i="11"/>
  <c r="C466" i="11"/>
  <c r="C450" i="11"/>
  <c r="D450" i="11"/>
  <c r="D329" i="11"/>
  <c r="C329" i="11"/>
  <c r="E329" i="11" s="1"/>
  <c r="D285" i="11"/>
  <c r="C285" i="11"/>
  <c r="C145" i="11"/>
  <c r="E145" i="11" s="1"/>
  <c r="D145" i="11"/>
  <c r="D374" i="11"/>
  <c r="C374" i="11"/>
  <c r="C230" i="11"/>
  <c r="D230" i="11"/>
  <c r="D194" i="11"/>
  <c r="C194" i="11"/>
  <c r="C45" i="11"/>
  <c r="E45" i="11" s="1"/>
  <c r="D45" i="11"/>
  <c r="C425" i="11"/>
  <c r="D425" i="11"/>
  <c r="C119" i="11"/>
  <c r="D119" i="11"/>
  <c r="C261" i="11"/>
  <c r="D261" i="11"/>
  <c r="C360" i="11"/>
  <c r="E360" i="11" s="1"/>
  <c r="D360" i="11"/>
  <c r="C80" i="11"/>
  <c r="D80" i="11"/>
  <c r="C171" i="11"/>
  <c r="D171" i="11"/>
  <c r="C40" i="11"/>
  <c r="D40" i="11"/>
  <c r="D156" i="11"/>
  <c r="C156" i="11"/>
  <c r="C347" i="11"/>
  <c r="D347" i="11"/>
  <c r="C114" i="11"/>
  <c r="D114" i="11"/>
  <c r="C31" i="11"/>
  <c r="D31" i="11"/>
  <c r="C84" i="11"/>
  <c r="E84" i="11" s="1"/>
  <c r="D84" i="11"/>
  <c r="C345" i="11"/>
  <c r="D345" i="11"/>
  <c r="C363" i="11"/>
  <c r="D363" i="11"/>
  <c r="C203" i="11"/>
  <c r="D203" i="11"/>
  <c r="C267" i="11"/>
  <c r="E267" i="11" s="1"/>
  <c r="D267" i="11"/>
  <c r="C361" i="11"/>
  <c r="D361" i="11"/>
  <c r="C314" i="11"/>
  <c r="D314" i="11"/>
  <c r="C310" i="11"/>
  <c r="D310" i="11"/>
  <c r="C28" i="11"/>
  <c r="E28" i="11" s="1"/>
  <c r="D28" i="11"/>
  <c r="C399" i="11"/>
  <c r="D399" i="11"/>
  <c r="C258" i="11"/>
  <c r="D258" i="11"/>
  <c r="D3" i="11"/>
  <c r="C3" i="11"/>
  <c r="C196" i="11"/>
  <c r="E196" i="11" s="1"/>
  <c r="D196" i="11"/>
  <c r="C248" i="11"/>
  <c r="D248" i="11"/>
  <c r="C106" i="11"/>
  <c r="D106" i="11"/>
  <c r="C294" i="11"/>
  <c r="D294" i="11"/>
  <c r="C407" i="11"/>
  <c r="E407" i="11" s="1"/>
  <c r="D407" i="11"/>
  <c r="C390" i="11"/>
  <c r="D390" i="11"/>
  <c r="C65" i="11"/>
  <c r="D65" i="11"/>
  <c r="D298" i="11"/>
  <c r="C298" i="11"/>
  <c r="C163" i="11"/>
  <c r="E163" i="11" s="1"/>
  <c r="D163" i="11"/>
  <c r="C249" i="11"/>
  <c r="D249" i="11"/>
  <c r="C391" i="11"/>
  <c r="D391" i="11"/>
  <c r="D599" i="11"/>
  <c r="D594" i="11"/>
  <c r="D587" i="11"/>
  <c r="D578" i="11"/>
  <c r="E578" i="11" s="1"/>
  <c r="D571" i="11"/>
  <c r="C557" i="11"/>
  <c r="D551" i="11"/>
  <c r="D543" i="11"/>
  <c r="C508" i="11"/>
  <c r="C500" i="11"/>
  <c r="D491" i="11"/>
  <c r="C482" i="11"/>
  <c r="D473" i="11"/>
  <c r="E473" i="11" s="1"/>
  <c r="C455" i="11"/>
  <c r="C447" i="11"/>
  <c r="C435" i="11"/>
  <c r="D61" i="11"/>
  <c r="C97" i="11"/>
  <c r="C283" i="11"/>
  <c r="C53" i="11"/>
  <c r="D322" i="11"/>
  <c r="E322" i="11" s="1"/>
  <c r="C139" i="11"/>
  <c r="D48" i="11"/>
  <c r="D370" i="11"/>
  <c r="D25" i="11"/>
  <c r="D91" i="11"/>
  <c r="E91" i="11" s="1"/>
  <c r="D124" i="11"/>
  <c r="C281" i="11"/>
  <c r="C532" i="11"/>
  <c r="D532" i="11"/>
  <c r="C563" i="11"/>
  <c r="D563" i="11"/>
  <c r="D555" i="11"/>
  <c r="C555" i="11"/>
  <c r="C451" i="11"/>
  <c r="E451" i="11" s="1"/>
  <c r="D451" i="11"/>
  <c r="D443" i="11"/>
  <c r="C443" i="11"/>
  <c r="D562" i="11"/>
  <c r="C562" i="11"/>
  <c r="E562" i="11" s="1"/>
  <c r="C554" i="11"/>
  <c r="D554" i="11"/>
  <c r="D187" i="11"/>
  <c r="C187" i="11"/>
  <c r="C553" i="11"/>
  <c r="D553" i="11"/>
  <c r="C545" i="11"/>
  <c r="D545" i="11"/>
  <c r="C441" i="11"/>
  <c r="D441" i="11"/>
  <c r="D388" i="11"/>
  <c r="C388" i="11"/>
  <c r="C536" i="11"/>
  <c r="D536" i="11"/>
  <c r="D528" i="11"/>
  <c r="C528" i="11"/>
  <c r="E528" i="11" s="1"/>
  <c r="C512" i="11"/>
  <c r="D512" i="11"/>
  <c r="D472" i="11"/>
  <c r="C472" i="11"/>
  <c r="C464" i="11"/>
  <c r="D464" i="11"/>
  <c r="C456" i="11"/>
  <c r="D456" i="11"/>
  <c r="D333" i="11"/>
  <c r="C333" i="11"/>
  <c r="E333" i="11" s="1"/>
  <c r="D381" i="11"/>
  <c r="C381" i="11"/>
  <c r="C96" i="11"/>
  <c r="D96" i="11"/>
  <c r="D233" i="11"/>
  <c r="C233" i="11"/>
  <c r="E233" i="11" s="1"/>
  <c r="C138" i="11"/>
  <c r="D138" i="11"/>
  <c r="D181" i="11"/>
  <c r="C181" i="11"/>
  <c r="D358" i="11"/>
  <c r="C358" i="11"/>
  <c r="C427" i="11"/>
  <c r="D427" i="11"/>
  <c r="C44" i="11"/>
  <c r="D44" i="11"/>
  <c r="C42" i="11"/>
  <c r="E42" i="11" s="1"/>
  <c r="D42" i="11"/>
  <c r="C366" i="11"/>
  <c r="D366" i="11"/>
  <c r="C176" i="11"/>
  <c r="D176" i="11"/>
  <c r="C348" i="11"/>
  <c r="D348" i="11"/>
  <c r="C76" i="11"/>
  <c r="E76" i="11" s="1"/>
  <c r="D76" i="11"/>
  <c r="C39" i="11"/>
  <c r="D39" i="11"/>
  <c r="C209" i="11"/>
  <c r="D209" i="11"/>
  <c r="D175" i="11"/>
  <c r="C175" i="11"/>
  <c r="E175" i="11" s="1"/>
  <c r="C318" i="11"/>
  <c r="E318" i="11" s="1"/>
  <c r="D318" i="11"/>
  <c r="C405" i="11"/>
  <c r="D405" i="11"/>
  <c r="C364" i="11"/>
  <c r="D364" i="11"/>
  <c r="C306" i="11"/>
  <c r="D306" i="11"/>
  <c r="D216" i="11"/>
  <c r="C216" i="11"/>
  <c r="C213" i="11"/>
  <c r="D213" i="11"/>
  <c r="C308" i="11"/>
  <c r="D308" i="11"/>
  <c r="C215" i="11"/>
  <c r="D215" i="11"/>
  <c r="C29" i="11"/>
  <c r="E29" i="11" s="1"/>
  <c r="D29" i="11"/>
  <c r="C262" i="11"/>
  <c r="D262" i="11"/>
  <c r="C305" i="11"/>
  <c r="D305" i="11"/>
  <c r="C346" i="11"/>
  <c r="D346" i="11"/>
  <c r="D313" i="11"/>
  <c r="C313" i="11"/>
  <c r="C162" i="11"/>
  <c r="D162" i="11"/>
  <c r="C297" i="11"/>
  <c r="D297" i="11"/>
  <c r="C167" i="11"/>
  <c r="D167" i="11"/>
  <c r="C417" i="11"/>
  <c r="E417" i="11" s="1"/>
  <c r="D417" i="11"/>
  <c r="C192" i="11"/>
  <c r="D192" i="11"/>
  <c r="C14" i="11"/>
  <c r="D14" i="11"/>
  <c r="D153" i="11"/>
  <c r="C153" i="11"/>
  <c r="E153" i="11" s="1"/>
  <c r="C415" i="11"/>
  <c r="E415" i="11" s="1"/>
  <c r="D415" i="11"/>
  <c r="C105" i="11"/>
  <c r="D105" i="11"/>
  <c r="C197" i="11"/>
  <c r="D197" i="11"/>
  <c r="C341" i="11"/>
  <c r="D341" i="11"/>
  <c r="C150" i="11"/>
  <c r="E150" i="11" s="1"/>
  <c r="D150" i="11"/>
  <c r="D596" i="11"/>
  <c r="E596" i="11" s="1"/>
  <c r="D589" i="11"/>
  <c r="E589" i="11" s="1"/>
  <c r="D580" i="11"/>
  <c r="D573" i="11"/>
  <c r="D550" i="11"/>
  <c r="E550" i="11" s="1"/>
  <c r="C542" i="11"/>
  <c r="D533" i="11"/>
  <c r="D524" i="11"/>
  <c r="E524" i="11" s="1"/>
  <c r="D516" i="11"/>
  <c r="E516" i="11" s="1"/>
  <c r="D498" i="11"/>
  <c r="E498" i="11" s="1"/>
  <c r="C490" i="11"/>
  <c r="D481" i="11"/>
  <c r="D471" i="11"/>
  <c r="E471" i="11" s="1"/>
  <c r="D463" i="11"/>
  <c r="D454" i="11"/>
  <c r="D445" i="11"/>
  <c r="E445" i="11" s="1"/>
  <c r="C437" i="11"/>
  <c r="D335" i="11"/>
  <c r="E335" i="11" s="1"/>
  <c r="D288" i="11"/>
  <c r="D56" i="11"/>
  <c r="D185" i="11"/>
  <c r="C375" i="11"/>
  <c r="C142" i="11"/>
  <c r="C369" i="11"/>
  <c r="D125" i="11"/>
  <c r="E125" i="11" s="1"/>
  <c r="D88" i="11"/>
  <c r="D515" i="11"/>
  <c r="C515" i="11"/>
  <c r="E515" i="11" s="1"/>
  <c r="C507" i="11"/>
  <c r="D507" i="11"/>
  <c r="C499" i="11"/>
  <c r="E499" i="11" s="1"/>
  <c r="D499" i="11"/>
  <c r="D291" i="11"/>
  <c r="C291" i="11"/>
  <c r="C334" i="11"/>
  <c r="D334" i="11"/>
  <c r="D505" i="11"/>
  <c r="C505" i="11"/>
  <c r="C497" i="11"/>
  <c r="E497" i="11" s="1"/>
  <c r="D497" i="11"/>
  <c r="C489" i="11"/>
  <c r="D489" i="11"/>
  <c r="C560" i="11"/>
  <c r="D560" i="11"/>
  <c r="C503" i="11"/>
  <c r="D503" i="11"/>
  <c r="D495" i="11"/>
  <c r="C495" i="11"/>
  <c r="C479" i="11"/>
  <c r="D479" i="11"/>
  <c r="D439" i="11"/>
  <c r="C439" i="11"/>
  <c r="E439" i="11" s="1"/>
  <c r="C386" i="11"/>
  <c r="D386" i="11"/>
  <c r="D290" i="11"/>
  <c r="C290" i="11"/>
  <c r="C186" i="11"/>
  <c r="D186" i="11"/>
  <c r="C238" i="11"/>
  <c r="D238" i="11"/>
  <c r="C378" i="11"/>
  <c r="D378" i="11"/>
  <c r="D376" i="11"/>
  <c r="C376" i="11"/>
  <c r="C373" i="11"/>
  <c r="D373" i="11"/>
  <c r="C137" i="11"/>
  <c r="D137" i="11"/>
  <c r="D429" i="11"/>
  <c r="C429" i="11"/>
  <c r="D127" i="11"/>
  <c r="C127" i="11"/>
  <c r="D368" i="11"/>
  <c r="C368" i="11"/>
  <c r="C278" i="11"/>
  <c r="D278" i="11"/>
  <c r="C424" i="11"/>
  <c r="D424" i="11"/>
  <c r="C41" i="11"/>
  <c r="E41" i="11" s="1"/>
  <c r="D41" i="11"/>
  <c r="C224" i="11"/>
  <c r="D224" i="11"/>
  <c r="C273" i="11"/>
  <c r="D273" i="11"/>
  <c r="C33" i="11"/>
  <c r="D33" i="11"/>
  <c r="C251" i="11"/>
  <c r="E251" i="11" s="1"/>
  <c r="D251" i="11"/>
  <c r="C71" i="11"/>
  <c r="D71" i="11"/>
  <c r="C122" i="11"/>
  <c r="D122" i="11"/>
  <c r="C303" i="11"/>
  <c r="D303" i="11"/>
  <c r="C265" i="11"/>
  <c r="E265" i="11" s="1"/>
  <c r="D265" i="11"/>
  <c r="C218" i="11"/>
  <c r="D218" i="11"/>
  <c r="C110" i="11"/>
  <c r="D110" i="11"/>
  <c r="C342" i="11"/>
  <c r="D342" i="11"/>
  <c r="C403" i="11"/>
  <c r="E403" i="11" s="1"/>
  <c r="D403" i="11"/>
  <c r="C9" i="11"/>
  <c r="D9" i="11"/>
  <c r="C264" i="11"/>
  <c r="D264" i="11"/>
  <c r="C392" i="11"/>
  <c r="D392" i="11"/>
  <c r="C118" i="11"/>
  <c r="E118" i="11" s="1"/>
  <c r="D118" i="11"/>
  <c r="C160" i="11"/>
  <c r="D160" i="11"/>
  <c r="C198" i="11"/>
  <c r="D198" i="11"/>
  <c r="C214" i="11"/>
  <c r="D214" i="11"/>
  <c r="C207" i="11"/>
  <c r="E207" i="11" s="1"/>
  <c r="D207" i="11"/>
  <c r="C191" i="11"/>
  <c r="D191" i="11"/>
  <c r="C164" i="11"/>
  <c r="D164" i="11"/>
  <c r="C312" i="11"/>
  <c r="D312" i="11"/>
  <c r="C255" i="11"/>
  <c r="E255" i="11" s="1"/>
  <c r="D255" i="11"/>
  <c r="D304" i="11"/>
  <c r="C304" i="11"/>
  <c r="C247" i="11"/>
  <c r="D247" i="11"/>
  <c r="C73" i="11"/>
  <c r="D73" i="11"/>
  <c r="C252" i="11"/>
  <c r="E252" i="11" s="1"/>
  <c r="D252" i="11"/>
  <c r="C166" i="11"/>
  <c r="D166" i="11"/>
  <c r="C62" i="11"/>
  <c r="D62" i="11"/>
  <c r="C102" i="11"/>
  <c r="D102" i="11"/>
  <c r="C64" i="11"/>
  <c r="E64" i="11" s="1"/>
  <c r="D64" i="11"/>
  <c r="D598" i="11"/>
  <c r="D591" i="11"/>
  <c r="E591" i="11" s="1"/>
  <c r="D582" i="11"/>
  <c r="E582" i="11" s="1"/>
  <c r="D575" i="11"/>
  <c r="E575" i="11" s="1"/>
  <c r="D566" i="11"/>
  <c r="C556" i="11"/>
  <c r="D506" i="11"/>
  <c r="C488" i="11"/>
  <c r="C480" i="11"/>
  <c r="D453" i="11"/>
  <c r="C436" i="11"/>
  <c r="D100" i="11"/>
  <c r="C55" i="11"/>
  <c r="D434" i="11"/>
  <c r="C284" i="11"/>
  <c r="C184" i="11"/>
  <c r="D234" i="11"/>
  <c r="D51" i="11"/>
  <c r="D136" i="11"/>
  <c r="D93" i="11"/>
  <c r="E93" i="11" s="1"/>
  <c r="D129" i="11"/>
  <c r="E129" i="11" s="1"/>
  <c r="C282" i="11"/>
  <c r="D87" i="11"/>
  <c r="D534" i="11"/>
  <c r="C534" i="11"/>
  <c r="C526" i="11"/>
  <c r="E526" i="11" s="1"/>
  <c r="D526" i="11"/>
  <c r="C518" i="11"/>
  <c r="D518" i="11"/>
  <c r="C470" i="11"/>
  <c r="D470" i="11"/>
  <c r="D462" i="11"/>
  <c r="C462" i="11"/>
  <c r="C446" i="11"/>
  <c r="E446" i="11" s="1"/>
  <c r="D446" i="11"/>
  <c r="C382" i="11"/>
  <c r="D382" i="11"/>
  <c r="D327" i="11"/>
  <c r="C327" i="11"/>
  <c r="E327" i="11" s="1"/>
  <c r="C237" i="11"/>
  <c r="D237" i="11"/>
  <c r="C50" i="11"/>
  <c r="E50" i="11" s="1"/>
  <c r="D50" i="11"/>
  <c r="D260" i="11"/>
  <c r="C260" i="11"/>
  <c r="E260" i="11" s="1"/>
  <c r="C90" i="11"/>
  <c r="D90" i="11"/>
  <c r="C177" i="11"/>
  <c r="E177" i="11" s="1"/>
  <c r="D177" i="11"/>
  <c r="C115" i="11"/>
  <c r="E115" i="11" s="1"/>
  <c r="D115" i="11"/>
  <c r="C423" i="11"/>
  <c r="D423" i="11"/>
  <c r="C275" i="11"/>
  <c r="D275" i="11"/>
  <c r="C357" i="11"/>
  <c r="E357" i="11" s="1"/>
  <c r="D357" i="11"/>
  <c r="C211" i="11"/>
  <c r="E211" i="11" s="1"/>
  <c r="D211" i="11"/>
  <c r="C222" i="11"/>
  <c r="D222" i="11"/>
  <c r="C157" i="11"/>
  <c r="D157" i="11"/>
  <c r="C123" i="11"/>
  <c r="E123" i="11" s="1"/>
  <c r="D123" i="11"/>
  <c r="C419" i="11"/>
  <c r="E419" i="11" s="1"/>
  <c r="D419" i="11"/>
  <c r="C354" i="11"/>
  <c r="D354" i="11"/>
  <c r="C113" i="11"/>
  <c r="D113" i="11"/>
  <c r="C170" i="11"/>
  <c r="E170" i="11" s="1"/>
  <c r="D170" i="11"/>
  <c r="C217" i="11"/>
  <c r="E217" i="11" s="1"/>
  <c r="D217" i="11"/>
  <c r="C19" i="11"/>
  <c r="D19" i="11"/>
  <c r="C79" i="11"/>
  <c r="D79" i="11"/>
  <c r="C112" i="11"/>
  <c r="E112" i="11" s="1"/>
  <c r="D112" i="11"/>
  <c r="C23" i="11"/>
  <c r="D23" i="11"/>
  <c r="C109" i="11"/>
  <c r="D109" i="11"/>
  <c r="C22" i="11"/>
  <c r="D22" i="11"/>
  <c r="C397" i="11"/>
  <c r="E397" i="11" s="1"/>
  <c r="D397" i="11"/>
  <c r="C16" i="11"/>
  <c r="D16" i="11"/>
  <c r="C83" i="11"/>
  <c r="D83" i="11"/>
  <c r="C21" i="11"/>
  <c r="D21" i="11"/>
  <c r="C154" i="11"/>
  <c r="E154" i="11" s="1"/>
  <c r="D154" i="11"/>
  <c r="C34" i="11"/>
  <c r="D34" i="11"/>
  <c r="D17" i="11"/>
  <c r="C17" i="11"/>
  <c r="E17" i="11" s="1"/>
  <c r="C111" i="11"/>
  <c r="D111" i="11"/>
  <c r="C7" i="11"/>
  <c r="E7" i="11" s="1"/>
  <c r="D7" i="11"/>
  <c r="C8" i="11"/>
  <c r="D8" i="11"/>
  <c r="C6" i="11"/>
  <c r="D6" i="11"/>
  <c r="C205" i="11"/>
  <c r="D205" i="11"/>
  <c r="C66" i="11"/>
  <c r="E66" i="11" s="1"/>
  <c r="D66" i="11"/>
  <c r="C20" i="11"/>
  <c r="D20" i="11"/>
  <c r="C246" i="11"/>
  <c r="D246" i="11"/>
  <c r="C242" i="11"/>
  <c r="D242" i="11"/>
  <c r="D601" i="11"/>
  <c r="D593" i="11"/>
  <c r="E593" i="11" s="1"/>
  <c r="D584" i="11"/>
  <c r="D577" i="11"/>
  <c r="E577" i="11" s="1"/>
  <c r="D568" i="11"/>
  <c r="D561" i="11"/>
  <c r="C549" i="11"/>
  <c r="D540" i="11"/>
  <c r="C531" i="11"/>
  <c r="C523" i="11"/>
  <c r="D514" i="11"/>
  <c r="D504" i="11"/>
  <c r="D496" i="11"/>
  <c r="D487" i="11"/>
  <c r="C478" i="11"/>
  <c r="D461" i="11"/>
  <c r="D452" i="11"/>
  <c r="C444" i="11"/>
  <c r="D101" i="11"/>
  <c r="D289" i="11"/>
  <c r="D328" i="11"/>
  <c r="D325" i="11"/>
  <c r="E325" i="11" s="1"/>
  <c r="C240" i="11"/>
  <c r="D379" i="11"/>
  <c r="C183" i="11"/>
  <c r="C143" i="11"/>
  <c r="C321" i="11"/>
  <c r="C135" i="11"/>
  <c r="D179" i="11"/>
  <c r="C411" i="11"/>
  <c r="D89" i="11"/>
  <c r="D541" i="11"/>
  <c r="C541" i="11"/>
  <c r="C525" i="11"/>
  <c r="D525" i="11"/>
  <c r="D485" i="11"/>
  <c r="C485" i="11"/>
  <c r="C477" i="11"/>
  <c r="D477" i="11"/>
  <c r="C469" i="11"/>
  <c r="E469" i="11" s="1"/>
  <c r="D469" i="11"/>
  <c r="D331" i="11"/>
  <c r="C331" i="11"/>
  <c r="C239" i="11"/>
  <c r="D239" i="11"/>
  <c r="C430" i="11"/>
  <c r="D430" i="11"/>
  <c r="C132" i="11"/>
  <c r="E132" i="11" s="1"/>
  <c r="D132" i="11"/>
  <c r="C178" i="11"/>
  <c r="D178" i="11"/>
  <c r="D78" i="11"/>
  <c r="C78" i="11"/>
  <c r="C307" i="11"/>
  <c r="D307" i="11"/>
  <c r="C410" i="11"/>
  <c r="E410" i="11" s="1"/>
  <c r="D410" i="11"/>
  <c r="C317" i="11"/>
  <c r="D317" i="11"/>
  <c r="D226" i="11"/>
  <c r="C226" i="11"/>
  <c r="C422" i="11"/>
  <c r="D422" i="11"/>
  <c r="C272" i="11"/>
  <c r="E272" i="11" s="1"/>
  <c r="D272" i="11"/>
  <c r="C365" i="11"/>
  <c r="D365" i="11"/>
  <c r="C356" i="11"/>
  <c r="D356" i="11"/>
  <c r="C85" i="11"/>
  <c r="D85" i="11"/>
  <c r="C38" i="11"/>
  <c r="E38" i="11" s="1"/>
  <c r="D38" i="11"/>
  <c r="C174" i="11"/>
  <c r="D174" i="11"/>
  <c r="C173" i="11"/>
  <c r="D173" i="11"/>
  <c r="C37" i="11"/>
  <c r="D37" i="11"/>
  <c r="D268" i="11"/>
  <c r="C268" i="11"/>
  <c r="C169" i="11"/>
  <c r="D169" i="11"/>
  <c r="C416" i="11"/>
  <c r="D416" i="11"/>
  <c r="D200" i="11"/>
  <c r="C200" i="11"/>
  <c r="C300" i="11"/>
  <c r="E300" i="11" s="1"/>
  <c r="D300" i="11"/>
  <c r="C30" i="11"/>
  <c r="D30" i="11"/>
  <c r="C259" i="11"/>
  <c r="D259" i="11"/>
  <c r="D250" i="11"/>
  <c r="C250" i="11"/>
  <c r="C151" i="11"/>
  <c r="E151" i="11" s="1"/>
  <c r="D151" i="11"/>
  <c r="C301" i="11"/>
  <c r="D301" i="11"/>
  <c r="C193" i="11"/>
  <c r="D193" i="11"/>
  <c r="D68" i="11"/>
  <c r="C68" i="11"/>
  <c r="C344" i="11"/>
  <c r="E344" i="11" s="1"/>
  <c r="D344" i="11"/>
  <c r="C340" i="11"/>
  <c r="D340" i="11"/>
  <c r="C408" i="11"/>
  <c r="E408" i="11" s="1"/>
  <c r="D408" i="11"/>
  <c r="C309" i="11"/>
  <c r="D309" i="11"/>
  <c r="C13" i="11"/>
  <c r="E13" i="11" s="1"/>
  <c r="D13" i="11"/>
  <c r="C190" i="11"/>
  <c r="D190" i="11"/>
  <c r="C254" i="11"/>
  <c r="E254" i="11" s="1"/>
  <c r="D254" i="11"/>
  <c r="C70" i="11"/>
  <c r="D70" i="11"/>
  <c r="C103" i="11"/>
  <c r="E103" i="11" s="1"/>
  <c r="D103" i="11"/>
  <c r="C401" i="11"/>
  <c r="D401" i="11"/>
  <c r="C189" i="11"/>
  <c r="D189" i="11"/>
  <c r="D595" i="11"/>
  <c r="D586" i="11"/>
  <c r="D579" i="11"/>
  <c r="D570" i="11"/>
  <c r="C548" i="11"/>
  <c r="D539" i="11"/>
  <c r="E539" i="11" s="1"/>
  <c r="C521" i="11"/>
  <c r="C513" i="11"/>
  <c r="D494" i="11"/>
  <c r="C486" i="11"/>
  <c r="D460" i="11"/>
  <c r="D442" i="11"/>
  <c r="D389" i="11"/>
  <c r="D384" i="11"/>
  <c r="D332" i="11"/>
  <c r="D58" i="11"/>
  <c r="C433" i="11"/>
  <c r="C236" i="11"/>
  <c r="D372" i="11"/>
  <c r="C320" i="11"/>
  <c r="D180" i="11"/>
  <c r="D263" i="11"/>
  <c r="C319" i="11"/>
  <c r="D280" i="11"/>
  <c r="E280" i="11" s="1"/>
  <c r="D492" i="11"/>
  <c r="C492" i="11"/>
  <c r="C484" i="11"/>
  <c r="E484" i="11" s="1"/>
  <c r="D484" i="11"/>
  <c r="C476" i="11"/>
  <c r="D476" i="11"/>
  <c r="C292" i="11"/>
  <c r="E292" i="11" s="1"/>
  <c r="D292" i="11"/>
  <c r="D188" i="11"/>
  <c r="C188" i="11"/>
  <c r="C57" i="11"/>
  <c r="E57" i="11" s="1"/>
  <c r="D57" i="11"/>
  <c r="C324" i="11"/>
  <c r="D324" i="11"/>
  <c r="C323" i="11"/>
  <c r="E323" i="11" s="1"/>
  <c r="D323" i="11"/>
  <c r="C134" i="11"/>
  <c r="D134" i="11"/>
  <c r="C130" i="11"/>
  <c r="E130" i="11" s="1"/>
  <c r="D130" i="11"/>
  <c r="C120" i="11"/>
  <c r="D120" i="11"/>
  <c r="D77" i="11"/>
  <c r="C77" i="11"/>
  <c r="C81" i="11"/>
  <c r="D81" i="11"/>
  <c r="C225" i="11"/>
  <c r="E225" i="11" s="1"/>
  <c r="D225" i="11"/>
  <c r="C223" i="11"/>
  <c r="D223" i="11"/>
  <c r="C116" i="11"/>
  <c r="E116" i="11" s="1"/>
  <c r="D116" i="11"/>
  <c r="D221" i="11"/>
  <c r="C221" i="11"/>
  <c r="C32" i="11"/>
  <c r="E32" i="11" s="1"/>
  <c r="D32" i="11"/>
  <c r="D75" i="11"/>
  <c r="C75" i="11"/>
  <c r="E75" i="11" s="1"/>
  <c r="C155" i="11"/>
  <c r="D155" i="11"/>
  <c r="C409" i="11"/>
  <c r="D409" i="11"/>
  <c r="C10" i="11"/>
  <c r="E10" i="11" s="1"/>
  <c r="D10" i="11"/>
  <c r="D172" i="11"/>
  <c r="C172" i="11"/>
  <c r="E172" i="11" s="1"/>
  <c r="C404" i="11"/>
  <c r="D404" i="11"/>
  <c r="C210" i="11"/>
  <c r="D210" i="11"/>
  <c r="D36" i="11"/>
  <c r="C36" i="11"/>
  <c r="C208" i="11"/>
  <c r="D208" i="11"/>
  <c r="C18" i="11"/>
  <c r="D18" i="11"/>
  <c r="C202" i="11"/>
  <c r="D202" i="11"/>
  <c r="D161" i="11"/>
  <c r="C161" i="11"/>
  <c r="C402" i="11"/>
  <c r="D402" i="11"/>
  <c r="C35" i="11"/>
  <c r="D35" i="11"/>
  <c r="C398" i="11"/>
  <c r="D398" i="11"/>
  <c r="C257" i="11"/>
  <c r="E257" i="11" s="1"/>
  <c r="D257" i="11"/>
  <c r="C67" i="11"/>
  <c r="D67" i="11"/>
  <c r="C395" i="11"/>
  <c r="D395" i="11"/>
  <c r="C158" i="11"/>
  <c r="D158" i="11"/>
  <c r="C296" i="11"/>
  <c r="E296" i="11" s="1"/>
  <c r="D296" i="11"/>
  <c r="C26" i="11"/>
  <c r="D26" i="11"/>
  <c r="C201" i="11"/>
  <c r="D201" i="11"/>
  <c r="D63" i="11"/>
  <c r="C63" i="11"/>
  <c r="C243" i="11"/>
  <c r="E243" i="11" s="1"/>
  <c r="D243" i="11"/>
  <c r="C406" i="11"/>
  <c r="D406" i="11"/>
  <c r="C244" i="11"/>
  <c r="D244" i="11"/>
  <c r="C147" i="11"/>
  <c r="D147" i="11"/>
  <c r="C336" i="11"/>
  <c r="E336" i="11" s="1"/>
  <c r="D336" i="11"/>
  <c r="D547" i="11"/>
  <c r="D529" i="11"/>
  <c r="D520" i="11"/>
  <c r="C511" i="11"/>
  <c r="D502" i="11"/>
  <c r="D468" i="11"/>
  <c r="C459" i="11"/>
  <c r="C383" i="11"/>
  <c r="C54" i="11"/>
  <c r="D286" i="11"/>
  <c r="C235" i="11"/>
  <c r="D377" i="11"/>
  <c r="D52" i="11"/>
  <c r="C49" i="11"/>
  <c r="C95" i="11"/>
  <c r="D133" i="11"/>
  <c r="C229" i="11"/>
  <c r="C46" i="11"/>
  <c r="C279" i="11"/>
  <c r="E237" i="11" l="1"/>
  <c r="E448" i="11"/>
  <c r="E179" i="11"/>
  <c r="E63" i="11"/>
  <c r="E221" i="11"/>
  <c r="E188" i="11"/>
  <c r="E492" i="11"/>
  <c r="E68" i="11"/>
  <c r="E250" i="11"/>
  <c r="E200" i="11"/>
  <c r="E429" i="11"/>
  <c r="E505" i="11"/>
  <c r="E555" i="11"/>
  <c r="E298" i="11"/>
  <c r="E3" i="11"/>
  <c r="E194" i="11"/>
  <c r="F194" i="11" s="1"/>
  <c r="E285" i="11"/>
  <c r="E128" i="11"/>
  <c r="E226" i="11"/>
  <c r="E78" i="11"/>
  <c r="E485" i="11"/>
  <c r="E331" i="11"/>
  <c r="E20" i="11"/>
  <c r="E8" i="11"/>
  <c r="F8" i="11" s="1"/>
  <c r="E34" i="11"/>
  <c r="E16" i="11"/>
  <c r="E23" i="11"/>
  <c r="E304" i="11"/>
  <c r="E368" i="11"/>
  <c r="E291" i="11"/>
  <c r="E358" i="11"/>
  <c r="E443" i="11"/>
  <c r="F443" i="11" s="1"/>
  <c r="E374" i="11"/>
  <c r="E461" i="11"/>
  <c r="F461" i="11" s="1"/>
  <c r="G461" i="11" s="1"/>
  <c r="E142" i="11"/>
  <c r="F142" i="11" s="1"/>
  <c r="G142" i="11" s="1"/>
  <c r="E511" i="11"/>
  <c r="E279" i="11"/>
  <c r="F279" i="11" s="1"/>
  <c r="E235" i="11"/>
  <c r="F235" i="11" s="1"/>
  <c r="G235" i="11" s="1"/>
  <c r="E244" i="11"/>
  <c r="E201" i="11"/>
  <c r="E395" i="11"/>
  <c r="E35" i="11"/>
  <c r="E18" i="11"/>
  <c r="E404" i="11"/>
  <c r="F404" i="11" s="1"/>
  <c r="S1" i="11"/>
  <c r="E372" i="11"/>
  <c r="F372" i="11" s="1"/>
  <c r="G372" i="11" s="1"/>
  <c r="E124" i="11"/>
  <c r="E46" i="11"/>
  <c r="F46" i="11" s="1"/>
  <c r="G46" i="11" s="1"/>
  <c r="E286" i="11"/>
  <c r="F286" i="11" s="1"/>
  <c r="E529" i="11"/>
  <c r="F529" i="11" s="1"/>
  <c r="G529" i="11" s="1"/>
  <c r="E384" i="11"/>
  <c r="E284" i="11"/>
  <c r="F284" i="11" s="1"/>
  <c r="G284" i="11" s="1"/>
  <c r="E263" i="11"/>
  <c r="F263" i="11" s="1"/>
  <c r="F539" i="11"/>
  <c r="E229" i="11"/>
  <c r="F229" i="11" s="1"/>
  <c r="G229" i="11" s="1"/>
  <c r="E54" i="11"/>
  <c r="F54" i="11" s="1"/>
  <c r="G54" i="11" s="1"/>
  <c r="E547" i="11"/>
  <c r="F547" i="11" s="1"/>
  <c r="G547" i="11" s="1"/>
  <c r="E406" i="11"/>
  <c r="F406" i="11" s="1"/>
  <c r="E26" i="11"/>
  <c r="F26" i="11" s="1"/>
  <c r="G26" i="11" s="1"/>
  <c r="E67" i="11"/>
  <c r="F67" i="11" s="1"/>
  <c r="E402" i="11"/>
  <c r="F402" i="11" s="1"/>
  <c r="E208" i="11"/>
  <c r="E223" i="11"/>
  <c r="E120" i="11"/>
  <c r="E324" i="11"/>
  <c r="F324" i="11" s="1"/>
  <c r="E476" i="11"/>
  <c r="F476" i="11" s="1"/>
  <c r="E389" i="11"/>
  <c r="F389" i="11" s="1"/>
  <c r="G389" i="11" s="1"/>
  <c r="E548" i="11"/>
  <c r="F548" i="11" s="1"/>
  <c r="G548" i="11" s="1"/>
  <c r="E401" i="11"/>
  <c r="F401" i="11" s="1"/>
  <c r="G401" i="11" s="1"/>
  <c r="E491" i="11"/>
  <c r="F491" i="11" s="1"/>
  <c r="G491" i="11" s="1"/>
  <c r="E133" i="11"/>
  <c r="F133" i="11" s="1"/>
  <c r="G133" i="11" s="1"/>
  <c r="E383" i="11"/>
  <c r="F383" i="11" s="1"/>
  <c r="G383" i="11" s="1"/>
  <c r="E161" i="11"/>
  <c r="F161" i="11" s="1"/>
  <c r="E36" i="11"/>
  <c r="E320" i="11"/>
  <c r="F320" i="11" s="1"/>
  <c r="G320" i="11" s="1"/>
  <c r="E442" i="11"/>
  <c r="F442" i="11" s="1"/>
  <c r="G442" i="11" s="1"/>
  <c r="E268" i="11"/>
  <c r="F268" i="11" s="1"/>
  <c r="E541" i="11"/>
  <c r="F541" i="11" s="1"/>
  <c r="E183" i="11"/>
  <c r="F183" i="11" s="1"/>
  <c r="G183" i="11" s="1"/>
  <c r="E452" i="11"/>
  <c r="F452" i="11" s="1"/>
  <c r="G452" i="11" s="1"/>
  <c r="E531" i="11"/>
  <c r="F531" i="11" s="1"/>
  <c r="E95" i="11"/>
  <c r="F95" i="11" s="1"/>
  <c r="G95" i="11" s="1"/>
  <c r="E459" i="11"/>
  <c r="F459" i="11" s="1"/>
  <c r="G459" i="11" s="1"/>
  <c r="F460" i="11"/>
  <c r="G460" i="11" s="1"/>
  <c r="E460" i="11"/>
  <c r="E540" i="11"/>
  <c r="F540" i="11" s="1"/>
  <c r="G540" i="11" s="1"/>
  <c r="E506" i="11"/>
  <c r="E533" i="11"/>
  <c r="F533" i="11" s="1"/>
  <c r="G533" i="11" s="1"/>
  <c r="E283" i="11"/>
  <c r="F283" i="11" s="1"/>
  <c r="G283" i="11" s="1"/>
  <c r="E587" i="11"/>
  <c r="F587" i="11" s="1"/>
  <c r="G587" i="11" s="1"/>
  <c r="E509" i="11"/>
  <c r="F509" i="11" s="1"/>
  <c r="G509" i="11" s="1"/>
  <c r="E253" i="11"/>
  <c r="F253" i="11" s="1"/>
  <c r="G253" i="11" s="1"/>
  <c r="E590" i="11"/>
  <c r="F590" i="11" s="1"/>
  <c r="G590" i="11" s="1"/>
  <c r="E87" i="11"/>
  <c r="E570" i="11"/>
  <c r="F570" i="11" s="1"/>
  <c r="G570" i="11" s="1"/>
  <c r="E180" i="11"/>
  <c r="F180" i="11" s="1"/>
  <c r="G180" i="11" s="1"/>
  <c r="E379" i="11"/>
  <c r="F379" i="11" s="1"/>
  <c r="G379" i="11" s="1"/>
  <c r="E454" i="11"/>
  <c r="F454" i="11" s="1"/>
  <c r="G454" i="11" s="1"/>
  <c r="E475" i="11"/>
  <c r="F475" i="11" s="1"/>
  <c r="G475" i="11" s="1"/>
  <c r="E468" i="11"/>
  <c r="E236" i="11"/>
  <c r="E486" i="11"/>
  <c r="E586" i="11"/>
  <c r="F586" i="11" s="1"/>
  <c r="G586" i="11" s="1"/>
  <c r="E326" i="11"/>
  <c r="F99" i="11"/>
  <c r="G99" i="11" s="1"/>
  <c r="E99" i="11"/>
  <c r="E559" i="11"/>
  <c r="F559" i="11" s="1"/>
  <c r="E49" i="11"/>
  <c r="F49" i="11" s="1"/>
  <c r="G49" i="11" s="1"/>
  <c r="E52" i="11"/>
  <c r="E502" i="11"/>
  <c r="F502" i="11" s="1"/>
  <c r="G502" i="11" s="1"/>
  <c r="E147" i="11"/>
  <c r="F147" i="11" s="1"/>
  <c r="E158" i="11"/>
  <c r="E398" i="11"/>
  <c r="E202" i="11"/>
  <c r="F202" i="11" s="1"/>
  <c r="E210" i="11"/>
  <c r="F210" i="11" s="1"/>
  <c r="E409" i="11"/>
  <c r="E81" i="11"/>
  <c r="F81" i="11" s="1"/>
  <c r="E134" i="11"/>
  <c r="F134" i="11" s="1"/>
  <c r="G134" i="11" s="1"/>
  <c r="F240" i="11"/>
  <c r="E240" i="11"/>
  <c r="E478" i="11"/>
  <c r="F478" i="11" s="1"/>
  <c r="G478" i="11" s="1"/>
  <c r="E549" i="11"/>
  <c r="F549" i="11" s="1"/>
  <c r="G549" i="11" s="1"/>
  <c r="E242" i="11"/>
  <c r="E205" i="11"/>
  <c r="E111" i="11"/>
  <c r="F111" i="11" s="1"/>
  <c r="E21" i="11"/>
  <c r="F21" i="11" s="1"/>
  <c r="E22" i="11"/>
  <c r="E79" i="11"/>
  <c r="E113" i="11"/>
  <c r="F113" i="11" s="1"/>
  <c r="E157" i="11"/>
  <c r="E275" i="11"/>
  <c r="E90" i="11"/>
  <c r="E470" i="11"/>
  <c r="F470" i="11" s="1"/>
  <c r="F282" i="11"/>
  <c r="G282" i="11" s="1"/>
  <c r="E282" i="11"/>
  <c r="E556" i="11"/>
  <c r="F556" i="11" s="1"/>
  <c r="G556" i="11" s="1"/>
  <c r="E375" i="11"/>
  <c r="F375" i="11" s="1"/>
  <c r="G375" i="11" s="1"/>
  <c r="F542" i="11"/>
  <c r="G542" i="11" s="1"/>
  <c r="E542" i="11"/>
  <c r="F91" i="11"/>
  <c r="E97" i="11"/>
  <c r="F97" i="11" s="1"/>
  <c r="G97" i="11" s="1"/>
  <c r="E500" i="11"/>
  <c r="F500" i="11" s="1"/>
  <c r="G500" i="11" s="1"/>
  <c r="E152" i="11"/>
  <c r="E396" i="11"/>
  <c r="E338" i="11"/>
  <c r="E359" i="11"/>
  <c r="F359" i="11" s="1"/>
  <c r="E24" i="11"/>
  <c r="F24" i="11" s="1"/>
  <c r="E107" i="11"/>
  <c r="E316" i="11"/>
  <c r="E11" i="11"/>
  <c r="E227" i="11"/>
  <c r="E287" i="11"/>
  <c r="F287" i="11" s="1"/>
  <c r="G287" i="11" s="1"/>
  <c r="E493" i="11"/>
  <c r="E565" i="11"/>
  <c r="F565" i="11" s="1"/>
  <c r="G565" i="11" s="1"/>
  <c r="E597" i="11"/>
  <c r="F597" i="11" s="1"/>
  <c r="G597" i="11" s="1"/>
  <c r="E101" i="11"/>
  <c r="E595" i="11"/>
  <c r="F595" i="11" s="1"/>
  <c r="E51" i="11"/>
  <c r="E144" i="11"/>
  <c r="E228" i="11"/>
  <c r="F228" i="11" s="1"/>
  <c r="E601" i="11"/>
  <c r="E433" i="11"/>
  <c r="F433" i="11" s="1"/>
  <c r="G433" i="11" s="1"/>
  <c r="E70" i="11"/>
  <c r="F70" i="11" s="1"/>
  <c r="E309" i="11"/>
  <c r="F309" i="11" s="1"/>
  <c r="E37" i="11"/>
  <c r="F37" i="11" s="1"/>
  <c r="E85" i="11"/>
  <c r="F85" i="11" s="1"/>
  <c r="E422" i="11"/>
  <c r="F422" i="11" s="1"/>
  <c r="E307" i="11"/>
  <c r="F307" i="11" s="1"/>
  <c r="E430" i="11"/>
  <c r="E477" i="11"/>
  <c r="F477" i="11" s="1"/>
  <c r="E411" i="11"/>
  <c r="F411" i="11" s="1"/>
  <c r="G411" i="11" s="1"/>
  <c r="F325" i="11"/>
  <c r="F129" i="11"/>
  <c r="G129" i="11" s="1"/>
  <c r="E55" i="11"/>
  <c r="E102" i="11"/>
  <c r="F102" i="11" s="1"/>
  <c r="G102" i="11" s="1"/>
  <c r="E73" i="11"/>
  <c r="E312" i="11"/>
  <c r="E214" i="11"/>
  <c r="F214" i="11" s="1"/>
  <c r="E392" i="11"/>
  <c r="F392" i="11" s="1"/>
  <c r="E342" i="11"/>
  <c r="E303" i="11"/>
  <c r="F303" i="11" s="1"/>
  <c r="E33" i="11"/>
  <c r="F33" i="11" s="1"/>
  <c r="E424" i="11"/>
  <c r="F424" i="11" s="1"/>
  <c r="E378" i="11"/>
  <c r="E386" i="11"/>
  <c r="E503" i="11"/>
  <c r="E507" i="11"/>
  <c r="F507" i="11" s="1"/>
  <c r="G507" i="11" s="1"/>
  <c r="F471" i="11"/>
  <c r="F550" i="11"/>
  <c r="G550" i="11" s="1"/>
  <c r="E341" i="11"/>
  <c r="F341" i="11" s="1"/>
  <c r="E167" i="11"/>
  <c r="E346" i="11"/>
  <c r="E215" i="11"/>
  <c r="E306" i="11"/>
  <c r="F306" i="11" s="1"/>
  <c r="E348" i="11"/>
  <c r="F348" i="11" s="1"/>
  <c r="G348" i="11" s="1"/>
  <c r="E44" i="11"/>
  <c r="E138" i="11"/>
  <c r="F138" i="11" s="1"/>
  <c r="E512" i="11"/>
  <c r="F512" i="11" s="1"/>
  <c r="E441" i="11"/>
  <c r="E554" i="11"/>
  <c r="E508" i="11"/>
  <c r="F508" i="11" s="1"/>
  <c r="G508" i="11" s="1"/>
  <c r="E294" i="11"/>
  <c r="F294" i="11" s="1"/>
  <c r="E310" i="11"/>
  <c r="F310" i="11" s="1"/>
  <c r="E203" i="11"/>
  <c r="E31" i="11"/>
  <c r="F31" i="11" s="1"/>
  <c r="E40" i="11"/>
  <c r="E261" i="11"/>
  <c r="E474" i="11"/>
  <c r="E92" i="11"/>
  <c r="F92" i="11" s="1"/>
  <c r="G92" i="11" s="1"/>
  <c r="F535" i="11"/>
  <c r="E501" i="11"/>
  <c r="F501" i="11" s="1"/>
  <c r="G501" i="11" s="1"/>
  <c r="E5" i="11"/>
  <c r="E117" i="11"/>
  <c r="E400" i="11"/>
  <c r="E412" i="11"/>
  <c r="F412" i="11" s="1"/>
  <c r="E418" i="11"/>
  <c r="E355" i="11"/>
  <c r="F355" i="11" s="1"/>
  <c r="E86" i="11"/>
  <c r="F86" i="11" s="1"/>
  <c r="E367" i="11"/>
  <c r="E94" i="11"/>
  <c r="E126" i="11"/>
  <c r="F126" i="11" s="1"/>
  <c r="G126" i="11" s="1"/>
  <c r="E59" i="11"/>
  <c r="F59" i="11" s="1"/>
  <c r="G59" i="11" s="1"/>
  <c r="E56" i="11"/>
  <c r="E594" i="11"/>
  <c r="F594" i="11" s="1"/>
  <c r="G594" i="11" s="1"/>
  <c r="E60" i="11"/>
  <c r="F60" i="11" s="1"/>
  <c r="G60" i="11" s="1"/>
  <c r="E77" i="11"/>
  <c r="F77" i="11" s="1"/>
  <c r="F280" i="11"/>
  <c r="G280" i="11" s="1"/>
  <c r="E513" i="11"/>
  <c r="F513" i="11" s="1"/>
  <c r="G513" i="11" s="1"/>
  <c r="E246" i="11"/>
  <c r="F246" i="11" s="1"/>
  <c r="E6" i="11"/>
  <c r="F6" i="11" s="1"/>
  <c r="E83" i="11"/>
  <c r="F83" i="11" s="1"/>
  <c r="E109" i="11"/>
  <c r="F109" i="11" s="1"/>
  <c r="E19" i="11"/>
  <c r="F19" i="11" s="1"/>
  <c r="E354" i="11"/>
  <c r="F354" i="11" s="1"/>
  <c r="E222" i="11"/>
  <c r="F222" i="11" s="1"/>
  <c r="E423" i="11"/>
  <c r="E382" i="11"/>
  <c r="F382" i="11" s="1"/>
  <c r="E518" i="11"/>
  <c r="F518" i="11" s="1"/>
  <c r="F93" i="11"/>
  <c r="G93" i="11" s="1"/>
  <c r="F575" i="11"/>
  <c r="G575" i="11" s="1"/>
  <c r="E435" i="11"/>
  <c r="F435" i="11" s="1"/>
  <c r="G435" i="11" s="1"/>
  <c r="E140" i="11"/>
  <c r="E544" i="11"/>
  <c r="F544" i="11" s="1"/>
  <c r="E302" i="11"/>
  <c r="F302" i="11" s="1"/>
  <c r="E72" i="11"/>
  <c r="E352" i="11"/>
  <c r="E362" i="11"/>
  <c r="E121" i="11"/>
  <c r="F121" i="11" s="1"/>
  <c r="E420" i="11"/>
  <c r="F420" i="11" s="1"/>
  <c r="E274" i="11"/>
  <c r="E428" i="11"/>
  <c r="F428" i="11" s="1"/>
  <c r="G428" i="11" s="1"/>
  <c r="E572" i="11"/>
  <c r="F572" i="11" s="1"/>
  <c r="G572" i="11" s="1"/>
  <c r="E377" i="11"/>
  <c r="E552" i="11"/>
  <c r="F552" i="11" s="1"/>
  <c r="G552" i="11" s="1"/>
  <c r="E328" i="11"/>
  <c r="F328" i="11" s="1"/>
  <c r="G328" i="11" s="1"/>
  <c r="E517" i="11"/>
  <c r="F517" i="11" s="1"/>
  <c r="G517" i="11" s="1"/>
  <c r="E510" i="11"/>
  <c r="F510" i="11" s="1"/>
  <c r="E438" i="11"/>
  <c r="F438" i="11" s="1"/>
  <c r="G438" i="11" s="1"/>
  <c r="E25" i="11"/>
  <c r="F25" i="11" s="1"/>
  <c r="G25" i="11" s="1"/>
  <c r="E61" i="11"/>
  <c r="F61" i="11" s="1"/>
  <c r="G61" i="11" s="1"/>
  <c r="E155" i="11"/>
  <c r="F155" i="11" s="1"/>
  <c r="E319" i="11"/>
  <c r="F319" i="11" s="1"/>
  <c r="G319" i="11" s="1"/>
  <c r="E521" i="11"/>
  <c r="F521" i="11" s="1"/>
  <c r="G521" i="11" s="1"/>
  <c r="E189" i="11"/>
  <c r="F189" i="11" s="1"/>
  <c r="E193" i="11"/>
  <c r="F193" i="11" s="1"/>
  <c r="E259" i="11"/>
  <c r="E416" i="11"/>
  <c r="E173" i="11"/>
  <c r="E356" i="11"/>
  <c r="F356" i="11" s="1"/>
  <c r="E239" i="11"/>
  <c r="E135" i="11"/>
  <c r="F135" i="11" s="1"/>
  <c r="G135" i="11" s="1"/>
  <c r="F577" i="11"/>
  <c r="G577" i="11" s="1"/>
  <c r="E436" i="11"/>
  <c r="F436" i="11" s="1"/>
  <c r="G436" i="11" s="1"/>
  <c r="F582" i="11"/>
  <c r="G582" i="11" s="1"/>
  <c r="E62" i="11"/>
  <c r="E247" i="11"/>
  <c r="E164" i="11"/>
  <c r="E198" i="11"/>
  <c r="E264" i="11"/>
  <c r="E110" i="11"/>
  <c r="F110" i="11" s="1"/>
  <c r="E122" i="11"/>
  <c r="F122" i="11" s="1"/>
  <c r="G122" i="11" s="1"/>
  <c r="E273" i="11"/>
  <c r="E278" i="11"/>
  <c r="E137" i="11"/>
  <c r="E238" i="11"/>
  <c r="E560" i="11"/>
  <c r="E334" i="11"/>
  <c r="E490" i="11"/>
  <c r="F490" i="11" s="1"/>
  <c r="G490" i="11" s="1"/>
  <c r="E197" i="11"/>
  <c r="F197" i="11" s="1"/>
  <c r="E14" i="11"/>
  <c r="E297" i="11"/>
  <c r="E305" i="11"/>
  <c r="E308" i="11"/>
  <c r="F308" i="11" s="1"/>
  <c r="E364" i="11"/>
  <c r="E209" i="11"/>
  <c r="E176" i="11"/>
  <c r="F176" i="11" s="1"/>
  <c r="E427" i="11"/>
  <c r="F427" i="11" s="1"/>
  <c r="E456" i="11"/>
  <c r="F456" i="11" s="1"/>
  <c r="E545" i="11"/>
  <c r="E563" i="11"/>
  <c r="E447" i="11"/>
  <c r="F447" i="11" s="1"/>
  <c r="G447" i="11" s="1"/>
  <c r="E391" i="11"/>
  <c r="E65" i="11"/>
  <c r="F65" i="11" s="1"/>
  <c r="E106" i="11"/>
  <c r="F106" i="11" s="1"/>
  <c r="E258" i="11"/>
  <c r="F258" i="11" s="1"/>
  <c r="E314" i="11"/>
  <c r="E363" i="11"/>
  <c r="E114" i="11"/>
  <c r="E171" i="11"/>
  <c r="F171" i="11" s="1"/>
  <c r="E119" i="11"/>
  <c r="E230" i="11"/>
  <c r="E522" i="11"/>
  <c r="E232" i="11"/>
  <c r="F232" i="11" s="1"/>
  <c r="G232" i="11" s="1"/>
  <c r="E43" i="11"/>
  <c r="E371" i="11"/>
  <c r="F371" i="11" s="1"/>
  <c r="G371" i="11" s="1"/>
  <c r="E519" i="11"/>
  <c r="F574" i="11"/>
  <c r="E2" i="11"/>
  <c r="F2" i="11" s="1"/>
  <c r="E12" i="11"/>
  <c r="F12" i="11" s="1"/>
  <c r="G12" i="11" s="1"/>
  <c r="E393" i="11"/>
  <c r="F393" i="11" s="1"/>
  <c r="E69" i="11"/>
  <c r="E295" i="11"/>
  <c r="E74" i="11"/>
  <c r="E220" i="11"/>
  <c r="F220" i="11" s="1"/>
  <c r="E266" i="11"/>
  <c r="E108" i="11"/>
  <c r="F108" i="11" s="1"/>
  <c r="G108" i="11" s="1"/>
  <c r="E146" i="11"/>
  <c r="F146" i="11" s="1"/>
  <c r="E567" i="11"/>
  <c r="F567" i="11" s="1"/>
  <c r="E568" i="11"/>
  <c r="F568" i="11" s="1"/>
  <c r="G568" i="11" s="1"/>
  <c r="E520" i="11"/>
  <c r="F520" i="11" s="1"/>
  <c r="G520" i="11" s="1"/>
  <c r="E385" i="11"/>
  <c r="F385" i="11" s="1"/>
  <c r="G385" i="11" s="1"/>
  <c r="E573" i="11"/>
  <c r="E592" i="11"/>
  <c r="F592" i="11" s="1"/>
  <c r="G592" i="11" s="1"/>
  <c r="E288" i="11"/>
  <c r="F288" i="11" s="1"/>
  <c r="G288" i="11" s="1"/>
  <c r="E321" i="11"/>
  <c r="F591" i="11"/>
  <c r="G591" i="11" s="1"/>
  <c r="F335" i="11"/>
  <c r="F498" i="11"/>
  <c r="F589" i="11"/>
  <c r="E139" i="11"/>
  <c r="F139" i="11" s="1"/>
  <c r="G139" i="11" s="1"/>
  <c r="E455" i="11"/>
  <c r="F455" i="11" s="1"/>
  <c r="E557" i="11"/>
  <c r="F557" i="11" s="1"/>
  <c r="G557" i="11" s="1"/>
  <c r="E457" i="11"/>
  <c r="F457" i="11" s="1"/>
  <c r="F558" i="11"/>
  <c r="G558" i="11" s="1"/>
  <c r="F141" i="11"/>
  <c r="G141" i="11" s="1"/>
  <c r="E449" i="11"/>
  <c r="F449" i="11" s="1"/>
  <c r="G449" i="11" s="1"/>
  <c r="F527" i="11"/>
  <c r="E581" i="11"/>
  <c r="E332" i="11"/>
  <c r="E47" i="11"/>
  <c r="E496" i="11"/>
  <c r="F496" i="11" s="1"/>
  <c r="G496" i="11" s="1"/>
  <c r="E370" i="11"/>
  <c r="F370" i="11" s="1"/>
  <c r="G370" i="11" s="1"/>
  <c r="E440" i="11"/>
  <c r="F440" i="11" s="1"/>
  <c r="G440" i="11" s="1"/>
  <c r="E453" i="11"/>
  <c r="F453" i="11" s="1"/>
  <c r="G453" i="11" s="1"/>
  <c r="E585" i="11"/>
  <c r="F585" i="11" s="1"/>
  <c r="G585" i="11" s="1"/>
  <c r="E599" i="11"/>
  <c r="F599" i="11" s="1"/>
  <c r="G599" i="11" s="1"/>
  <c r="E551" i="11"/>
  <c r="E241" i="11"/>
  <c r="F241" i="11" s="1"/>
  <c r="E463" i="11"/>
  <c r="F463" i="11" s="1"/>
  <c r="G463" i="11" s="1"/>
  <c r="E514" i="11"/>
  <c r="F514" i="11" s="1"/>
  <c r="G514" i="11" s="1"/>
  <c r="E190" i="11"/>
  <c r="E340" i="11"/>
  <c r="E301" i="11"/>
  <c r="F301" i="11" s="1"/>
  <c r="E30" i="11"/>
  <c r="F30" i="11" s="1"/>
  <c r="E169" i="11"/>
  <c r="E174" i="11"/>
  <c r="F174" i="11" s="1"/>
  <c r="E365" i="11"/>
  <c r="E317" i="11"/>
  <c r="F317" i="11" s="1"/>
  <c r="E178" i="11"/>
  <c r="F178" i="11" s="1"/>
  <c r="E525" i="11"/>
  <c r="E143" i="11"/>
  <c r="E444" i="11"/>
  <c r="F444" i="11" s="1"/>
  <c r="G444" i="11" s="1"/>
  <c r="E523" i="11"/>
  <c r="F523" i="11" s="1"/>
  <c r="G523" i="11" s="1"/>
  <c r="F593" i="11"/>
  <c r="G593" i="11" s="1"/>
  <c r="E462" i="11"/>
  <c r="E534" i="11"/>
  <c r="F534" i="11" s="1"/>
  <c r="E480" i="11"/>
  <c r="F480" i="11" s="1"/>
  <c r="E166" i="11"/>
  <c r="F166" i="11" s="1"/>
  <c r="E191" i="11"/>
  <c r="E160" i="11"/>
  <c r="F160" i="11" s="1"/>
  <c r="E9" i="11"/>
  <c r="E218" i="11"/>
  <c r="F218" i="11" s="1"/>
  <c r="E71" i="11"/>
  <c r="E224" i="11"/>
  <c r="F224" i="11" s="1"/>
  <c r="E373" i="11"/>
  <c r="F373" i="11" s="1"/>
  <c r="E186" i="11"/>
  <c r="F186" i="11" s="1"/>
  <c r="E479" i="11"/>
  <c r="E489" i="11"/>
  <c r="F489" i="11" s="1"/>
  <c r="F125" i="11"/>
  <c r="E437" i="11"/>
  <c r="F437" i="11" s="1"/>
  <c r="G437" i="11" s="1"/>
  <c r="F516" i="11"/>
  <c r="F596" i="11"/>
  <c r="G596" i="11" s="1"/>
  <c r="E105" i="11"/>
  <c r="F105" i="11" s="1"/>
  <c r="E192" i="11"/>
  <c r="E162" i="11"/>
  <c r="F162" i="11" s="1"/>
  <c r="E262" i="11"/>
  <c r="F262" i="11" s="1"/>
  <c r="E213" i="11"/>
  <c r="F213" i="11" s="1"/>
  <c r="G213" i="11" s="1"/>
  <c r="E405" i="11"/>
  <c r="F405" i="11" s="1"/>
  <c r="G405" i="11" s="1"/>
  <c r="E39" i="11"/>
  <c r="F39" i="11" s="1"/>
  <c r="E366" i="11"/>
  <c r="F366" i="11" s="1"/>
  <c r="E96" i="11"/>
  <c r="F96" i="11" s="1"/>
  <c r="E464" i="11"/>
  <c r="E536" i="11"/>
  <c r="F536" i="11" s="1"/>
  <c r="E553" i="11"/>
  <c r="E532" i="11"/>
  <c r="F322" i="11"/>
  <c r="G322" i="11" s="1"/>
  <c r="F473" i="11"/>
  <c r="G473" i="11" s="1"/>
  <c r="E249" i="11"/>
  <c r="F249" i="11" s="1"/>
  <c r="E390" i="11"/>
  <c r="F390" i="11" s="1"/>
  <c r="E248" i="11"/>
  <c r="F248" i="11" s="1"/>
  <c r="G248" i="11" s="1"/>
  <c r="E399" i="11"/>
  <c r="E361" i="11"/>
  <c r="F361" i="11" s="1"/>
  <c r="E345" i="11"/>
  <c r="E347" i="11"/>
  <c r="F347" i="11" s="1"/>
  <c r="E80" i="11"/>
  <c r="E425" i="11"/>
  <c r="E450" i="11"/>
  <c r="F450" i="11" s="1"/>
  <c r="E530" i="11"/>
  <c r="F530" i="11" s="1"/>
  <c r="G530" i="11" s="1"/>
  <c r="E564" i="11"/>
  <c r="F564" i="11" s="1"/>
  <c r="E182" i="11"/>
  <c r="F182" i="11" s="1"/>
  <c r="G182" i="11" s="1"/>
  <c r="F458" i="11"/>
  <c r="E537" i="11"/>
  <c r="F583" i="11"/>
  <c r="E4" i="11"/>
  <c r="F4" i="11" s="1"/>
  <c r="E27" i="11"/>
  <c r="E343" i="11"/>
  <c r="E353" i="11"/>
  <c r="E270" i="11"/>
  <c r="E276" i="11"/>
  <c r="E330" i="11"/>
  <c r="E579" i="11"/>
  <c r="E88" i="11"/>
  <c r="F88" i="11" s="1"/>
  <c r="G88" i="11" s="1"/>
  <c r="E465" i="11"/>
  <c r="F465" i="11" s="1"/>
  <c r="E598" i="11"/>
  <c r="F598" i="11" s="1"/>
  <c r="G598" i="11" s="1"/>
  <c r="E543" i="11"/>
  <c r="F543" i="11" s="1"/>
  <c r="G543" i="11" s="1"/>
  <c r="E580" i="11"/>
  <c r="F580" i="11" s="1"/>
  <c r="G580" i="11" s="1"/>
  <c r="E566" i="11"/>
  <c r="E289" i="11"/>
  <c r="F289" i="11" s="1"/>
  <c r="G289" i="11" s="1"/>
  <c r="E481" i="11"/>
  <c r="F481" i="11" s="1"/>
  <c r="G481" i="11" s="1"/>
  <c r="E487" i="11"/>
  <c r="F487" i="11" s="1"/>
  <c r="G487" i="11" s="1"/>
  <c r="E184" i="11"/>
  <c r="F184" i="11" s="1"/>
  <c r="G184" i="11" s="1"/>
  <c r="E488" i="11"/>
  <c r="F488" i="11" s="1"/>
  <c r="G488" i="11" s="1"/>
  <c r="E127" i="11"/>
  <c r="E376" i="11"/>
  <c r="F376" i="11" s="1"/>
  <c r="E290" i="11"/>
  <c r="E495" i="11"/>
  <c r="F495" i="11" s="1"/>
  <c r="E369" i="11"/>
  <c r="F369" i="11" s="1"/>
  <c r="F445" i="11"/>
  <c r="F524" i="11"/>
  <c r="G524" i="11" s="1"/>
  <c r="E313" i="11"/>
  <c r="E216" i="11"/>
  <c r="F216" i="11" s="1"/>
  <c r="G216" i="11" s="1"/>
  <c r="E181" i="11"/>
  <c r="E381" i="11"/>
  <c r="F381" i="11" s="1"/>
  <c r="E472" i="11"/>
  <c r="F472" i="11" s="1"/>
  <c r="E388" i="11"/>
  <c r="F388" i="11" s="1"/>
  <c r="E187" i="11"/>
  <c r="E281" i="11"/>
  <c r="F281" i="11" s="1"/>
  <c r="G281" i="11" s="1"/>
  <c r="E53" i="11"/>
  <c r="F53" i="11" s="1"/>
  <c r="G53" i="11" s="1"/>
  <c r="E482" i="11"/>
  <c r="F482" i="11" s="1"/>
  <c r="G482" i="11" s="1"/>
  <c r="F578" i="11"/>
  <c r="G578" i="11" s="1"/>
  <c r="E156" i="11"/>
  <c r="E466" i="11"/>
  <c r="F466" i="11" s="1"/>
  <c r="E538" i="11"/>
  <c r="F98" i="11"/>
  <c r="G98" i="11" s="1"/>
  <c r="F483" i="11"/>
  <c r="E311" i="11"/>
  <c r="F311" i="11" s="1"/>
  <c r="E339" i="11"/>
  <c r="F339" i="11" s="1"/>
  <c r="E350" i="11"/>
  <c r="F350" i="11" s="1"/>
  <c r="E414" i="11"/>
  <c r="F414" i="11" s="1"/>
  <c r="E245" i="11"/>
  <c r="E271" i="11"/>
  <c r="F271" i="11" s="1"/>
  <c r="E426" i="11"/>
  <c r="E431" i="11"/>
  <c r="F431" i="11" s="1"/>
  <c r="E467" i="11"/>
  <c r="F467" i="11" s="1"/>
  <c r="E546" i="11"/>
  <c r="F546" i="11" s="1"/>
  <c r="G546" i="11" s="1"/>
  <c r="E588" i="11"/>
  <c r="F588" i="11" s="1"/>
  <c r="G588" i="11" s="1"/>
  <c r="E219" i="11"/>
  <c r="E234" i="11"/>
  <c r="F234" i="11" s="1"/>
  <c r="E380" i="11"/>
  <c r="E48" i="11"/>
  <c r="F48" i="11" s="1"/>
  <c r="E504" i="11"/>
  <c r="F504" i="11" s="1"/>
  <c r="E576" i="11"/>
  <c r="E58" i="11"/>
  <c r="F58" i="11" s="1"/>
  <c r="G58" i="11" s="1"/>
  <c r="E136" i="11"/>
  <c r="F136" i="11" s="1"/>
  <c r="E584" i="11"/>
  <c r="F584" i="11" s="1"/>
  <c r="G584" i="11" s="1"/>
  <c r="E494" i="11"/>
  <c r="E100" i="11"/>
  <c r="F100" i="11" s="1"/>
  <c r="G100" i="11" s="1"/>
  <c r="E185" i="11"/>
  <c r="F185" i="11" s="1"/>
  <c r="E571" i="11"/>
  <c r="F571" i="11" s="1"/>
  <c r="G571" i="11" s="1"/>
  <c r="E434" i="11"/>
  <c r="F434" i="11" s="1"/>
  <c r="G434" i="11" s="1"/>
  <c r="E561" i="11"/>
  <c r="F561" i="11" s="1"/>
  <c r="G561" i="11" s="1"/>
  <c r="E89" i="11"/>
  <c r="F89" i="11" s="1"/>
  <c r="G89" i="11" s="1"/>
  <c r="E569" i="11"/>
  <c r="F569" i="11" s="1"/>
  <c r="G569" i="11" s="1"/>
  <c r="F66" i="11"/>
  <c r="F7" i="11"/>
  <c r="G7" i="11" s="1"/>
  <c r="F154" i="11"/>
  <c r="G154" i="11" s="1"/>
  <c r="F397" i="11"/>
  <c r="G397" i="11" s="1"/>
  <c r="F112" i="11"/>
  <c r="F170" i="11"/>
  <c r="G170" i="11" s="1"/>
  <c r="F123" i="11"/>
  <c r="G123" i="11" s="1"/>
  <c r="F357" i="11"/>
  <c r="G357" i="11" s="1"/>
  <c r="F177" i="11"/>
  <c r="F237" i="11"/>
  <c r="F579" i="11"/>
  <c r="F387" i="11"/>
  <c r="G387" i="11" s="1"/>
  <c r="F172" i="11"/>
  <c r="F75" i="11"/>
  <c r="G75" i="11" s="1"/>
  <c r="F331" i="11"/>
  <c r="F304" i="11"/>
  <c r="G304" i="11" s="1"/>
  <c r="F600" i="11"/>
  <c r="G600" i="11" s="1"/>
  <c r="F51" i="11"/>
  <c r="F144" i="11"/>
  <c r="F432" i="11"/>
  <c r="G432" i="11" s="1"/>
  <c r="F327" i="11"/>
  <c r="F368" i="11"/>
  <c r="F351" i="11"/>
  <c r="F206" i="11"/>
  <c r="G206" i="11" s="1"/>
  <c r="F63" i="11"/>
  <c r="G63" i="11" s="1"/>
  <c r="F188" i="11"/>
  <c r="F250" i="11"/>
  <c r="G250" i="11" s="1"/>
  <c r="F200" i="11"/>
  <c r="F429" i="11"/>
  <c r="F505" i="11"/>
  <c r="F153" i="11"/>
  <c r="F175" i="11"/>
  <c r="F333" i="11"/>
  <c r="F179" i="11"/>
  <c r="G179" i="11" s="1"/>
  <c r="F423" i="11"/>
  <c r="F448" i="11"/>
  <c r="F553" i="11"/>
  <c r="F399" i="11"/>
  <c r="F345" i="11"/>
  <c r="F80" i="11"/>
  <c r="G80" i="11" s="1"/>
  <c r="F221" i="11"/>
  <c r="G221" i="11" s="1"/>
  <c r="F492" i="11"/>
  <c r="F192" i="11"/>
  <c r="G192" i="11" s="1"/>
  <c r="F464" i="11"/>
  <c r="F532" i="11"/>
  <c r="G532" i="11" s="1"/>
  <c r="F538" i="11"/>
  <c r="F203" i="11"/>
  <c r="F40" i="11"/>
  <c r="F261" i="11"/>
  <c r="F474" i="11"/>
  <c r="F13" i="11"/>
  <c r="F151" i="11"/>
  <c r="F300" i="11"/>
  <c r="F38" i="11"/>
  <c r="F410" i="11"/>
  <c r="F45" i="11"/>
  <c r="F145" i="11"/>
  <c r="F576" i="11"/>
  <c r="F195" i="11"/>
  <c r="G195" i="11" s="1"/>
  <c r="F256" i="11"/>
  <c r="F277" i="11"/>
  <c r="F272" i="11"/>
  <c r="F344" i="11"/>
  <c r="F132" i="11"/>
  <c r="F469" i="11"/>
  <c r="F554" i="11"/>
  <c r="F103" i="11"/>
  <c r="G103" i="11" s="1"/>
  <c r="F380" i="11"/>
  <c r="F299" i="11"/>
  <c r="G299" i="11" s="1"/>
  <c r="F413" i="11"/>
  <c r="F226" i="11"/>
  <c r="F78" i="11"/>
  <c r="F485" i="11"/>
  <c r="F439" i="11"/>
  <c r="F515" i="11"/>
  <c r="F233" i="11"/>
  <c r="G233" i="11" s="1"/>
  <c r="F528" i="11"/>
  <c r="G528" i="11" s="1"/>
  <c r="F562" i="11"/>
  <c r="F329" i="11"/>
  <c r="G329" i="11" s="1"/>
  <c r="F20" i="11"/>
  <c r="F34" i="11"/>
  <c r="F16" i="11"/>
  <c r="F23" i="11"/>
  <c r="G23" i="11" s="1"/>
  <c r="F217" i="11"/>
  <c r="G217" i="11" s="1"/>
  <c r="F419" i="11"/>
  <c r="G419" i="11" s="1"/>
  <c r="F211" i="11"/>
  <c r="F115" i="11"/>
  <c r="F50" i="11"/>
  <c r="F446" i="11"/>
  <c r="F526" i="11"/>
  <c r="G526" i="11" s="1"/>
  <c r="F148" i="11"/>
  <c r="G148" i="11" s="1"/>
  <c r="F293" i="11"/>
  <c r="G293" i="11" s="1"/>
  <c r="F349" i="11"/>
  <c r="F159" i="11"/>
  <c r="F149" i="11"/>
  <c r="F168" i="11"/>
  <c r="F212" i="11"/>
  <c r="F269" i="11"/>
  <c r="F231" i="11"/>
  <c r="F204" i="11"/>
  <c r="G204" i="11" s="1"/>
  <c r="F337" i="11"/>
  <c r="F128" i="11"/>
  <c r="G128" i="11" s="1"/>
  <c r="F5" i="11"/>
  <c r="F117" i="11"/>
  <c r="F400" i="11"/>
  <c r="F418" i="11"/>
  <c r="F69" i="11"/>
  <c r="G69" i="11" s="1"/>
  <c r="F295" i="11"/>
  <c r="F74" i="11"/>
  <c r="F266" i="11"/>
  <c r="F291" i="11"/>
  <c r="F82" i="11"/>
  <c r="G82" i="11" s="1"/>
  <c r="F32" i="11"/>
  <c r="G32" i="11" s="1"/>
  <c r="F225" i="11"/>
  <c r="F130" i="11"/>
  <c r="F57" i="11"/>
  <c r="F484" i="11"/>
  <c r="F64" i="11"/>
  <c r="G64" i="11" s="1"/>
  <c r="F252" i="11"/>
  <c r="G252" i="11" s="1"/>
  <c r="F255" i="11"/>
  <c r="F207" i="11"/>
  <c r="G207" i="11" s="1"/>
  <c r="F118" i="11"/>
  <c r="F403" i="11"/>
  <c r="F265" i="11"/>
  <c r="F251" i="11"/>
  <c r="F41" i="11"/>
  <c r="G41" i="11" s="1"/>
  <c r="F497" i="11"/>
  <c r="F499" i="11"/>
  <c r="F150" i="11"/>
  <c r="F415" i="11"/>
  <c r="F417" i="11"/>
  <c r="F29" i="11"/>
  <c r="F318" i="11"/>
  <c r="F76" i="11"/>
  <c r="G76" i="11" s="1"/>
  <c r="F42" i="11"/>
  <c r="F163" i="11"/>
  <c r="F407" i="11"/>
  <c r="F196" i="11"/>
  <c r="F28" i="11"/>
  <c r="F267" i="11"/>
  <c r="F84" i="11"/>
  <c r="F360" i="11"/>
  <c r="F104" i="11"/>
  <c r="F199" i="11"/>
  <c r="F15" i="11"/>
  <c r="G15" i="11" s="1"/>
  <c r="F394" i="11"/>
  <c r="F10" i="11"/>
  <c r="G10" i="11" s="1"/>
  <c r="F257" i="11"/>
  <c r="F158" i="11"/>
  <c r="F398" i="11"/>
  <c r="F409" i="11"/>
  <c r="F430" i="11"/>
  <c r="G430" i="11" s="1"/>
  <c r="F17" i="11"/>
  <c r="F260" i="11"/>
  <c r="G260" i="11" s="1"/>
  <c r="F73" i="11"/>
  <c r="F312" i="11"/>
  <c r="G312" i="11" s="1"/>
  <c r="F342" i="11"/>
  <c r="F378" i="11"/>
  <c r="F386" i="11"/>
  <c r="G386" i="11" s="1"/>
  <c r="F503" i="11"/>
  <c r="F167" i="11"/>
  <c r="F346" i="11"/>
  <c r="G346" i="11" s="1"/>
  <c r="F215" i="11"/>
  <c r="G215" i="11" s="1"/>
  <c r="F44" i="11"/>
  <c r="G44" i="11" s="1"/>
  <c r="F441" i="11"/>
  <c r="F367" i="11"/>
  <c r="F94" i="11"/>
  <c r="F72" i="11"/>
  <c r="G72" i="11" s="1"/>
  <c r="F352" i="11"/>
  <c r="F362" i="11"/>
  <c r="F274" i="11"/>
  <c r="F315" i="11"/>
  <c r="F244" i="11"/>
  <c r="F201" i="11"/>
  <c r="G201" i="11" s="1"/>
  <c r="F395" i="11"/>
  <c r="F35" i="11"/>
  <c r="F18" i="11"/>
  <c r="F116" i="11"/>
  <c r="F323" i="11"/>
  <c r="F292" i="11"/>
  <c r="G292" i="11" s="1"/>
  <c r="F254" i="11"/>
  <c r="F408" i="11"/>
  <c r="F416" i="11"/>
  <c r="F173" i="11"/>
  <c r="F239" i="11"/>
  <c r="F62" i="11"/>
  <c r="F247" i="11"/>
  <c r="F164" i="11"/>
  <c r="F198" i="11"/>
  <c r="G198" i="11" s="1"/>
  <c r="F273" i="11"/>
  <c r="F278" i="11"/>
  <c r="F137" i="11"/>
  <c r="F238" i="11"/>
  <c r="F560" i="11"/>
  <c r="F334" i="11"/>
  <c r="F14" i="11"/>
  <c r="G14" i="11" s="1"/>
  <c r="F297" i="11"/>
  <c r="F305" i="11"/>
  <c r="F364" i="11"/>
  <c r="F209" i="11"/>
  <c r="F545" i="11"/>
  <c r="F563" i="11"/>
  <c r="F391" i="11"/>
  <c r="F314" i="11"/>
  <c r="F363" i="11"/>
  <c r="G363" i="11" s="1"/>
  <c r="F114" i="11"/>
  <c r="F119" i="11"/>
  <c r="F230" i="11"/>
  <c r="F522" i="11"/>
  <c r="F43" i="11"/>
  <c r="F87" i="11"/>
  <c r="F358" i="11"/>
  <c r="F374" i="11"/>
  <c r="F101" i="11"/>
  <c r="G101" i="11" s="1"/>
  <c r="F208" i="11"/>
  <c r="F223" i="11"/>
  <c r="F120" i="11"/>
  <c r="F190" i="11"/>
  <c r="F340" i="11"/>
  <c r="F169" i="11"/>
  <c r="F365" i="11"/>
  <c r="F525" i="11"/>
  <c r="F462" i="11"/>
  <c r="F191" i="11"/>
  <c r="F9" i="11"/>
  <c r="F71" i="11"/>
  <c r="F479" i="11"/>
  <c r="F27" i="11"/>
  <c r="F343" i="11"/>
  <c r="F353" i="11"/>
  <c r="F270" i="11"/>
  <c r="F36" i="11"/>
  <c r="F127" i="11"/>
  <c r="F290" i="11"/>
  <c r="F313" i="11"/>
  <c r="F181" i="11"/>
  <c r="F156" i="11"/>
  <c r="F245" i="11"/>
  <c r="F426" i="11"/>
  <c r="F219" i="11"/>
  <c r="F336" i="11"/>
  <c r="G336" i="11" s="1"/>
  <c r="F243" i="11"/>
  <c r="F296" i="11"/>
  <c r="F451" i="11"/>
  <c r="G451" i="11" s="1"/>
  <c r="F421" i="11"/>
  <c r="G421" i="11" s="1"/>
  <c r="F131" i="11"/>
  <c r="F242" i="11"/>
  <c r="F205" i="11"/>
  <c r="F22" i="11"/>
  <c r="F79" i="11"/>
  <c r="F157" i="11"/>
  <c r="F275" i="11"/>
  <c r="F90" i="11"/>
  <c r="F555" i="11"/>
  <c r="F298" i="11"/>
  <c r="F3" i="11"/>
  <c r="F285" i="11"/>
  <c r="F152" i="11"/>
  <c r="G152" i="11" s="1"/>
  <c r="F396" i="11"/>
  <c r="F338" i="11"/>
  <c r="G338" i="11" s="1"/>
  <c r="F107" i="11"/>
  <c r="F316" i="11"/>
  <c r="F11" i="11"/>
  <c r="F227" i="11"/>
  <c r="F165" i="11"/>
  <c r="G469" i="11"/>
  <c r="G177" i="11"/>
  <c r="G445" i="11"/>
  <c r="G516" i="11"/>
  <c r="G539" i="11"/>
  <c r="G240" i="11"/>
  <c r="G471" i="11"/>
  <c r="G325" i="11"/>
  <c r="G574" i="11"/>
  <c r="G125" i="11"/>
  <c r="G144" i="11"/>
  <c r="G527" i="11"/>
  <c r="G51" i="11"/>
  <c r="G335" i="11"/>
  <c r="G498" i="11"/>
  <c r="G589" i="11"/>
  <c r="G583" i="11"/>
  <c r="G191" i="11"/>
  <c r="G535" i="11"/>
  <c r="G458" i="11"/>
  <c r="G483" i="11"/>
  <c r="G172" i="11"/>
  <c r="G413" i="11"/>
  <c r="G211" i="11"/>
  <c r="G91" i="11"/>
  <c r="G66" i="11"/>
  <c r="G112" i="11"/>
  <c r="G351" i="11"/>
  <c r="G262" i="11" l="1"/>
  <c r="G334" i="11"/>
  <c r="F187" i="11"/>
  <c r="G187" i="11" s="1"/>
  <c r="G531" i="11"/>
  <c r="F425" i="11"/>
  <c r="G425" i="11" s="1"/>
  <c r="F506" i="11"/>
  <c r="G506" i="11" s="1"/>
  <c r="F47" i="11"/>
  <c r="G47" i="11" s="1"/>
  <c r="F264" i="11"/>
  <c r="G264" i="11" s="1"/>
  <c r="F68" i="11"/>
  <c r="G68" i="11" s="1"/>
  <c r="F55" i="11"/>
  <c r="G55" i="11" s="1"/>
  <c r="F537" i="11"/>
  <c r="G537" i="11" s="1"/>
  <c r="F143" i="11"/>
  <c r="G143" i="11" s="1"/>
  <c r="F581" i="11"/>
  <c r="G581" i="11" s="1"/>
  <c r="G279" i="11"/>
  <c r="F493" i="11"/>
  <c r="G493" i="11" s="1"/>
  <c r="F236" i="11"/>
  <c r="G236" i="11" s="1"/>
  <c r="G249" i="11"/>
  <c r="G390" i="11"/>
  <c r="G228" i="11"/>
  <c r="F330" i="11"/>
  <c r="G330" i="11" s="1"/>
  <c r="F259" i="11"/>
  <c r="G259" i="11" s="1"/>
  <c r="F276" i="11"/>
  <c r="G276" i="11" s="1"/>
  <c r="G202" i="11"/>
  <c r="G579" i="11"/>
  <c r="G169" i="11"/>
  <c r="F56" i="11"/>
  <c r="G56" i="11" s="1"/>
  <c r="G455" i="11"/>
  <c r="G457" i="11"/>
  <c r="G467" i="11"/>
  <c r="G480" i="11"/>
  <c r="G595" i="11"/>
  <c r="F519" i="11"/>
  <c r="G519" i="11" s="1"/>
  <c r="F140" i="11"/>
  <c r="G140" i="11" s="1"/>
  <c r="F52" i="11"/>
  <c r="G52" i="11" s="1"/>
  <c r="F326" i="11"/>
  <c r="G326" i="11" s="1"/>
  <c r="F468" i="11"/>
  <c r="G468" i="11" s="1"/>
  <c r="F601" i="11"/>
  <c r="G601" i="11" s="1"/>
  <c r="F384" i="11"/>
  <c r="G384" i="11" s="1"/>
  <c r="F124" i="11"/>
  <c r="G124" i="11" s="1"/>
  <c r="F511" i="11"/>
  <c r="G511" i="11" s="1"/>
  <c r="G465" i="11"/>
  <c r="G286" i="11"/>
  <c r="G567" i="11"/>
  <c r="F377" i="11"/>
  <c r="G377" i="11" s="1"/>
  <c r="G369" i="11"/>
  <c r="G510" i="11"/>
  <c r="G559" i="11"/>
  <c r="G185" i="11"/>
  <c r="G263" i="11"/>
  <c r="F551" i="11"/>
  <c r="G551" i="11" s="1"/>
  <c r="G564" i="11"/>
  <c r="F321" i="11"/>
  <c r="G321" i="11" s="1"/>
  <c r="F332" i="11"/>
  <c r="G332" i="11" s="1"/>
  <c r="F566" i="11"/>
  <c r="G566" i="11" s="1"/>
  <c r="F494" i="11"/>
  <c r="G494" i="11" s="1"/>
  <c r="F486" i="11"/>
  <c r="G486" i="11" s="1"/>
  <c r="F573" i="11"/>
  <c r="G573" i="11" s="1"/>
  <c r="G136" i="11"/>
  <c r="G74" i="11"/>
  <c r="G392" i="11"/>
  <c r="G62" i="11"/>
  <c r="G24" i="11"/>
  <c r="G541" i="11"/>
  <c r="G327" i="11"/>
  <c r="G254" i="11"/>
  <c r="G277" i="11"/>
  <c r="G368" i="11"/>
  <c r="G278" i="11"/>
  <c r="G197" i="11"/>
  <c r="G466" i="11"/>
  <c r="G403" i="11"/>
  <c r="G117" i="11"/>
  <c r="G87" i="11"/>
  <c r="G296" i="11"/>
  <c r="G71" i="11"/>
  <c r="G485" i="11"/>
  <c r="G310" i="11"/>
  <c r="G298" i="11"/>
  <c r="G362" i="11"/>
  <c r="G305" i="11"/>
  <c r="G381" i="11"/>
  <c r="G11" i="11"/>
  <c r="G48" i="11"/>
  <c r="G50" i="11"/>
  <c r="G130" i="11"/>
  <c r="G28" i="11"/>
  <c r="G563" i="11"/>
  <c r="G345" i="11"/>
  <c r="G439" i="11"/>
  <c r="G341" i="11"/>
  <c r="G446" i="11"/>
  <c r="G137" i="11"/>
  <c r="G29" i="11"/>
  <c r="G121" i="11"/>
  <c r="G408" i="11"/>
  <c r="G358" i="11"/>
  <c r="G146" i="11"/>
  <c r="G107" i="11"/>
  <c r="G308" i="11"/>
  <c r="G505" i="11"/>
  <c r="G257" i="11"/>
  <c r="G342" i="11"/>
  <c r="G544" i="11"/>
  <c r="G57" i="11"/>
  <c r="G267" i="11"/>
  <c r="G220" i="11"/>
  <c r="G247" i="11"/>
  <c r="G265" i="11"/>
  <c r="G246" i="11"/>
  <c r="G115" i="11"/>
  <c r="G78" i="11"/>
  <c r="G492" i="11"/>
  <c r="G295" i="11"/>
  <c r="G218" i="11"/>
  <c r="G415" i="11"/>
  <c r="G256" i="11"/>
  <c r="G118" i="11"/>
  <c r="G504" i="11"/>
  <c r="G189" i="11"/>
  <c r="G294" i="11"/>
  <c r="G200" i="11"/>
  <c r="G214" i="11"/>
  <c r="G448" i="11"/>
  <c r="G347" i="11"/>
  <c r="G251" i="11"/>
  <c r="G266" i="11"/>
  <c r="G17" i="11"/>
  <c r="G16" i="11"/>
  <c r="G153" i="11"/>
  <c r="G70" i="11"/>
  <c r="G380" i="11"/>
  <c r="G515" i="11"/>
  <c r="G77" i="11"/>
  <c r="G396" i="11"/>
  <c r="G173" i="11"/>
  <c r="G576" i="11"/>
  <c r="G313" i="11"/>
  <c r="G165" i="11"/>
  <c r="G406" i="11"/>
  <c r="G234" i="11"/>
  <c r="G314" i="11"/>
  <c r="G302" i="11"/>
  <c r="G255" i="11"/>
  <c r="G2" i="11"/>
  <c r="G199" i="11"/>
  <c r="G73" i="11"/>
  <c r="G373" i="11"/>
  <c r="G227" i="11"/>
  <c r="G167" i="11"/>
  <c r="G318" i="11"/>
  <c r="G147" i="11"/>
  <c r="G316" i="11"/>
  <c r="G441" i="11"/>
  <c r="G104" i="11"/>
  <c r="G43" i="11"/>
  <c r="G311" i="11"/>
  <c r="G534" i="11"/>
  <c r="G194" i="11"/>
  <c r="G164" i="11"/>
  <c r="G166" i="11"/>
  <c r="G131" i="11"/>
  <c r="G420" i="11"/>
  <c r="G176" i="11"/>
  <c r="G364" i="11"/>
  <c r="G285" i="11"/>
  <c r="G156" i="11"/>
  <c r="G186" i="11"/>
  <c r="G274" i="11"/>
  <c r="G273" i="11"/>
  <c r="G27" i="11"/>
  <c r="G3" i="11"/>
  <c r="G190" i="11"/>
  <c r="G359" i="11"/>
  <c r="G352" i="11"/>
  <c r="G393" i="11"/>
  <c r="G181" i="11"/>
  <c r="G243" i="11"/>
  <c r="G301" i="11"/>
  <c r="G268" i="11"/>
  <c r="G67" i="11"/>
  <c r="G224" i="11"/>
  <c r="G536" i="11"/>
  <c r="G291" i="11"/>
  <c r="G324" i="11"/>
  <c r="G394" i="11"/>
  <c r="G158" i="11"/>
  <c r="G395" i="11"/>
  <c r="G203" i="11"/>
  <c r="G456" i="11"/>
  <c r="G193" i="11"/>
  <c r="G350" i="11"/>
  <c r="G114" i="11"/>
  <c r="G560" i="11"/>
  <c r="G323" i="11"/>
  <c r="G355" i="11"/>
  <c r="G149" i="11"/>
  <c r="G31" i="11"/>
  <c r="G109" i="11"/>
  <c r="G300" i="11"/>
  <c r="G116" i="11"/>
  <c r="G219" i="11"/>
  <c r="G84" i="11"/>
  <c r="G333" i="11"/>
  <c r="G113" i="11"/>
  <c r="G317" i="11"/>
  <c r="G431" i="11"/>
  <c r="G554" i="11"/>
  <c r="G160" i="11"/>
  <c r="G96" i="11"/>
  <c r="G462" i="11"/>
  <c r="G225" i="11"/>
  <c r="G339" i="11"/>
  <c r="G258" i="11"/>
  <c r="G495" i="11"/>
  <c r="G307" i="11"/>
  <c r="G120" i="11"/>
  <c r="G418" i="11"/>
  <c r="G159" i="11"/>
  <c r="G83" i="11"/>
  <c r="G151" i="11"/>
  <c r="G155" i="11"/>
  <c r="G196" i="11"/>
  <c r="G138" i="11"/>
  <c r="G470" i="11"/>
  <c r="G79" i="11"/>
  <c r="G365" i="11"/>
  <c r="G476" i="11"/>
  <c r="G337" i="11"/>
  <c r="G464" i="11"/>
  <c r="G175" i="11"/>
  <c r="G525" i="11"/>
  <c r="G36" i="11"/>
  <c r="G106" i="11"/>
  <c r="G42" i="11"/>
  <c r="G378" i="11"/>
  <c r="G422" i="11"/>
  <c r="G223" i="11"/>
  <c r="G412" i="11"/>
  <c r="G349" i="11"/>
  <c r="G366" i="11"/>
  <c r="G497" i="11"/>
  <c r="G424" i="11"/>
  <c r="G6" i="11"/>
  <c r="G344" i="11"/>
  <c r="G404" i="11"/>
  <c r="G407" i="11"/>
  <c r="G427" i="11"/>
  <c r="G382" i="11"/>
  <c r="G22" i="11"/>
  <c r="G174" i="11"/>
  <c r="G81" i="11"/>
  <c r="G270" i="11"/>
  <c r="G522" i="11"/>
  <c r="G503" i="11"/>
  <c r="G374" i="11"/>
  <c r="G306" i="11"/>
  <c r="G161" i="11"/>
  <c r="G231" i="11"/>
  <c r="G65" i="11"/>
  <c r="G417" i="11"/>
  <c r="G429" i="11"/>
  <c r="G85" i="11"/>
  <c r="G208" i="11"/>
  <c r="G400" i="11"/>
  <c r="G39" i="11"/>
  <c r="G33" i="11"/>
  <c r="G237" i="11"/>
  <c r="G331" i="11"/>
  <c r="G13" i="11"/>
  <c r="G18" i="11"/>
  <c r="G163" i="11"/>
  <c r="G209" i="11"/>
  <c r="G21" i="11"/>
  <c r="G30" i="11"/>
  <c r="G409" i="11"/>
  <c r="G353" i="11"/>
  <c r="G450" i="11"/>
  <c r="G361" i="11"/>
  <c r="G238" i="11"/>
  <c r="G315" i="11"/>
  <c r="G426" i="11"/>
  <c r="G474" i="11"/>
  <c r="G391" i="11"/>
  <c r="G150" i="11"/>
  <c r="G110" i="11"/>
  <c r="G34" i="11"/>
  <c r="G37" i="11"/>
  <c r="G402" i="11"/>
  <c r="G5" i="11"/>
  <c r="G162" i="11"/>
  <c r="G303" i="11"/>
  <c r="G423" i="11"/>
  <c r="G132" i="11"/>
  <c r="G484" i="11"/>
  <c r="G35" i="11"/>
  <c r="G555" i="11"/>
  <c r="G297" i="11"/>
  <c r="G127" i="11"/>
  <c r="G111" i="11"/>
  <c r="G340" i="11"/>
  <c r="G210" i="11"/>
  <c r="G343" i="11"/>
  <c r="G399" i="11"/>
  <c r="G226" i="11"/>
  <c r="G271" i="11"/>
  <c r="G230" i="11"/>
  <c r="G518" i="11"/>
  <c r="G8" i="11"/>
  <c r="G309" i="11"/>
  <c r="G94" i="11"/>
  <c r="G269" i="11"/>
  <c r="G538" i="11"/>
  <c r="G443" i="11"/>
  <c r="G105" i="11"/>
  <c r="G479" i="11"/>
  <c r="G222" i="11"/>
  <c r="G410" i="11"/>
  <c r="G188" i="11"/>
  <c r="G244" i="11"/>
  <c r="G145" i="11"/>
  <c r="G562" i="11"/>
  <c r="G90" i="11"/>
  <c r="G205" i="11"/>
  <c r="G477" i="11"/>
  <c r="G398" i="11"/>
  <c r="G4" i="11"/>
  <c r="G356" i="11"/>
  <c r="G245" i="11"/>
  <c r="G119" i="11"/>
  <c r="G20" i="11"/>
  <c r="G367" i="11"/>
  <c r="G212" i="11"/>
  <c r="G261" i="11"/>
  <c r="G553" i="11"/>
  <c r="G290" i="11"/>
  <c r="G354" i="11"/>
  <c r="G272" i="11"/>
  <c r="G45" i="11"/>
  <c r="G545" i="11"/>
  <c r="G275" i="11"/>
  <c r="G242" i="11"/>
  <c r="G239" i="11"/>
  <c r="G416" i="11"/>
  <c r="G414" i="11"/>
  <c r="G171" i="11"/>
  <c r="G512" i="11"/>
  <c r="G499" i="11"/>
  <c r="G86" i="11"/>
  <c r="G168" i="11"/>
  <c r="G40" i="11"/>
  <c r="G388" i="11"/>
  <c r="G376" i="11"/>
  <c r="G19" i="11"/>
  <c r="G38" i="11"/>
  <c r="G360" i="11"/>
  <c r="G472" i="11"/>
  <c r="G489" i="11"/>
  <c r="G157" i="11"/>
  <c r="G178" i="11"/>
  <c r="G9" i="11"/>
  <c r="M1" i="11" l="1"/>
  <c r="Q1" i="11"/>
  <c r="O1" i="11"/>
  <c r="G241" i="11" l="1"/>
</calcChain>
</file>

<file path=xl/sharedStrings.xml><?xml version="1.0" encoding="utf-8"?>
<sst xmlns="http://schemas.openxmlformats.org/spreadsheetml/2006/main" count="1957" uniqueCount="663">
  <si>
    <t>帮派</t>
  </si>
  <si>
    <t>〆卿白弦已决ゞ</t>
  </si>
  <si>
    <t>反正我最咸〃</t>
  </si>
  <si>
    <t>风去云不回。</t>
  </si>
  <si>
    <t>冥利、</t>
  </si>
  <si>
    <t>灬墨ゞ萧华</t>
  </si>
  <si>
    <t>云琼思</t>
  </si>
  <si>
    <t>夏翡</t>
  </si>
  <si>
    <t>兔兔不抠脚</t>
  </si>
  <si>
    <t>酥酥今天不开心</t>
  </si>
  <si>
    <t>一岁笑</t>
  </si>
  <si>
    <t>苏昀故</t>
  </si>
  <si>
    <t>我为伊人醉</t>
  </si>
  <si>
    <t>神楽</t>
  </si>
  <si>
    <t>璃笙清月</t>
  </si>
  <si>
    <t>凉歌青鸢</t>
  </si>
  <si>
    <t>絮飞无影</t>
  </si>
  <si>
    <t>♡♡唐♡珏♡♡</t>
  </si>
  <si>
    <t>Grm……Rmlg</t>
  </si>
  <si>
    <t>۞四糸乃＊</t>
  </si>
  <si>
    <t>加菲猫的猪肉卷</t>
  </si>
  <si>
    <t>墨玦与鱼</t>
  </si>
  <si>
    <t>皮皮雪､</t>
  </si>
  <si>
    <t>那树山楂</t>
  </si>
  <si>
    <t>再见是否红着脸</t>
  </si>
  <si>
    <t>明月心♡</t>
  </si>
  <si>
    <t>❀重阳❀</t>
  </si>
  <si>
    <t>你像场消散的梦</t>
  </si>
  <si>
    <t>唐小妖夭</t>
  </si>
  <si>
    <t>悠悠白书丶</t>
  </si>
  <si>
    <t>不夜羽</t>
  </si>
  <si>
    <t>❀梓胥❀</t>
  </si>
  <si>
    <t>墨浮笙ヾ参商</t>
  </si>
  <si>
    <t>天之天威</t>
  </si>
  <si>
    <t>夜雅-天纵</t>
  </si>
  <si>
    <t>寒鹿</t>
  </si>
  <si>
    <t>蘭裳丶非酋</t>
  </si>
  <si>
    <t>抒素语OvO．</t>
  </si>
  <si>
    <t>南宫霏雪</t>
  </si>
  <si>
    <t>灬蓝ゞ绯樱</t>
  </si>
  <si>
    <t>枯叶劫</t>
  </si>
  <si>
    <t>春困的团子</t>
  </si>
  <si>
    <t>一念花开</t>
  </si>
  <si>
    <t>浅呓痴梦</t>
  </si>
  <si>
    <t>折纸ゞ</t>
  </si>
  <si>
    <t>张剑锋</t>
  </si>
  <si>
    <t>痞子瑞</t>
  </si>
  <si>
    <t>醉清欢ゞ挽風</t>
  </si>
  <si>
    <t>谷神七</t>
  </si>
  <si>
    <t>鮮衣怒馬尐哖鎯</t>
  </si>
  <si>
    <t>✣子目</t>
  </si>
  <si>
    <t>明狐</t>
  </si>
  <si>
    <t>夢與千尋</t>
  </si>
  <si>
    <t>۞白不易＊</t>
  </si>
  <si>
    <t>冰镇豆腐</t>
  </si>
  <si>
    <t>梦若清兮</t>
  </si>
  <si>
    <t>紫须黃发</t>
  </si>
  <si>
    <t>流水潺</t>
  </si>
  <si>
    <t>经典〞</t>
  </si>
  <si>
    <t>五岁果</t>
  </si>
  <si>
    <t>❀蛮狐❀</t>
  </si>
  <si>
    <t>独去闲人</t>
  </si>
  <si>
    <t>公子服输</t>
  </si>
  <si>
    <t>❀星珏❀</t>
  </si>
  <si>
    <t>水月零</t>
  </si>
  <si>
    <t>南国旧梦＊</t>
  </si>
  <si>
    <t>软梦儿的x玩具</t>
  </si>
  <si>
    <t>葬雪</t>
  </si>
  <si>
    <t>赋清歌OvO．</t>
  </si>
  <si>
    <t>蘭裳丶雪宝</t>
  </si>
  <si>
    <t>挽月序</t>
  </si>
  <si>
    <t>❀清明❀</t>
  </si>
  <si>
    <t>梨花雨落</t>
  </si>
  <si>
    <t>ㅉㅉㅉ君瞳〃ㅉ</t>
  </si>
  <si>
    <t>登徒浪子可奈何</t>
  </si>
  <si>
    <t>苏小欢゛</t>
  </si>
  <si>
    <t>嗷大喵</t>
  </si>
  <si>
    <t>汐瑟ぃ</t>
  </si>
  <si>
    <t>软梦儿</t>
  </si>
  <si>
    <t>寂静枫林</t>
  </si>
  <si>
    <t>❀五橙橙❀</t>
  </si>
  <si>
    <t>纯黑</t>
  </si>
  <si>
    <t>い嘿丶翩翩づ</t>
  </si>
  <si>
    <t>一叶问心</t>
  </si>
  <si>
    <t>我有两只大脚</t>
  </si>
  <si>
    <t>阿兰若ゞ</t>
  </si>
  <si>
    <t>洛珊</t>
  </si>
  <si>
    <t>杭九歌</t>
  </si>
  <si>
    <t>珠玑子</t>
  </si>
  <si>
    <t>つ南城忆潇湘ゝ</t>
  </si>
  <si>
    <t>缘壹</t>
  </si>
  <si>
    <t>顾亓鸢</t>
  </si>
  <si>
    <t>こ．郑少ゝ</t>
  </si>
  <si>
    <t>蘭裳丶丛雨</t>
  </si>
  <si>
    <t>仅是灬相逢</t>
  </si>
  <si>
    <t>花落花无情</t>
  </si>
  <si>
    <t>い嘿丶槑子づ</t>
  </si>
  <si>
    <t>屏世倾奇</t>
  </si>
  <si>
    <t>明座</t>
  </si>
  <si>
    <t>公瑾迷岚</t>
  </si>
  <si>
    <t>曲儿′</t>
  </si>
  <si>
    <t>い嘿丶静诀づ</t>
  </si>
  <si>
    <t>少女心的棺材板</t>
  </si>
  <si>
    <t>龙雀。</t>
  </si>
  <si>
    <t>蘭裳丶微凉</t>
  </si>
  <si>
    <t>帝柒影</t>
  </si>
  <si>
    <t>❀益力多❀</t>
  </si>
  <si>
    <t>一袭黑衣染红尘</t>
  </si>
  <si>
    <t>糯米团儿゛</t>
  </si>
  <si>
    <t>李清清</t>
  </si>
  <si>
    <t>剑凌萱</t>
  </si>
  <si>
    <t>白白泡泡糖</t>
  </si>
  <si>
    <t>厌黛</t>
  </si>
  <si>
    <t>❀白露❀</t>
  </si>
  <si>
    <t>果味真知棒</t>
  </si>
  <si>
    <t>ら绾青丝゛</t>
  </si>
  <si>
    <t>❀锦瑟❀</t>
  </si>
  <si>
    <t>你眼里有星星♪</t>
  </si>
  <si>
    <t>王大奶的唐甜甜</t>
  </si>
  <si>
    <t>哎呀快奶我呀ゞ</t>
  </si>
  <si>
    <t>一曲断魂思无涯</t>
  </si>
  <si>
    <t>欣小言</t>
  </si>
  <si>
    <t>㏑〝悠瑶</t>
  </si>
  <si>
    <t>夏雨别夕庭</t>
  </si>
  <si>
    <t>梦似年少丶</t>
  </si>
  <si>
    <t>鹧鸪秋扇委尘埃</t>
  </si>
  <si>
    <t>扶意寻樱</t>
  </si>
  <si>
    <t>秦少游丶</t>
  </si>
  <si>
    <t>红尘</t>
  </si>
  <si>
    <t>狐倾九</t>
  </si>
  <si>
    <t>森屿ˇ暖树</t>
  </si>
  <si>
    <t>❀惊蛰❀</t>
  </si>
  <si>
    <t>唐小白君</t>
  </si>
  <si>
    <t>蘭裳丶白筱</t>
  </si>
  <si>
    <t>苒落落</t>
  </si>
  <si>
    <t>余欢喜</t>
  </si>
  <si>
    <t>冷暖〞</t>
  </si>
  <si>
    <t>豆怪你</t>
  </si>
  <si>
    <t>余长安</t>
  </si>
  <si>
    <t>千樱丷羽</t>
  </si>
  <si>
    <t>北歌知夏梦</t>
  </si>
  <si>
    <t>奕茴♫</t>
  </si>
  <si>
    <t>陌清挽</t>
  </si>
  <si>
    <t>＊寒鸢知情暖</t>
  </si>
  <si>
    <t>奔跑的烤冷面</t>
  </si>
  <si>
    <t>东阳夏之</t>
  </si>
  <si>
    <t>北宫剑寒</t>
  </si>
  <si>
    <t>陌上花开</t>
  </si>
  <si>
    <t>止于心っ</t>
  </si>
  <si>
    <t>万星楼</t>
  </si>
  <si>
    <t>天纵</t>
  </si>
  <si>
    <t>西西西西西米酱</t>
  </si>
  <si>
    <t>鲨鱼辣椒</t>
  </si>
  <si>
    <t>封訫</t>
  </si>
  <si>
    <t>归去盼相逢</t>
  </si>
  <si>
    <t>九里梨寺</t>
  </si>
  <si>
    <t>萱萱〞</t>
  </si>
  <si>
    <t>看云淡风轻ㅉ</t>
  </si>
  <si>
    <t>霸气的豆沙包</t>
  </si>
  <si>
    <t>陈雨虹</t>
  </si>
  <si>
    <t>小汤圆儿゛</t>
  </si>
  <si>
    <t>醉噵</t>
  </si>
  <si>
    <t>一叶怀秋</t>
  </si>
  <si>
    <t>来吃我一剑</t>
  </si>
  <si>
    <t>凉月白</t>
  </si>
  <si>
    <t>❀微凉ღ</t>
  </si>
  <si>
    <t>唐琰</t>
  </si>
  <si>
    <t>颜梦汐</t>
  </si>
  <si>
    <t>辞不知丶</t>
  </si>
  <si>
    <t>此奶凶兆</t>
  </si>
  <si>
    <t>絔月</t>
  </si>
  <si>
    <t>❀处暑❀</t>
  </si>
  <si>
    <t>风邪☆梦新生</t>
  </si>
  <si>
    <t>晔非仙</t>
  </si>
  <si>
    <t>纳兰明珠</t>
  </si>
  <si>
    <t>殊机</t>
  </si>
  <si>
    <t>❀八岁半ღ</t>
  </si>
  <si>
    <t>懒小跑</t>
  </si>
  <si>
    <t>三岁沫</t>
  </si>
  <si>
    <t>风湮醉丶沫溪</t>
  </si>
  <si>
    <t>纤梓</t>
  </si>
  <si>
    <t>嫣语糖之星</t>
  </si>
  <si>
    <t>别碰我的冰淇淋</t>
  </si>
  <si>
    <t>丿夜沧澜丶潮汐</t>
  </si>
  <si>
    <t>雪诉凡尘。</t>
  </si>
  <si>
    <t>苍青子</t>
  </si>
  <si>
    <t>❀秋分❀</t>
  </si>
  <si>
    <t>贤狼赫萝丶</t>
  </si>
  <si>
    <t>讲真别搞事</t>
  </si>
  <si>
    <t>蘭裳丶风雪</t>
  </si>
  <si>
    <t>米其林餐厅</t>
  </si>
  <si>
    <t>迷路的沫沫</t>
  </si>
  <si>
    <t>若嫣糖之兮</t>
  </si>
  <si>
    <t>后卿将臣</t>
  </si>
  <si>
    <t>七濑薰</t>
  </si>
  <si>
    <t>嘿我是二鸟鸟</t>
  </si>
  <si>
    <t>木有鱼丸</t>
  </si>
  <si>
    <t>懒小鷹</t>
  </si>
  <si>
    <t>蘭裳丶巧巧</t>
  </si>
  <si>
    <t>玲娩儿</t>
  </si>
  <si>
    <t>Roseづ大小姐</t>
  </si>
  <si>
    <t>梦影芊浔</t>
  </si>
  <si>
    <t>っ晓鱼</t>
  </si>
  <si>
    <t>墨墨哒。</t>
  </si>
  <si>
    <t>丿小师姐灬</t>
  </si>
  <si>
    <t>，ben蛋</t>
  </si>
  <si>
    <t>蛋包饭加辣</t>
  </si>
  <si>
    <t>小桑酒哦</t>
  </si>
  <si>
    <t>香菜大口大口</t>
  </si>
  <si>
    <t>采栗子的小樱桃</t>
  </si>
  <si>
    <t>麻辣小龙虾</t>
  </si>
  <si>
    <t>昔时松下晚栖风</t>
  </si>
  <si>
    <t>莲啾啾</t>
  </si>
  <si>
    <t>公子糕</t>
  </si>
  <si>
    <t>他们的前女友임</t>
  </si>
  <si>
    <t>归来颂相思</t>
  </si>
  <si>
    <t>酥软绵绵ゝ</t>
  </si>
  <si>
    <t>藍澜</t>
  </si>
  <si>
    <t>烟雨朦胧丶小花</t>
  </si>
  <si>
    <t>花幽岚</t>
  </si>
  <si>
    <t>我可是国宝</t>
  </si>
  <si>
    <t>快使用双节棍戳</t>
  </si>
  <si>
    <t>东篱白衣</t>
  </si>
  <si>
    <t>《木子李》</t>
  </si>
  <si>
    <t>溪语</t>
  </si>
  <si>
    <t>晴天ゞ</t>
  </si>
  <si>
    <t>柒染墨瑟</t>
  </si>
  <si>
    <t>丶飞飞</t>
  </si>
  <si>
    <t>国宝タ素风铃</t>
  </si>
  <si>
    <t>奔放的荔枝</t>
  </si>
  <si>
    <t>丿诗晴</t>
  </si>
  <si>
    <t>云折苏</t>
  </si>
  <si>
    <t>＊ˆ尕野喵ヾ</t>
  </si>
  <si>
    <t>唐珏的小姐姐</t>
  </si>
  <si>
    <t>い嘿丶夜华づ</t>
  </si>
  <si>
    <t>雾里看花弦外雨</t>
  </si>
  <si>
    <t>北葵向暖ゞ</t>
  </si>
  <si>
    <t>濹蕓</t>
  </si>
  <si>
    <t>林妈妈</t>
  </si>
  <si>
    <t>❤❤❤啵叽</t>
  </si>
  <si>
    <t>にしみやしょ</t>
  </si>
  <si>
    <t>李菁萝</t>
  </si>
  <si>
    <t>有没有耒莱</t>
  </si>
  <si>
    <t>cc一念花开、</t>
  </si>
  <si>
    <t>风聆丶</t>
  </si>
  <si>
    <t>❀元旦❀</t>
  </si>
  <si>
    <t>采蘑菇的小栗子</t>
  </si>
  <si>
    <t>梦太假</t>
  </si>
  <si>
    <t>玖绊动情</t>
  </si>
  <si>
    <t>莯霖</t>
  </si>
  <si>
    <t>明月恋我心</t>
  </si>
  <si>
    <t>小缘猫</t>
  </si>
  <si>
    <t>苏律</t>
  </si>
  <si>
    <t>刹那雪音</t>
  </si>
  <si>
    <t>原来是奉先丶</t>
  </si>
  <si>
    <t>奢求未必久远</t>
  </si>
  <si>
    <t>花清潼</t>
  </si>
  <si>
    <t>殷夜来ㄟ</t>
  </si>
  <si>
    <t>ting丶那年初見</t>
  </si>
  <si>
    <t>南宫槿儿</t>
  </si>
  <si>
    <t>一忘尘儿一</t>
  </si>
  <si>
    <t>莫忆夕颜</t>
  </si>
  <si>
    <t>梨晞</t>
  </si>
  <si>
    <t>我可是國寶</t>
  </si>
  <si>
    <t>雪舞风影</t>
  </si>
  <si>
    <t>雨季过后丶</t>
  </si>
  <si>
    <t>巴蜀萨摩耶</t>
  </si>
  <si>
    <t>水花生</t>
  </si>
  <si>
    <t>东宫千火</t>
  </si>
  <si>
    <t>梦剑天</t>
  </si>
  <si>
    <t>依梦非梦</t>
  </si>
  <si>
    <t>小蝶的铃铛</t>
  </si>
  <si>
    <t>梦湿了内内</t>
  </si>
  <si>
    <t>梦醒梦欲睡</t>
  </si>
  <si>
    <t>ゞゝ疯狂偸情</t>
  </si>
  <si>
    <t>璃阿诺</t>
  </si>
  <si>
    <t>小桃子。っ</t>
  </si>
  <si>
    <t>一俯一仰一长啸</t>
  </si>
  <si>
    <t>宿雪</t>
  </si>
  <si>
    <t>三桑</t>
  </si>
  <si>
    <t>岑經沧海難為水</t>
  </si>
  <si>
    <t>人美心善小阳逼</t>
  </si>
  <si>
    <t>十三余べ白羽</t>
  </si>
  <si>
    <t>扶手挽青丝</t>
  </si>
  <si>
    <t>六扇門乄追命</t>
  </si>
  <si>
    <t>幽暗的月光</t>
  </si>
  <si>
    <t>主敎</t>
  </si>
  <si>
    <t>一忧子</t>
  </si>
  <si>
    <t>❀微枫ღ</t>
  </si>
  <si>
    <t>旋回活杀自在阵</t>
  </si>
  <si>
    <t>村姑的水果刀</t>
  </si>
  <si>
    <t>唐閆</t>
  </si>
  <si>
    <t>嘀以ˇ光年</t>
  </si>
  <si>
    <t>゜半世霓裳゛</t>
  </si>
  <si>
    <t>幽ゞ❤兮慕</t>
  </si>
  <si>
    <t>迢迢韶衣</t>
  </si>
  <si>
    <t>黑恶势力的帅白</t>
  </si>
  <si>
    <t>凉酒清杯</t>
  </si>
  <si>
    <t>黑恶势力的毒哥</t>
  </si>
  <si>
    <t>吝啬公子</t>
  </si>
  <si>
    <t>苏幕遮丶祁馨</t>
  </si>
  <si>
    <t>一蠢绿毛龟</t>
  </si>
  <si>
    <t>西门炒饭烧</t>
  </si>
  <si>
    <t>唐诵</t>
  </si>
  <si>
    <t>丿画忆</t>
  </si>
  <si>
    <t>ˇˆ无情奶ˆˇ</t>
  </si>
  <si>
    <t>西伯利亚没有菜</t>
  </si>
  <si>
    <t>天刀值日策划团</t>
  </si>
  <si>
    <t>大魔王丶无缺</t>
  </si>
  <si>
    <t>皇族丿凌风</t>
  </si>
  <si>
    <t>白墨宸ㄟ</t>
  </si>
  <si>
    <t>老子多帅一太白</t>
  </si>
  <si>
    <t>流浪的帅白</t>
  </si>
  <si>
    <t>这颗西瓜不太皮</t>
  </si>
  <si>
    <t>段君临</t>
  </si>
  <si>
    <t>丷無期</t>
  </si>
  <si>
    <t>灵馨星</t>
  </si>
  <si>
    <t>顾如皎</t>
  </si>
  <si>
    <t>小小白点</t>
  </si>
  <si>
    <t>失心不良人</t>
  </si>
  <si>
    <t>柒佰年後丶</t>
  </si>
  <si>
    <t>月隐篱</t>
  </si>
  <si>
    <t>在下迦娜</t>
  </si>
  <si>
    <t>讨怜</t>
  </si>
  <si>
    <t>花倾洛</t>
  </si>
  <si>
    <t>阎小罗</t>
  </si>
  <si>
    <t>友善的羽儿</t>
  </si>
  <si>
    <t>穆翎萱</t>
  </si>
  <si>
    <t>伊人醉丶夙愿</t>
  </si>
  <si>
    <t>红卿似月丶</t>
  </si>
  <si>
    <t>卿浅熹づ</t>
  </si>
  <si>
    <t>㏒ヾ鹿笑兮</t>
  </si>
  <si>
    <t>独孤璃殇</t>
  </si>
  <si>
    <t>天涯第一演员</t>
  </si>
  <si>
    <t>雪见酱ゝ</t>
  </si>
  <si>
    <t>Mirana</t>
  </si>
  <si>
    <t>三生半世</t>
  </si>
  <si>
    <t>妩惊鸿</t>
  </si>
  <si>
    <t>晓梦。</t>
  </si>
  <si>
    <t>姬乌秋</t>
  </si>
  <si>
    <t>萌帅超人ぃ</t>
  </si>
  <si>
    <t>丶法克</t>
  </si>
  <si>
    <t>離貓</t>
  </si>
  <si>
    <t>碧琼瑶</t>
  </si>
  <si>
    <t>萌呆呆ˇ</t>
  </si>
  <si>
    <t>北冥尘峰</t>
  </si>
  <si>
    <t>莉蕾</t>
  </si>
  <si>
    <t>江瘋</t>
  </si>
  <si>
    <t>路易斯蒙</t>
  </si>
  <si>
    <t>丶你先上我掩护</t>
  </si>
  <si>
    <t>灬紫ゞ雨棠</t>
  </si>
  <si>
    <t>七阕</t>
  </si>
  <si>
    <t>青木幻域</t>
  </si>
  <si>
    <t>观星客</t>
  </si>
  <si>
    <t>卿心夏雨</t>
  </si>
  <si>
    <t>黑恶势力的医师</t>
  </si>
  <si>
    <t>听燕鸣愁</t>
  </si>
  <si>
    <t>逝夏丶</t>
  </si>
  <si>
    <t>木槿゛</t>
  </si>
  <si>
    <t>陌诺丶</t>
  </si>
  <si>
    <t>梦也源辰</t>
  </si>
  <si>
    <t>正版瑾烨</t>
  </si>
  <si>
    <t>灬枫ゞ锦歌</t>
  </si>
  <si>
    <t>逗比少女喵</t>
  </si>
  <si>
    <t>清菀ヾ</t>
  </si>
  <si>
    <t>别叫本道姑丶</t>
  </si>
  <si>
    <t>曦羲曦</t>
  </si>
  <si>
    <t>暖色调</t>
  </si>
  <si>
    <t>霜霖임</t>
  </si>
  <si>
    <t>益八斗</t>
  </si>
  <si>
    <t>一梦红尘丶涵晴</t>
  </si>
  <si>
    <t>蘭裳丶狐爸</t>
  </si>
  <si>
    <t>半盏衣裳</t>
  </si>
  <si>
    <t>曾经年少来追梦</t>
  </si>
  <si>
    <t>い轩゛青璇</t>
  </si>
  <si>
    <t>不听过去</t>
  </si>
  <si>
    <t>南山吟月</t>
  </si>
  <si>
    <t>〓戦斗不止〓</t>
  </si>
  <si>
    <t>一起抓黄鳝</t>
  </si>
  <si>
    <t>丶剑荡八荒</t>
  </si>
  <si>
    <t>唐三岁</t>
  </si>
  <si>
    <t>南宫萧枫</t>
  </si>
  <si>
    <t>＊＇稚毒毒′＊</t>
  </si>
  <si>
    <t>神勇铁金刚</t>
  </si>
  <si>
    <t>国宝快看金石头</t>
  </si>
  <si>
    <t>晓夜歌</t>
  </si>
  <si>
    <t>凤爪是我的</t>
  </si>
  <si>
    <t>九歌ゝ</t>
  </si>
  <si>
    <t>我是sniper</t>
  </si>
  <si>
    <t>南芷琥珀</t>
  </si>
  <si>
    <t>葛琅尘</t>
  </si>
  <si>
    <t>半梦半醒伴孤独</t>
  </si>
  <si>
    <t>万冬凛</t>
  </si>
  <si>
    <t>陌默</t>
  </si>
  <si>
    <t>帝脩</t>
  </si>
  <si>
    <t>药莫庭</t>
  </si>
  <si>
    <t>菠萝大口大口</t>
  </si>
  <si>
    <t>珊筱</t>
  </si>
  <si>
    <t>云天曌</t>
  </si>
  <si>
    <t>药陌庭</t>
  </si>
  <si>
    <t>再买就剁手</t>
  </si>
  <si>
    <t>颜丝萝</t>
  </si>
  <si>
    <t>鹭歌</t>
  </si>
  <si>
    <t>玥卿</t>
  </si>
  <si>
    <t>慕容羽</t>
  </si>
  <si>
    <t>丿灬无虑〃</t>
  </si>
  <si>
    <t>闻虞</t>
  </si>
  <si>
    <t>柳叶成</t>
  </si>
  <si>
    <t>墨·子</t>
  </si>
  <si>
    <t>旧城忆梦</t>
  </si>
  <si>
    <t>连辞幽</t>
  </si>
  <si>
    <t>梧桐知雅意′</t>
  </si>
  <si>
    <t>神气</t>
  </si>
  <si>
    <t>前沉。</t>
  </si>
  <si>
    <t>抱月ゝ</t>
  </si>
  <si>
    <t>沫轻舞</t>
  </si>
  <si>
    <t>五毒小妹妹</t>
  </si>
  <si>
    <t>乔玢</t>
  </si>
  <si>
    <t>惊风ゝ</t>
  </si>
  <si>
    <t>东到海</t>
  </si>
  <si>
    <t>白玲子</t>
  </si>
  <si>
    <t>花呦呦</t>
  </si>
  <si>
    <t>似灼叹</t>
  </si>
  <si>
    <t>暖笙西辞。</t>
  </si>
  <si>
    <t>画微蓉</t>
  </si>
  <si>
    <t>凝惜月</t>
  </si>
  <si>
    <t>浅吟ぃ半盏流年</t>
  </si>
  <si>
    <t>寒箫北诀。</t>
  </si>
  <si>
    <t>Ｕmbrella</t>
  </si>
  <si>
    <t>萧萧晓晓</t>
  </si>
  <si>
    <t>拂樱的枫岫主人</t>
  </si>
  <si>
    <t>去吧丶皮皮须</t>
  </si>
  <si>
    <t>情剑浪子</t>
  </si>
  <si>
    <t>PEACHYPIE</t>
  </si>
  <si>
    <t>Juri丶ueno</t>
  </si>
  <si>
    <t>醉酒戏红颜丶</t>
  </si>
  <si>
    <t>扶夏</t>
  </si>
  <si>
    <t>墨浅ゝ</t>
  </si>
  <si>
    <t>尼哲上天了</t>
  </si>
  <si>
    <t>刀笨少女</t>
  </si>
  <si>
    <t>可羽</t>
  </si>
  <si>
    <t>叶孤哲</t>
  </si>
  <si>
    <t>永恒永远十八岁</t>
  </si>
  <si>
    <t>杨枝</t>
  </si>
  <si>
    <t>奕秋丶</t>
  </si>
  <si>
    <t>二心人。っ</t>
  </si>
  <si>
    <t>찾은半阙诗词단</t>
  </si>
  <si>
    <t>ㄨ羽沐ㄟ</t>
  </si>
  <si>
    <t>跳跳虎。</t>
  </si>
  <si>
    <t>流年白羽</t>
  </si>
  <si>
    <t>尘埃之末</t>
  </si>
  <si>
    <t>云中鹤丷子凡</t>
  </si>
  <si>
    <t>陌上芓鸢</t>
  </si>
  <si>
    <t>凌天一帝</t>
  </si>
  <si>
    <t>有关信仰</t>
  </si>
  <si>
    <t>❀背酸❀</t>
  </si>
  <si>
    <t>叶眉雪</t>
  </si>
  <si>
    <t>❀小寒❀</t>
  </si>
  <si>
    <t>月落雅雅</t>
  </si>
  <si>
    <t>忆沧澜</t>
  </si>
  <si>
    <t>妞丶给大爷笑个</t>
  </si>
  <si>
    <t>梨花心</t>
  </si>
  <si>
    <t>完颜飞双</t>
  </si>
  <si>
    <t>北宫泽潇</t>
  </si>
  <si>
    <t>友善的可可</t>
  </si>
  <si>
    <t>不眠天下人</t>
  </si>
  <si>
    <t>゜一曲离殇゛</t>
  </si>
  <si>
    <t>冷墨瑾乾</t>
  </si>
  <si>
    <t>黑恶势力的绿毛</t>
  </si>
  <si>
    <t>袖珍的鲸</t>
  </si>
  <si>
    <t>殘念無念</t>
  </si>
  <si>
    <t>孤独死了</t>
  </si>
  <si>
    <t>爷丶给妞笑个呗</t>
  </si>
  <si>
    <t>卢茶彪</t>
  </si>
  <si>
    <t>雨中客</t>
  </si>
  <si>
    <t>衣阙沉香</t>
  </si>
  <si>
    <t>蓝霂霖</t>
  </si>
  <si>
    <t>剑雨声烦</t>
  </si>
  <si>
    <t>剑指江山葬红尘</t>
  </si>
  <si>
    <t>十里重莲踏雪缨</t>
  </si>
  <si>
    <t>颜墨溪</t>
  </si>
  <si>
    <t>白沉剑</t>
  </si>
  <si>
    <t>柳月夜</t>
  </si>
  <si>
    <t>い楓ゞ妖い</t>
  </si>
  <si>
    <t>花堇色</t>
  </si>
  <si>
    <t>莫蓉雨</t>
  </si>
  <si>
    <t>天〆熊熊ゞ涯</t>
  </si>
  <si>
    <t>影墨萧</t>
  </si>
  <si>
    <t>慕鲤</t>
  </si>
  <si>
    <t>千侨墨白</t>
  </si>
  <si>
    <t>❀芒种❀</t>
  </si>
  <si>
    <t>임唐임萌임</t>
  </si>
  <si>
    <t>江离ぅ</t>
  </si>
  <si>
    <t>一坨啾啾</t>
  </si>
  <si>
    <t>任离流</t>
  </si>
  <si>
    <t>寒露</t>
  </si>
  <si>
    <t>我爱一条柴、</t>
  </si>
  <si>
    <t>雨落倾峸</t>
  </si>
  <si>
    <t>逍遥新成</t>
  </si>
  <si>
    <t>超咸鱼的伞菌菌</t>
  </si>
  <si>
    <t>我可能不会出金</t>
  </si>
  <si>
    <t>懒小夜</t>
  </si>
  <si>
    <t>乡下白菜</t>
  </si>
  <si>
    <t>乔玢的宝贝白衣</t>
  </si>
  <si>
    <t>鬼面七郎</t>
  </si>
  <si>
    <t>韩金。</t>
  </si>
  <si>
    <t>这个丐帮不大酒</t>
  </si>
  <si>
    <t>轻孤</t>
  </si>
  <si>
    <t>衫渐青</t>
  </si>
  <si>
    <t>萌萌瑶瑶</t>
  </si>
  <si>
    <t>苏木与冰沙</t>
  </si>
  <si>
    <t>苏丶打绿</t>
  </si>
  <si>
    <t>给心找个位置</t>
  </si>
  <si>
    <t>神奢华</t>
  </si>
  <si>
    <t>璇。</t>
  </si>
  <si>
    <t>瑾悦、</t>
  </si>
  <si>
    <t>王丶青鸟</t>
  </si>
  <si>
    <t>爆棚哥</t>
  </si>
  <si>
    <t>烟雨朦胧丶小乖</t>
  </si>
  <si>
    <t>淇丝</t>
  </si>
  <si>
    <t>浅歌ぃ勿忘初心</t>
  </si>
  <si>
    <t>流云〞</t>
  </si>
  <si>
    <t>沐兮颜</t>
  </si>
  <si>
    <t>橓光</t>
  </si>
  <si>
    <t>星辰呐。</t>
  </si>
  <si>
    <t>扶桑太可爱了゛</t>
  </si>
  <si>
    <t>慕风若羽</t>
  </si>
  <si>
    <t>家有萌妹</t>
  </si>
  <si>
    <t>夏末い染伤</t>
  </si>
  <si>
    <t>南清尘</t>
  </si>
  <si>
    <t>半之❀</t>
  </si>
  <si>
    <t>傲娇腹黑萝莉酱</t>
  </si>
  <si>
    <t>乐佳然</t>
  </si>
  <si>
    <t>三月天叻</t>
  </si>
  <si>
    <t>一生莫醉</t>
  </si>
  <si>
    <t>一抹残阳看红尘</t>
  </si>
  <si>
    <t>酒清欢ゞ</t>
  </si>
  <si>
    <t>雪舞云烟</t>
  </si>
  <si>
    <t>隔壁村的林大娘</t>
  </si>
  <si>
    <t>醉人间ゞ</t>
  </si>
  <si>
    <t>藍。</t>
  </si>
  <si>
    <t>苏子衿″</t>
  </si>
  <si>
    <t>维挽</t>
  </si>
  <si>
    <t>簡。</t>
  </si>
  <si>
    <t>笑靥如花九弦濯</t>
  </si>
  <si>
    <t>窈安</t>
  </si>
  <si>
    <t>神的孩子在抖腿</t>
  </si>
  <si>
    <t>白念菌</t>
  </si>
  <si>
    <t>珟茗</t>
  </si>
  <si>
    <t>玖月ˇ</t>
  </si>
  <si>
    <t>潋几绡尘</t>
  </si>
  <si>
    <t>源绯白</t>
  </si>
  <si>
    <t>゛沐熙ゞ</t>
  </si>
  <si>
    <t>水墨轻烟</t>
  </si>
  <si>
    <t>柯苗苗</t>
  </si>
  <si>
    <t>曾沿着雪路浪游</t>
  </si>
  <si>
    <t>曾循着繁花飞舞</t>
  </si>
  <si>
    <t>摸鱼呢</t>
  </si>
  <si>
    <t>懒小梦</t>
  </si>
  <si>
    <t>慕戚戚</t>
  </si>
  <si>
    <t>感悟无聊</t>
  </si>
  <si>
    <t>幽ゞ❤成曦瑾风</t>
  </si>
  <si>
    <t>左耳</t>
  </si>
  <si>
    <t>小明是个智障</t>
  </si>
  <si>
    <t>小不忍则乱大谋</t>
  </si>
  <si>
    <t>寒衣入画</t>
  </si>
  <si>
    <t>寒夕幽梦</t>
  </si>
  <si>
    <t>如戏呐。</t>
  </si>
  <si>
    <t>夕梨ぐ</t>
  </si>
  <si>
    <t>夏末冬初ゞ</t>
  </si>
  <si>
    <t>墨笔点青丝</t>
  </si>
  <si>
    <t>呆愣的太白师兄</t>
  </si>
  <si>
    <t>君白〝</t>
  </si>
  <si>
    <t>南屿沐承゛</t>
  </si>
  <si>
    <t>十三余べ小埋</t>
  </si>
  <si>
    <t>北辰。殛</t>
  </si>
  <si>
    <t>伞剑情</t>
  </si>
  <si>
    <t>且以深情伴余笙</t>
  </si>
  <si>
    <t>不曾回头</t>
  </si>
  <si>
    <t>七哥儿的小萌娃</t>
  </si>
  <si>
    <t>一卿璃心白゜</t>
  </si>
  <si>
    <t>중挤挤总是有滴</t>
  </si>
  <si>
    <t>음啾咪음</t>
  </si>
  <si>
    <t>い嘿丶大翩づ</t>
  </si>
  <si>
    <t>ღ若浅倾墨ゞ</t>
  </si>
  <si>
    <t>㏑〝瑶的太白狗</t>
  </si>
  <si>
    <t>❀两岁半ღ</t>
  </si>
  <si>
    <t>❀三岁半ღ</t>
  </si>
  <si>
    <t>✲✲展少✲✲</t>
  </si>
  <si>
    <t>ID</t>
  </si>
  <si>
    <t>流岚ㄨ樱花祭</t>
  </si>
  <si>
    <t>轻云蔽月ぃ</t>
  </si>
  <si>
    <t>祈丨折</t>
  </si>
  <si>
    <t>❀五岁半ღ</t>
  </si>
  <si>
    <t>金屋不藏娇</t>
  </si>
  <si>
    <t>唐小楼゛</t>
  </si>
  <si>
    <t>韩绛雅</t>
  </si>
  <si>
    <t>展小鲸</t>
  </si>
  <si>
    <t>邪丶蠡慯</t>
  </si>
  <si>
    <t>梦忆安涼</t>
  </si>
  <si>
    <t>白檀素辞画</t>
  </si>
  <si>
    <t>一冬未清萧゜</t>
  </si>
  <si>
    <t>苏子陌″</t>
  </si>
  <si>
    <t>沫雨呢</t>
  </si>
  <si>
    <t>わ小溪</t>
  </si>
  <si>
    <t>流风回雪ぃ</t>
  </si>
  <si>
    <t>西门柿</t>
  </si>
  <si>
    <t>REWARD</t>
  </si>
  <si>
    <t>SURPLUS</t>
  </si>
  <si>
    <t>GANG</t>
  </si>
  <si>
    <t>NOW-DKP</t>
  </si>
  <si>
    <t>HIS-DKP</t>
  </si>
  <si>
    <t>SUM-DKP</t>
  </si>
  <si>
    <t>清风灬花若城</t>
  </si>
  <si>
    <t>溏宇阿ッ</t>
  </si>
  <si>
    <t>一梦逢西塘゜</t>
  </si>
  <si>
    <t>诗无垠</t>
  </si>
  <si>
    <t>飞光倦饮一杯酒</t>
  </si>
  <si>
    <t>冰七</t>
  </si>
  <si>
    <t>若欣雪儿</t>
  </si>
  <si>
    <t>久沅</t>
  </si>
  <si>
    <t>零落桐叶雨。</t>
  </si>
  <si>
    <t>吾欲与君相知。</t>
  </si>
  <si>
    <t>本周单位DKP</t>
  </si>
  <si>
    <t>世界BOSS</t>
  </si>
  <si>
    <t>Other</t>
  </si>
  <si>
    <t xml:space="preserve"> </t>
  </si>
  <si>
    <t>一岁笑</t>
  </si>
  <si>
    <t>三岁沫</t>
  </si>
  <si>
    <t>五岁半</t>
  </si>
  <si>
    <t>兮慕</t>
  </si>
  <si>
    <t>棺材板</t>
  </si>
  <si>
    <t>樱花祭</t>
  </si>
  <si>
    <t>橘猫</t>
  </si>
  <si>
    <t>溏宇阿真武</t>
  </si>
  <si>
    <t>紫须黄发</t>
  </si>
  <si>
    <t>问心</t>
  </si>
  <si>
    <t>雪宝</t>
  </si>
  <si>
    <t>飞飞</t>
  </si>
  <si>
    <t>余欢喜</t>
  </si>
  <si>
    <t>凌天</t>
  </si>
  <si>
    <t>子目</t>
  </si>
  <si>
    <t>挤挤</t>
  </si>
  <si>
    <t>梓胥</t>
  </si>
  <si>
    <t>止于心</t>
  </si>
  <si>
    <t>浅歌</t>
  </si>
  <si>
    <t>白露</t>
  </si>
  <si>
    <t>益力多</t>
  </si>
  <si>
    <t>醉人间</t>
  </si>
  <si>
    <t>南屿沐晨</t>
  </si>
  <si>
    <t>君瞳</t>
  </si>
  <si>
    <t>唐珏</t>
  </si>
  <si>
    <t>四乃</t>
  </si>
  <si>
    <t>圆圆</t>
  </si>
  <si>
    <t>梦儿玩具</t>
  </si>
  <si>
    <t>瑾悦</t>
  </si>
  <si>
    <t>白不易</t>
  </si>
  <si>
    <t>神一</t>
  </si>
  <si>
    <t>月</t>
  </si>
  <si>
    <t>Compare</t>
  </si>
  <si>
    <t>丸</t>
  </si>
  <si>
    <t>剑锋</t>
  </si>
  <si>
    <t>双生逐梦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</si>
</sst>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3" fillId="0" borderId="0" xfId="0" applyFont="1"/>
    <xf numFmtId="0" fontId="0" fillId="0" borderId="0" xfId="0" applyFont="1"/>
    <xf numFmtId="0" fontId="4" fillId="3" borderId="0" xfId="3"/>
    <xf numFmtId="0" fontId="5" fillId="4" borderId="0" xfId="4"/>
    <xf numFmtId="0" fontId="6" fillId="2" borderId="0" xfId="1" applyFont="1"/>
    <xf numFmtId="0" fontId="7" fillId="0" borderId="0" xfId="0" applyFont="1"/>
    <xf numFmtId="0" fontId="8" fillId="3" borderId="0" xfId="3" applyFont="1"/>
    <xf numFmtId="0" fontId="9" fillId="4" borderId="1" xfId="4" applyFont="1" applyBorder="1"/>
    <xf numFmtId="0" fontId="9" fillId="4" borderId="0" xfId="4" applyFont="1"/>
  </cellXfs>
  <cellStyles count="5">
    <cellStyle name="好" xfId="1" builtinId="26"/>
    <cellStyle name="差" xfId="3" builtinId="27"/>
    <cellStyle name="常规" xfId="0" builtinId="0"/>
    <cellStyle name="常规 2" xfId="2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6"/>
  <sheetViews>
    <sheetView workbookViewId="0">
      <selection activeCell="J16" sqref="J16"/>
    </sheetView>
  </sheetViews>
  <sheetFormatPr defaultRowHeight="15" x14ac:dyDescent="0.25"/>
  <cols>
    <col min="1" max="1" width="21.28515625" style="2" customWidth="1"/>
    <col min="2" max="16384" width="9.140625" style="2"/>
  </cols>
  <sheetData>
    <row r="1" spans="1:2" x14ac:dyDescent="0.25">
      <c r="A1" s="3" t="s">
        <v>589</v>
      </c>
      <c r="B1" s="3" t="s">
        <v>0</v>
      </c>
    </row>
    <row r="2" spans="1:2" x14ac:dyDescent="0.25">
      <c r="A2" s="3" t="s">
        <v>517</v>
      </c>
      <c r="B2" s="2" t="s">
        <v>149</v>
      </c>
    </row>
    <row r="3" spans="1:2" x14ac:dyDescent="0.25">
      <c r="A3" s="2" t="s">
        <v>13</v>
      </c>
      <c r="B3" s="2" t="s">
        <v>147</v>
      </c>
    </row>
    <row r="4" spans="1:2" x14ac:dyDescent="0.25">
      <c r="A4" s="2" t="s">
        <v>10</v>
      </c>
      <c r="B4" s="2" t="s">
        <v>150</v>
      </c>
    </row>
    <row r="5" spans="1:2" x14ac:dyDescent="0.25">
      <c r="A5" s="2" t="s">
        <v>98</v>
      </c>
      <c r="B5" s="2" t="s">
        <v>150</v>
      </c>
    </row>
    <row r="6" spans="1:2" x14ac:dyDescent="0.25">
      <c r="A6" s="2" t="s">
        <v>50</v>
      </c>
      <c r="B6" s="2" t="s">
        <v>149</v>
      </c>
    </row>
    <row r="7" spans="1:2" x14ac:dyDescent="0.25">
      <c r="A7" s="2" t="s">
        <v>109</v>
      </c>
      <c r="B7" s="2" t="s">
        <v>149</v>
      </c>
    </row>
    <row r="8" spans="1:2" x14ac:dyDescent="0.25">
      <c r="A8" s="2" t="s">
        <v>154</v>
      </c>
      <c r="B8" s="2" t="s">
        <v>150</v>
      </c>
    </row>
    <row r="9" spans="1:2" x14ac:dyDescent="0.25">
      <c r="A9" s="2" t="s">
        <v>81</v>
      </c>
      <c r="B9" s="2" t="s">
        <v>147</v>
      </c>
    </row>
    <row r="10" spans="1:2" x14ac:dyDescent="0.25">
      <c r="A10" s="2" t="s">
        <v>4</v>
      </c>
      <c r="B10" s="2" t="s">
        <v>147</v>
      </c>
    </row>
    <row r="11" spans="1:2" x14ac:dyDescent="0.25">
      <c r="A11" s="2" t="s">
        <v>66</v>
      </c>
      <c r="B11" s="2" t="s">
        <v>147</v>
      </c>
    </row>
    <row r="12" spans="1:2" x14ac:dyDescent="0.25">
      <c r="A12" s="2" t="s">
        <v>536</v>
      </c>
      <c r="B12" s="2" t="s">
        <v>149</v>
      </c>
    </row>
    <row r="13" spans="1:2" x14ac:dyDescent="0.25">
      <c r="A13" s="2" t="s">
        <v>96</v>
      </c>
      <c r="B13" s="2" t="s">
        <v>150</v>
      </c>
    </row>
    <row r="14" spans="1:2" x14ac:dyDescent="0.25">
      <c r="A14" s="2" t="s">
        <v>120</v>
      </c>
      <c r="B14" s="2" t="s">
        <v>149</v>
      </c>
    </row>
    <row r="15" spans="1:2" x14ac:dyDescent="0.25">
      <c r="A15" s="2" t="s">
        <v>31</v>
      </c>
      <c r="B15" s="2" t="s">
        <v>149</v>
      </c>
    </row>
    <row r="16" spans="1:2" x14ac:dyDescent="0.25">
      <c r="A16" s="2" t="s">
        <v>187</v>
      </c>
      <c r="B16" s="2" t="s">
        <v>149</v>
      </c>
    </row>
    <row r="17" spans="1:2" x14ac:dyDescent="0.25">
      <c r="A17" s="2" t="s">
        <v>178</v>
      </c>
      <c r="B17" s="2" t="s">
        <v>150</v>
      </c>
    </row>
    <row r="18" spans="1:2" x14ac:dyDescent="0.25">
      <c r="A18" s="2" t="s">
        <v>102</v>
      </c>
      <c r="B18" s="2" t="s">
        <v>150</v>
      </c>
    </row>
    <row r="19" spans="1:2" x14ac:dyDescent="0.25">
      <c r="A19" s="2" t="s">
        <v>18</v>
      </c>
      <c r="B19" s="2" t="s">
        <v>147</v>
      </c>
    </row>
    <row r="20" spans="1:2" x14ac:dyDescent="0.25">
      <c r="A20" s="2" t="s">
        <v>51</v>
      </c>
      <c r="B20" s="2" t="s">
        <v>150</v>
      </c>
    </row>
    <row r="21" spans="1:2" x14ac:dyDescent="0.25">
      <c r="A21" s="2" t="s">
        <v>381</v>
      </c>
      <c r="B21" s="2" t="s">
        <v>150</v>
      </c>
    </row>
    <row r="22" spans="1:2" x14ac:dyDescent="0.25">
      <c r="A22" s="2" t="s">
        <v>22</v>
      </c>
      <c r="B22" s="2" t="s">
        <v>147</v>
      </c>
    </row>
    <row r="23" spans="1:2" x14ac:dyDescent="0.25">
      <c r="A23" s="2" t="s">
        <v>539</v>
      </c>
      <c r="B23" s="2" t="s">
        <v>149</v>
      </c>
    </row>
    <row r="24" spans="1:2" x14ac:dyDescent="0.25">
      <c r="A24" s="2" t="s">
        <v>113</v>
      </c>
      <c r="B24" s="2" t="s">
        <v>149</v>
      </c>
    </row>
    <row r="25" spans="1:2" x14ac:dyDescent="0.25">
      <c r="A25" s="2" t="s">
        <v>8</v>
      </c>
      <c r="B25" s="2" t="s">
        <v>147</v>
      </c>
    </row>
    <row r="26" spans="1:2" x14ac:dyDescent="0.25">
      <c r="A26" s="2" t="s">
        <v>139</v>
      </c>
      <c r="B26" s="2" t="s">
        <v>147</v>
      </c>
    </row>
    <row r="27" spans="1:2" x14ac:dyDescent="0.25">
      <c r="A27" s="2" t="s">
        <v>78</v>
      </c>
      <c r="B27" s="2" t="s">
        <v>147</v>
      </c>
    </row>
    <row r="28" spans="1:2" x14ac:dyDescent="0.25">
      <c r="A28" s="2" t="s">
        <v>6</v>
      </c>
      <c r="B28" s="2" t="s">
        <v>150</v>
      </c>
    </row>
    <row r="29" spans="1:2" x14ac:dyDescent="0.25">
      <c r="A29" s="2" t="s">
        <v>111</v>
      </c>
      <c r="B29" s="2" t="s">
        <v>150</v>
      </c>
    </row>
    <row r="30" spans="1:2" x14ac:dyDescent="0.25">
      <c r="A30" s="2" t="s">
        <v>588</v>
      </c>
      <c r="B30" s="2" t="s">
        <v>150</v>
      </c>
    </row>
    <row r="31" spans="1:2" x14ac:dyDescent="0.25">
      <c r="A31" s="2" t="s">
        <v>125</v>
      </c>
      <c r="B31" s="2" t="s">
        <v>147</v>
      </c>
    </row>
    <row r="32" spans="1:2" x14ac:dyDescent="0.25">
      <c r="A32" s="2" t="s">
        <v>19</v>
      </c>
      <c r="B32" s="2" t="s">
        <v>147</v>
      </c>
    </row>
    <row r="33" spans="1:2" x14ac:dyDescent="0.25">
      <c r="A33" s="2" t="s">
        <v>80</v>
      </c>
      <c r="B33" s="2" t="s">
        <v>149</v>
      </c>
    </row>
    <row r="34" spans="1:2" x14ac:dyDescent="0.25">
      <c r="A34" s="2" t="s">
        <v>73</v>
      </c>
      <c r="B34" s="2" t="s">
        <v>147</v>
      </c>
    </row>
    <row r="35" spans="1:2" x14ac:dyDescent="0.25">
      <c r="A35" s="2" t="s">
        <v>529</v>
      </c>
      <c r="B35" s="2" t="s">
        <v>147</v>
      </c>
    </row>
    <row r="36" spans="1:2" x14ac:dyDescent="0.25">
      <c r="A36" s="2" t="s">
        <v>87</v>
      </c>
      <c r="B36" s="2" t="s">
        <v>149</v>
      </c>
    </row>
    <row r="37" spans="1:2" x14ac:dyDescent="0.25">
      <c r="A37" s="2" t="s">
        <v>234</v>
      </c>
      <c r="B37" s="2" t="s">
        <v>150</v>
      </c>
    </row>
    <row r="38" spans="1:2" x14ac:dyDescent="0.25">
      <c r="A38" s="2" t="s">
        <v>393</v>
      </c>
      <c r="B38" s="2" t="s">
        <v>147</v>
      </c>
    </row>
    <row r="39" spans="1:2" x14ac:dyDescent="0.25">
      <c r="A39" s="2" t="s">
        <v>74</v>
      </c>
      <c r="B39" s="2" t="s">
        <v>149</v>
      </c>
    </row>
    <row r="40" spans="1:2" x14ac:dyDescent="0.25">
      <c r="A40" s="2" t="s">
        <v>122</v>
      </c>
      <c r="B40" s="2" t="s">
        <v>149</v>
      </c>
    </row>
    <row r="41" spans="1:2" x14ac:dyDescent="0.25">
      <c r="A41" s="2" t="s">
        <v>69</v>
      </c>
      <c r="B41" s="2" t="s">
        <v>150</v>
      </c>
    </row>
    <row r="42" spans="1:2" x14ac:dyDescent="0.25">
      <c r="A42" s="2" t="s">
        <v>110</v>
      </c>
      <c r="B42" s="2" t="s">
        <v>147</v>
      </c>
    </row>
    <row r="43" spans="1:2" x14ac:dyDescent="0.25">
      <c r="A43" s="2" t="s">
        <v>490</v>
      </c>
      <c r="B43" s="2" t="s">
        <v>149</v>
      </c>
    </row>
    <row r="44" spans="1:2" x14ac:dyDescent="0.25">
      <c r="A44" s="2" t="s">
        <v>95</v>
      </c>
      <c r="B44" s="2" t="s">
        <v>150</v>
      </c>
    </row>
    <row r="45" spans="1:2" x14ac:dyDescent="0.25">
      <c r="A45" s="2" t="s">
        <v>45</v>
      </c>
      <c r="B45" s="2" t="s">
        <v>150</v>
      </c>
    </row>
    <row r="46" spans="1:2" x14ac:dyDescent="0.25">
      <c r="A46" s="2" t="s">
        <v>453</v>
      </c>
      <c r="B46" s="2" t="s">
        <v>149</v>
      </c>
    </row>
    <row r="47" spans="1:2" x14ac:dyDescent="0.25">
      <c r="A47" s="2" t="s">
        <v>571</v>
      </c>
      <c r="B47" s="2" t="s">
        <v>149</v>
      </c>
    </row>
    <row r="48" spans="1:2" x14ac:dyDescent="0.25">
      <c r="A48" s="2" t="s">
        <v>106</v>
      </c>
      <c r="B48" s="2" t="s">
        <v>149</v>
      </c>
    </row>
    <row r="49" spans="1:2" x14ac:dyDescent="0.25">
      <c r="A49" s="2" t="s">
        <v>114</v>
      </c>
      <c r="B49" s="2" t="s">
        <v>150</v>
      </c>
    </row>
    <row r="50" spans="1:2" x14ac:dyDescent="0.25">
      <c r="A50" s="2" t="s">
        <v>59</v>
      </c>
      <c r="B50" s="2" t="s">
        <v>150</v>
      </c>
    </row>
    <row r="51" spans="1:2" x14ac:dyDescent="0.25">
      <c r="A51" s="2" t="s">
        <v>520</v>
      </c>
      <c r="B51" s="2" t="s">
        <v>149</v>
      </c>
    </row>
    <row r="52" spans="1:2" x14ac:dyDescent="0.25">
      <c r="A52" s="2" t="s">
        <v>75</v>
      </c>
      <c r="B52" s="2" t="s">
        <v>147</v>
      </c>
    </row>
    <row r="53" spans="1:2" x14ac:dyDescent="0.25">
      <c r="A53" s="2" t="s">
        <v>82</v>
      </c>
      <c r="B53" s="2" t="s">
        <v>150</v>
      </c>
    </row>
    <row r="54" spans="1:2" x14ac:dyDescent="0.25">
      <c r="A54" s="2" t="s">
        <v>236</v>
      </c>
      <c r="B54" s="2" t="s">
        <v>149</v>
      </c>
    </row>
    <row r="55" spans="1:2" x14ac:dyDescent="0.25">
      <c r="A55" s="2" t="s">
        <v>41</v>
      </c>
      <c r="B55" s="2" t="s">
        <v>149</v>
      </c>
    </row>
    <row r="56" spans="1:2" x14ac:dyDescent="0.25">
      <c r="A56" s="2" t="s">
        <v>118</v>
      </c>
      <c r="B56" s="2" t="s">
        <v>150</v>
      </c>
    </row>
    <row r="57" spans="1:2" x14ac:dyDescent="0.25">
      <c r="A57" s="2" t="s">
        <v>127</v>
      </c>
      <c r="B57" s="2" t="s">
        <v>149</v>
      </c>
    </row>
    <row r="58" spans="1:2" x14ac:dyDescent="0.25">
      <c r="A58" s="2" t="s">
        <v>67</v>
      </c>
      <c r="B58" s="2" t="s">
        <v>147</v>
      </c>
    </row>
    <row r="59" spans="1:2" x14ac:dyDescent="0.25">
      <c r="A59" s="2" t="s">
        <v>91</v>
      </c>
      <c r="B59" s="2" t="s">
        <v>147</v>
      </c>
    </row>
    <row r="60" spans="1:2" x14ac:dyDescent="0.25">
      <c r="A60" s="2" t="s">
        <v>158</v>
      </c>
      <c r="B60" s="2" t="s">
        <v>147</v>
      </c>
    </row>
    <row r="61" spans="1:2" x14ac:dyDescent="0.25">
      <c r="A61" s="2" t="s">
        <v>83</v>
      </c>
      <c r="B61" s="2" t="s">
        <v>150</v>
      </c>
    </row>
    <row r="62" spans="1:2" x14ac:dyDescent="0.25">
      <c r="A62" s="2" t="s">
        <v>590</v>
      </c>
      <c r="B62" s="2" t="s">
        <v>150</v>
      </c>
    </row>
    <row r="63" spans="1:2" x14ac:dyDescent="0.25">
      <c r="A63" s="2" t="s">
        <v>253</v>
      </c>
      <c r="B63" s="2" t="s">
        <v>147</v>
      </c>
    </row>
    <row r="64" spans="1:2" x14ac:dyDescent="0.25">
      <c r="A64" s="2" t="s">
        <v>199</v>
      </c>
      <c r="B64" s="2" t="s">
        <v>149</v>
      </c>
    </row>
    <row r="65" spans="1:2" x14ac:dyDescent="0.25">
      <c r="A65" s="2" t="s">
        <v>90</v>
      </c>
      <c r="B65" s="2" t="s">
        <v>147</v>
      </c>
    </row>
    <row r="66" spans="1:2" x14ac:dyDescent="0.25">
      <c r="A66" s="2" t="s">
        <v>60</v>
      </c>
      <c r="B66" s="2" t="s">
        <v>149</v>
      </c>
    </row>
    <row r="67" spans="1:2" x14ac:dyDescent="0.25">
      <c r="A67" s="2" t="s">
        <v>168</v>
      </c>
      <c r="B67" s="2" t="s">
        <v>147</v>
      </c>
    </row>
    <row r="68" spans="1:2" x14ac:dyDescent="0.25">
      <c r="A68" s="2" t="s">
        <v>38</v>
      </c>
      <c r="B68" s="2" t="s">
        <v>147</v>
      </c>
    </row>
    <row r="69" spans="1:2" x14ac:dyDescent="0.25">
      <c r="A69" s="2" t="s">
        <v>16</v>
      </c>
      <c r="B69" s="2" t="s">
        <v>150</v>
      </c>
    </row>
    <row r="70" spans="1:2" x14ac:dyDescent="0.25">
      <c r="A70" s="2" t="s">
        <v>244</v>
      </c>
      <c r="B70" s="2" t="s">
        <v>150</v>
      </c>
    </row>
    <row r="71" spans="1:2" x14ac:dyDescent="0.25">
      <c r="A71" s="2" t="s">
        <v>354</v>
      </c>
      <c r="B71" s="2" t="s">
        <v>149</v>
      </c>
    </row>
    <row r="72" spans="1:2" x14ac:dyDescent="0.25">
      <c r="A72" s="2" t="s">
        <v>465</v>
      </c>
      <c r="B72" s="2" t="s">
        <v>149</v>
      </c>
    </row>
    <row r="73" spans="1:2" x14ac:dyDescent="0.25">
      <c r="A73" s="2" t="s">
        <v>148</v>
      </c>
      <c r="B73" s="2" t="s">
        <v>149</v>
      </c>
    </row>
    <row r="74" spans="1:2" x14ac:dyDescent="0.25">
      <c r="A74" s="2" t="s">
        <v>531</v>
      </c>
      <c r="B74" s="2" t="s">
        <v>147</v>
      </c>
    </row>
    <row r="75" spans="1:2" x14ac:dyDescent="0.25">
      <c r="A75" s="2" t="s">
        <v>173</v>
      </c>
      <c r="B75" s="2" t="s">
        <v>147</v>
      </c>
    </row>
    <row r="76" spans="1:2" x14ac:dyDescent="0.25">
      <c r="A76" s="2" t="s">
        <v>20</v>
      </c>
      <c r="B76" s="2" t="s">
        <v>147</v>
      </c>
    </row>
    <row r="77" spans="1:2" x14ac:dyDescent="0.25">
      <c r="A77" s="2" t="s">
        <v>53</v>
      </c>
      <c r="B77" s="2" t="s">
        <v>147</v>
      </c>
    </row>
    <row r="78" spans="1:2" x14ac:dyDescent="0.25">
      <c r="A78" s="2" t="s">
        <v>146</v>
      </c>
      <c r="B78" s="2" t="s">
        <v>147</v>
      </c>
    </row>
    <row r="79" spans="1:2" x14ac:dyDescent="0.25">
      <c r="A79" s="2" t="s">
        <v>205</v>
      </c>
      <c r="B79" s="2" t="s">
        <v>147</v>
      </c>
    </row>
    <row r="80" spans="1:2" x14ac:dyDescent="0.25">
      <c r="A80" s="2" t="s">
        <v>181</v>
      </c>
      <c r="B80" s="2" t="s">
        <v>150</v>
      </c>
    </row>
    <row r="81" spans="1:2" x14ac:dyDescent="0.25">
      <c r="A81" s="2" t="s">
        <v>126</v>
      </c>
      <c r="B81" s="2" t="s">
        <v>147</v>
      </c>
    </row>
    <row r="82" spans="1:2" x14ac:dyDescent="0.25">
      <c r="A82" s="2" t="s">
        <v>166</v>
      </c>
      <c r="B82" s="2" t="s">
        <v>147</v>
      </c>
    </row>
    <row r="83" spans="1:2" x14ac:dyDescent="0.25">
      <c r="A83" s="2" t="s">
        <v>101</v>
      </c>
      <c r="B83" s="2" t="s">
        <v>150</v>
      </c>
    </row>
    <row r="84" spans="1:2" x14ac:dyDescent="0.25">
      <c r="A84" s="2" t="s">
        <v>134</v>
      </c>
      <c r="B84" s="2" t="s">
        <v>147</v>
      </c>
    </row>
    <row r="85" spans="1:2" x14ac:dyDescent="0.25">
      <c r="A85" s="2" t="s">
        <v>394</v>
      </c>
      <c r="B85" s="2" t="s">
        <v>147</v>
      </c>
    </row>
    <row r="86" spans="1:2" x14ac:dyDescent="0.25">
      <c r="A86" s="2" t="s">
        <v>542</v>
      </c>
      <c r="B86" s="2" t="s">
        <v>147</v>
      </c>
    </row>
    <row r="87" spans="1:2" x14ac:dyDescent="0.25">
      <c r="A87" s="2" t="s">
        <v>54</v>
      </c>
      <c r="B87" s="2" t="s">
        <v>147</v>
      </c>
    </row>
    <row r="88" spans="1:2" x14ac:dyDescent="0.25">
      <c r="A88" s="2" t="s">
        <v>33</v>
      </c>
      <c r="B88" s="2" t="s">
        <v>150</v>
      </c>
    </row>
    <row r="89" spans="1:2" x14ac:dyDescent="0.25">
      <c r="A89" s="2" t="s">
        <v>61</v>
      </c>
      <c r="B89" s="2" t="s">
        <v>147</v>
      </c>
    </row>
    <row r="90" spans="1:2" x14ac:dyDescent="0.25">
      <c r="A90" s="2" t="s">
        <v>64</v>
      </c>
      <c r="B90" s="2" t="s">
        <v>150</v>
      </c>
    </row>
    <row r="91" spans="1:2" x14ac:dyDescent="0.25">
      <c r="A91" s="2" t="s">
        <v>135</v>
      </c>
      <c r="B91" s="2" t="s">
        <v>149</v>
      </c>
    </row>
    <row r="92" spans="1:2" x14ac:dyDescent="0.25">
      <c r="A92" s="2" t="s">
        <v>48</v>
      </c>
      <c r="B92" s="2" t="s">
        <v>150</v>
      </c>
    </row>
    <row r="93" spans="1:2" x14ac:dyDescent="0.25">
      <c r="A93" s="2" t="s">
        <v>30</v>
      </c>
      <c r="B93" s="2" t="s">
        <v>150</v>
      </c>
    </row>
    <row r="94" spans="1:2" x14ac:dyDescent="0.25">
      <c r="A94" s="2" t="s">
        <v>37</v>
      </c>
      <c r="B94" s="2" t="s">
        <v>147</v>
      </c>
    </row>
    <row r="95" spans="1:2" x14ac:dyDescent="0.25">
      <c r="A95" s="2" t="s">
        <v>62</v>
      </c>
      <c r="B95" s="2" t="s">
        <v>147</v>
      </c>
    </row>
    <row r="96" spans="1:2" x14ac:dyDescent="0.25">
      <c r="A96" s="2" t="s">
        <v>68</v>
      </c>
      <c r="B96" s="2" t="s">
        <v>147</v>
      </c>
    </row>
    <row r="97" spans="1:2" x14ac:dyDescent="0.25">
      <c r="A97" s="2" t="s">
        <v>294</v>
      </c>
      <c r="B97" s="2" t="s">
        <v>150</v>
      </c>
    </row>
    <row r="98" spans="1:2" x14ac:dyDescent="0.25">
      <c r="A98" s="2" t="s">
        <v>162</v>
      </c>
      <c r="B98" s="2" t="s">
        <v>147</v>
      </c>
    </row>
    <row r="99" spans="1:2" x14ac:dyDescent="0.25">
      <c r="A99" s="2" t="s">
        <v>17</v>
      </c>
      <c r="B99" s="2" t="s">
        <v>147</v>
      </c>
    </row>
    <row r="100" spans="1:2" x14ac:dyDescent="0.25">
      <c r="A100" s="2" t="s">
        <v>47</v>
      </c>
      <c r="B100" s="2" t="s">
        <v>147</v>
      </c>
    </row>
    <row r="101" spans="1:2" x14ac:dyDescent="0.25">
      <c r="A101" s="2" t="s">
        <v>107</v>
      </c>
      <c r="B101" s="2" t="s">
        <v>147</v>
      </c>
    </row>
    <row r="102" spans="1:2" x14ac:dyDescent="0.25">
      <c r="A102" s="2" t="s">
        <v>157</v>
      </c>
      <c r="B102" s="2" t="s">
        <v>147</v>
      </c>
    </row>
    <row r="103" spans="1:2" x14ac:dyDescent="0.25">
      <c r="A103" s="2" t="s">
        <v>215</v>
      </c>
      <c r="B103" s="2" t="s">
        <v>150</v>
      </c>
    </row>
    <row r="104" spans="1:2" x14ac:dyDescent="0.25">
      <c r="A104" s="2" t="s">
        <v>245</v>
      </c>
      <c r="B104" s="2" t="s">
        <v>149</v>
      </c>
    </row>
    <row r="105" spans="1:2" x14ac:dyDescent="0.25">
      <c r="A105" s="2" t="s">
        <v>219</v>
      </c>
      <c r="B105" s="2" t="s">
        <v>150</v>
      </c>
    </row>
    <row r="106" spans="1:2" x14ac:dyDescent="0.25">
      <c r="A106" s="2" t="s">
        <v>243</v>
      </c>
      <c r="B106" s="2" t="s">
        <v>147</v>
      </c>
    </row>
    <row r="107" spans="1:2" x14ac:dyDescent="0.25">
      <c r="A107" s="2" t="s">
        <v>141</v>
      </c>
      <c r="B107" s="2" t="s">
        <v>150</v>
      </c>
    </row>
    <row r="108" spans="1:2" x14ac:dyDescent="0.25">
      <c r="A108" s="2" t="s">
        <v>515</v>
      </c>
      <c r="B108" s="2" t="s">
        <v>147</v>
      </c>
    </row>
    <row r="109" spans="1:2" x14ac:dyDescent="0.25">
      <c r="A109" s="2" t="s">
        <v>23</v>
      </c>
      <c r="B109" s="2" t="s">
        <v>150</v>
      </c>
    </row>
    <row r="110" spans="1:2" x14ac:dyDescent="0.25">
      <c r="A110" s="2" t="s">
        <v>416</v>
      </c>
      <c r="B110" s="2" t="s">
        <v>150</v>
      </c>
    </row>
    <row r="111" spans="1:2" x14ac:dyDescent="0.25">
      <c r="A111" s="2" t="s">
        <v>442</v>
      </c>
      <c r="B111" s="2" t="s">
        <v>149</v>
      </c>
    </row>
    <row r="112" spans="1:2" x14ac:dyDescent="0.25">
      <c r="A112" s="2" t="s">
        <v>105</v>
      </c>
      <c r="B112" s="2" t="s">
        <v>147</v>
      </c>
    </row>
    <row r="113" spans="1:2" x14ac:dyDescent="0.25">
      <c r="A113" s="2" t="s">
        <v>85</v>
      </c>
      <c r="B113" s="2" t="s">
        <v>149</v>
      </c>
    </row>
    <row r="114" spans="1:2" x14ac:dyDescent="0.25">
      <c r="A114" s="2" t="s">
        <v>123</v>
      </c>
      <c r="B114" s="2" t="s">
        <v>147</v>
      </c>
    </row>
    <row r="115" spans="1:2" x14ac:dyDescent="0.25">
      <c r="A115" s="2" t="s">
        <v>398</v>
      </c>
      <c r="B115" s="2" t="s">
        <v>147</v>
      </c>
    </row>
    <row r="116" spans="1:2" x14ac:dyDescent="0.25">
      <c r="A116" s="2" t="s">
        <v>160</v>
      </c>
      <c r="B116" s="2" t="s">
        <v>147</v>
      </c>
    </row>
    <row r="117" spans="1:2" x14ac:dyDescent="0.25">
      <c r="A117" s="2" t="s">
        <v>231</v>
      </c>
      <c r="B117" s="2" t="s">
        <v>149</v>
      </c>
    </row>
    <row r="118" spans="1:2" x14ac:dyDescent="0.25">
      <c r="A118" s="2" t="s">
        <v>27</v>
      </c>
      <c r="B118" s="2" t="s">
        <v>150</v>
      </c>
    </row>
    <row r="119" spans="1:2" x14ac:dyDescent="0.25">
      <c r="A119" s="2" t="s">
        <v>128</v>
      </c>
      <c r="B119" s="2" t="s">
        <v>147</v>
      </c>
    </row>
    <row r="120" spans="1:2" x14ac:dyDescent="0.25">
      <c r="A120" s="2" t="s">
        <v>138</v>
      </c>
      <c r="B120" s="2" t="s">
        <v>149</v>
      </c>
    </row>
    <row r="121" spans="1:2" x14ac:dyDescent="0.25">
      <c r="A121" s="2" t="s">
        <v>108</v>
      </c>
      <c r="B121" s="2" t="s">
        <v>147</v>
      </c>
    </row>
    <row r="122" spans="1:2" x14ac:dyDescent="0.25">
      <c r="A122" s="2" t="s">
        <v>528</v>
      </c>
      <c r="B122" s="2" t="s">
        <v>150</v>
      </c>
    </row>
    <row r="123" spans="1:2" x14ac:dyDescent="0.25">
      <c r="A123" s="2" t="s">
        <v>508</v>
      </c>
      <c r="B123" s="2" t="s">
        <v>150</v>
      </c>
    </row>
    <row r="124" spans="1:2" x14ac:dyDescent="0.25">
      <c r="A124" s="2" t="s">
        <v>14</v>
      </c>
      <c r="B124" s="2" t="s">
        <v>150</v>
      </c>
    </row>
    <row r="125" spans="1:2" x14ac:dyDescent="0.25">
      <c r="A125" s="2" t="s">
        <v>186</v>
      </c>
      <c r="B125" s="2" t="s">
        <v>149</v>
      </c>
    </row>
    <row r="126" spans="1:2" x14ac:dyDescent="0.25">
      <c r="A126" s="2" t="s">
        <v>137</v>
      </c>
      <c r="B126" s="2" t="s">
        <v>147</v>
      </c>
    </row>
    <row r="127" spans="1:2" x14ac:dyDescent="0.25">
      <c r="A127" s="2" t="s">
        <v>204</v>
      </c>
      <c r="B127" s="2" t="s">
        <v>149</v>
      </c>
    </row>
    <row r="128" spans="1:2" x14ac:dyDescent="0.25">
      <c r="A128" s="2" t="s">
        <v>86</v>
      </c>
      <c r="B128" s="2" t="s">
        <v>150</v>
      </c>
    </row>
    <row r="129" spans="1:2" x14ac:dyDescent="0.25">
      <c r="A129" s="2" t="s">
        <v>9</v>
      </c>
      <c r="B129" s="2" t="s">
        <v>147</v>
      </c>
    </row>
    <row r="130" spans="1:2" x14ac:dyDescent="0.25">
      <c r="A130" s="2" t="s">
        <v>246</v>
      </c>
      <c r="B130" s="2" t="s">
        <v>147</v>
      </c>
    </row>
    <row r="131" spans="1:2" x14ac:dyDescent="0.25">
      <c r="A131" s="2" t="s">
        <v>63</v>
      </c>
      <c r="B131" s="2" t="s">
        <v>150</v>
      </c>
    </row>
    <row r="132" spans="1:2" x14ac:dyDescent="0.25">
      <c r="A132" s="2" t="s">
        <v>188</v>
      </c>
      <c r="B132" s="2" t="s">
        <v>149</v>
      </c>
    </row>
    <row r="133" spans="1:2" x14ac:dyDescent="0.25">
      <c r="A133" s="2" t="s">
        <v>94</v>
      </c>
      <c r="B133" s="2" t="s">
        <v>147</v>
      </c>
    </row>
    <row r="134" spans="1:2" x14ac:dyDescent="0.25">
      <c r="A134" s="2" t="s">
        <v>26</v>
      </c>
      <c r="B134" s="2" t="s">
        <v>149</v>
      </c>
    </row>
    <row r="135" spans="1:2" x14ac:dyDescent="0.25">
      <c r="A135" s="2" t="s">
        <v>201</v>
      </c>
      <c r="B135" s="2" t="s">
        <v>147</v>
      </c>
    </row>
    <row r="136" spans="1:2" x14ac:dyDescent="0.25">
      <c r="A136" s="2" t="s">
        <v>462</v>
      </c>
      <c r="B136" s="2" t="s">
        <v>149</v>
      </c>
    </row>
    <row r="137" spans="1:2" x14ac:dyDescent="0.25">
      <c r="A137" s="2" t="s">
        <v>191</v>
      </c>
      <c r="B137" s="2" t="s">
        <v>149</v>
      </c>
    </row>
    <row r="138" spans="1:2" x14ac:dyDescent="0.25">
      <c r="A138" s="2" t="s">
        <v>15</v>
      </c>
      <c r="B138" s="2" t="s">
        <v>149</v>
      </c>
    </row>
    <row r="139" spans="1:2" x14ac:dyDescent="0.25">
      <c r="A139" s="2" t="s">
        <v>100</v>
      </c>
      <c r="B139" s="2" t="s">
        <v>147</v>
      </c>
    </row>
    <row r="140" spans="1:2" x14ac:dyDescent="0.25">
      <c r="A140" s="2" t="s">
        <v>124</v>
      </c>
      <c r="B140" s="2" t="s">
        <v>149</v>
      </c>
    </row>
    <row r="141" spans="1:2" x14ac:dyDescent="0.25">
      <c r="A141" s="2" t="s">
        <v>115</v>
      </c>
      <c r="B141" s="2" t="s">
        <v>147</v>
      </c>
    </row>
    <row r="142" spans="1:2" x14ac:dyDescent="0.25">
      <c r="A142" s="2" t="s">
        <v>2</v>
      </c>
      <c r="B142" s="2" t="s">
        <v>149</v>
      </c>
    </row>
    <row r="143" spans="1:2" x14ac:dyDescent="0.25">
      <c r="A143" s="2" t="s">
        <v>89</v>
      </c>
      <c r="B143" s="2" t="s">
        <v>149</v>
      </c>
    </row>
    <row r="144" spans="1:2" x14ac:dyDescent="0.25">
      <c r="A144" s="2" t="s">
        <v>458</v>
      </c>
      <c r="B144" s="2" t="s">
        <v>149</v>
      </c>
    </row>
    <row r="145" spans="1:2" x14ac:dyDescent="0.25">
      <c r="A145" s="2" t="s">
        <v>452</v>
      </c>
      <c r="B145" s="2" t="s">
        <v>149</v>
      </c>
    </row>
    <row r="146" spans="1:2" x14ac:dyDescent="0.25">
      <c r="A146" s="2" t="s">
        <v>514</v>
      </c>
      <c r="B146" s="2" t="s">
        <v>150</v>
      </c>
    </row>
    <row r="147" spans="1:2" x14ac:dyDescent="0.25">
      <c r="A147" s="2" t="s">
        <v>165</v>
      </c>
      <c r="B147" s="2" t="s">
        <v>147</v>
      </c>
    </row>
    <row r="148" spans="1:2" x14ac:dyDescent="0.25">
      <c r="A148" s="2" t="s">
        <v>121</v>
      </c>
      <c r="B148" s="2" t="s">
        <v>149</v>
      </c>
    </row>
    <row r="149" spans="1:2" x14ac:dyDescent="0.25">
      <c r="A149" s="2" t="s">
        <v>79</v>
      </c>
      <c r="B149" s="2" t="s">
        <v>150</v>
      </c>
    </row>
    <row r="150" spans="1:2" x14ac:dyDescent="0.25">
      <c r="A150" s="2" t="s">
        <v>448</v>
      </c>
      <c r="B150" s="2" t="s">
        <v>149</v>
      </c>
    </row>
    <row r="151" spans="1:2" x14ac:dyDescent="0.25">
      <c r="A151" s="2" t="s">
        <v>327</v>
      </c>
      <c r="B151" s="2" t="s">
        <v>147</v>
      </c>
    </row>
    <row r="152" spans="1:2" x14ac:dyDescent="0.25">
      <c r="A152" s="2" t="s">
        <v>580</v>
      </c>
      <c r="B152" s="2" t="s">
        <v>150</v>
      </c>
    </row>
    <row r="153" spans="1:2" x14ac:dyDescent="0.25">
      <c r="A153" s="2" t="s">
        <v>209</v>
      </c>
      <c r="B153" s="2" t="s">
        <v>147</v>
      </c>
    </row>
    <row r="154" spans="1:2" x14ac:dyDescent="0.25">
      <c r="A154" s="2" t="s">
        <v>185</v>
      </c>
      <c r="B154" s="2" t="s">
        <v>149</v>
      </c>
    </row>
    <row r="155" spans="1:2" x14ac:dyDescent="0.25">
      <c r="A155" s="2" t="s">
        <v>257</v>
      </c>
      <c r="B155" s="2" t="s">
        <v>150</v>
      </c>
    </row>
    <row r="156" spans="1:2" x14ac:dyDescent="0.25">
      <c r="A156" s="2" t="s">
        <v>530</v>
      </c>
      <c r="B156" s="2" t="s">
        <v>149</v>
      </c>
    </row>
    <row r="157" spans="1:2" x14ac:dyDescent="0.25">
      <c r="A157" s="2" t="s">
        <v>332</v>
      </c>
      <c r="B157" s="2" t="s">
        <v>147</v>
      </c>
    </row>
    <row r="158" spans="1:2" x14ac:dyDescent="0.25">
      <c r="A158" s="2" t="s">
        <v>170</v>
      </c>
      <c r="B158" s="2" t="s">
        <v>147</v>
      </c>
    </row>
    <row r="159" spans="1:2" x14ac:dyDescent="0.25">
      <c r="A159" s="2" t="s">
        <v>396</v>
      </c>
      <c r="B159" s="2" t="s">
        <v>147</v>
      </c>
    </row>
    <row r="160" spans="1:2" x14ac:dyDescent="0.25">
      <c r="A160" s="2" t="s">
        <v>288</v>
      </c>
      <c r="B160" s="2" t="s">
        <v>147</v>
      </c>
    </row>
    <row r="161" spans="1:2" x14ac:dyDescent="0.25">
      <c r="A161" s="2" t="s">
        <v>55</v>
      </c>
      <c r="B161" s="2" t="s">
        <v>150</v>
      </c>
    </row>
    <row r="162" spans="1:2" x14ac:dyDescent="0.25">
      <c r="A162" s="2" t="s">
        <v>489</v>
      </c>
      <c r="B162" s="2" t="s">
        <v>149</v>
      </c>
    </row>
    <row r="163" spans="1:2" x14ac:dyDescent="0.25">
      <c r="A163" s="2" t="s">
        <v>151</v>
      </c>
      <c r="B163" s="2" t="s">
        <v>147</v>
      </c>
    </row>
    <row r="164" spans="1:2" x14ac:dyDescent="0.25">
      <c r="A164" s="2" t="s">
        <v>262</v>
      </c>
      <c r="B164" s="2" t="s">
        <v>147</v>
      </c>
    </row>
    <row r="165" spans="1:2" x14ac:dyDescent="0.25">
      <c r="A165" s="2" t="s">
        <v>210</v>
      </c>
      <c r="B165" s="2" t="s">
        <v>147</v>
      </c>
    </row>
    <row r="166" spans="1:2" x14ac:dyDescent="0.25">
      <c r="A166" s="2" t="s">
        <v>272</v>
      </c>
      <c r="B166" s="2" t="s">
        <v>149</v>
      </c>
    </row>
    <row r="167" spans="1:2" x14ac:dyDescent="0.25">
      <c r="A167" s="2" t="s">
        <v>40</v>
      </c>
      <c r="B167" s="2" t="s">
        <v>150</v>
      </c>
    </row>
    <row r="168" spans="1:2" x14ac:dyDescent="0.25">
      <c r="A168" s="2" t="s">
        <v>322</v>
      </c>
      <c r="B168" s="2" t="s">
        <v>149</v>
      </c>
    </row>
    <row r="169" spans="1:2" x14ac:dyDescent="0.25">
      <c r="A169" s="2" t="s">
        <v>171</v>
      </c>
      <c r="B169" s="2" t="s">
        <v>149</v>
      </c>
    </row>
    <row r="170" spans="1:2" x14ac:dyDescent="0.25">
      <c r="A170" s="2" t="s">
        <v>249</v>
      </c>
      <c r="B170" s="2" t="s">
        <v>149</v>
      </c>
    </row>
    <row r="171" spans="1:2" x14ac:dyDescent="0.25">
      <c r="A171" s="2" t="s">
        <v>504</v>
      </c>
      <c r="B171" s="2" t="s">
        <v>150</v>
      </c>
    </row>
    <row r="172" spans="1:2" x14ac:dyDescent="0.25">
      <c r="A172" s="2" t="s">
        <v>286</v>
      </c>
      <c r="B172" s="2" t="s">
        <v>150</v>
      </c>
    </row>
    <row r="173" spans="1:2" x14ac:dyDescent="0.25">
      <c r="A173" s="2" t="s">
        <v>176</v>
      </c>
      <c r="B173" s="2" t="s">
        <v>150</v>
      </c>
    </row>
    <row r="174" spans="1:2" x14ac:dyDescent="0.25">
      <c r="A174" s="2" t="s">
        <v>71</v>
      </c>
      <c r="B174" s="2" t="s">
        <v>149</v>
      </c>
    </row>
    <row r="175" spans="1:2" x14ac:dyDescent="0.25">
      <c r="A175" s="2" t="s">
        <v>77</v>
      </c>
      <c r="B175" s="2" t="s">
        <v>150</v>
      </c>
    </row>
    <row r="176" spans="1:2" x14ac:dyDescent="0.25">
      <c r="A176" s="2" t="s">
        <v>587</v>
      </c>
      <c r="B176" s="2" t="s">
        <v>150</v>
      </c>
    </row>
    <row r="177" spans="1:2" x14ac:dyDescent="0.25">
      <c r="A177" s="2" t="s">
        <v>537</v>
      </c>
      <c r="B177" s="2" t="s">
        <v>149</v>
      </c>
    </row>
    <row r="178" spans="1:2" x14ac:dyDescent="0.25">
      <c r="A178" s="2" t="s">
        <v>221</v>
      </c>
      <c r="B178" s="2" t="s">
        <v>149</v>
      </c>
    </row>
    <row r="179" spans="1:2" x14ac:dyDescent="0.25">
      <c r="A179" s="2" t="s">
        <v>119</v>
      </c>
      <c r="B179" s="2" t="s">
        <v>149</v>
      </c>
    </row>
    <row r="180" spans="1:2" x14ac:dyDescent="0.25">
      <c r="A180" s="2" t="s">
        <v>577</v>
      </c>
      <c r="B180" s="2" t="s">
        <v>150</v>
      </c>
    </row>
    <row r="181" spans="1:2" x14ac:dyDescent="0.25">
      <c r="A181" s="2" t="s">
        <v>192</v>
      </c>
      <c r="B181" s="2" t="s">
        <v>150</v>
      </c>
    </row>
    <row r="182" spans="1:2" x14ac:dyDescent="0.25">
      <c r="A182" s="2" t="s">
        <v>596</v>
      </c>
      <c r="B182" s="2" t="s">
        <v>147</v>
      </c>
    </row>
    <row r="183" spans="1:2" x14ac:dyDescent="0.25">
      <c r="A183" s="2" t="s">
        <v>564</v>
      </c>
      <c r="B183" s="2" t="s">
        <v>150</v>
      </c>
    </row>
    <row r="184" spans="1:2" x14ac:dyDescent="0.25">
      <c r="A184" s="2" t="s">
        <v>507</v>
      </c>
      <c r="B184" s="2" t="s">
        <v>150</v>
      </c>
    </row>
    <row r="185" spans="1:2" x14ac:dyDescent="0.25">
      <c r="A185" s="2" t="s">
        <v>242</v>
      </c>
      <c r="B185" s="2" t="s">
        <v>150</v>
      </c>
    </row>
    <row r="186" spans="1:2" x14ac:dyDescent="0.25">
      <c r="A186" s="2" t="s">
        <v>32</v>
      </c>
      <c r="B186" s="2" t="s">
        <v>150</v>
      </c>
    </row>
    <row r="187" spans="1:2" x14ac:dyDescent="0.25">
      <c r="A187" s="2" t="s">
        <v>566</v>
      </c>
      <c r="B187" s="2" t="s">
        <v>150</v>
      </c>
    </row>
    <row r="188" spans="1:2" x14ac:dyDescent="0.25">
      <c r="A188" s="2" t="s">
        <v>184</v>
      </c>
      <c r="B188" s="2" t="s">
        <v>150</v>
      </c>
    </row>
    <row r="189" spans="1:2" x14ac:dyDescent="0.25">
      <c r="A189" s="2" t="s">
        <v>270</v>
      </c>
      <c r="B189" s="2" t="s">
        <v>149</v>
      </c>
    </row>
    <row r="190" spans="1:2" x14ac:dyDescent="0.25">
      <c r="A190" s="2" t="s">
        <v>484</v>
      </c>
      <c r="B190" s="2" t="s">
        <v>147</v>
      </c>
    </row>
    <row r="191" spans="1:2" x14ac:dyDescent="0.25">
      <c r="A191" s="2" t="s">
        <v>256</v>
      </c>
      <c r="B191" s="2" t="s">
        <v>150</v>
      </c>
    </row>
    <row r="192" spans="1:2" x14ac:dyDescent="0.25">
      <c r="A192" s="2" t="s">
        <v>72</v>
      </c>
      <c r="B192" s="2" t="s">
        <v>149</v>
      </c>
    </row>
    <row r="193" spans="1:2" x14ac:dyDescent="0.25">
      <c r="A193" s="2" t="s">
        <v>34</v>
      </c>
      <c r="B193" s="2" t="s">
        <v>150</v>
      </c>
    </row>
    <row r="194" spans="1:2" x14ac:dyDescent="0.25">
      <c r="A194" s="2" t="s">
        <v>220</v>
      </c>
      <c r="B194" s="2" t="s">
        <v>150</v>
      </c>
    </row>
    <row r="195" spans="1:2" x14ac:dyDescent="0.25">
      <c r="A195" s="2" t="s">
        <v>129</v>
      </c>
      <c r="B195" s="2" t="s">
        <v>147</v>
      </c>
    </row>
    <row r="196" spans="1:2" x14ac:dyDescent="0.25">
      <c r="A196" s="2" t="s">
        <v>546</v>
      </c>
      <c r="B196" s="2" t="s">
        <v>149</v>
      </c>
    </row>
    <row r="197" spans="1:2" x14ac:dyDescent="0.25">
      <c r="A197" s="2" t="s">
        <v>267</v>
      </c>
      <c r="B197" s="2" t="s">
        <v>149</v>
      </c>
    </row>
    <row r="198" spans="1:2" x14ac:dyDescent="0.25">
      <c r="A198" s="2" t="s">
        <v>284</v>
      </c>
      <c r="B198" s="2" t="s">
        <v>147</v>
      </c>
    </row>
    <row r="199" spans="1:2" x14ac:dyDescent="0.25">
      <c r="A199" s="2" t="s">
        <v>84</v>
      </c>
      <c r="B199" s="2" t="s">
        <v>150</v>
      </c>
    </row>
    <row r="200" spans="1:2" x14ac:dyDescent="0.25">
      <c r="A200" s="2" t="s">
        <v>555</v>
      </c>
      <c r="B200" s="2" t="s">
        <v>149</v>
      </c>
    </row>
    <row r="201" spans="1:2" x14ac:dyDescent="0.25">
      <c r="A201" s="2" t="s">
        <v>449</v>
      </c>
      <c r="B201" s="2" t="s">
        <v>149</v>
      </c>
    </row>
    <row r="202" spans="1:2" x14ac:dyDescent="0.25">
      <c r="A202" s="2" t="s">
        <v>336</v>
      </c>
      <c r="B202" s="2" t="s">
        <v>149</v>
      </c>
    </row>
    <row r="203" spans="1:2" x14ac:dyDescent="0.25">
      <c r="A203" s="2" t="s">
        <v>471</v>
      </c>
      <c r="B203" s="2" t="s">
        <v>147</v>
      </c>
    </row>
    <row r="204" spans="1:2" x14ac:dyDescent="0.25">
      <c r="A204" s="2" t="s">
        <v>223</v>
      </c>
      <c r="B204" s="2" t="s">
        <v>149</v>
      </c>
    </row>
    <row r="205" spans="1:2" x14ac:dyDescent="0.25">
      <c r="A205" s="2" t="s">
        <v>318</v>
      </c>
      <c r="B205" s="2" t="s">
        <v>147</v>
      </c>
    </row>
    <row r="206" spans="1:2" x14ac:dyDescent="0.25">
      <c r="A206" s="2" t="s">
        <v>163</v>
      </c>
      <c r="B206" s="2" t="s">
        <v>150</v>
      </c>
    </row>
    <row r="207" spans="1:2" x14ac:dyDescent="0.25">
      <c r="A207" s="2" t="s">
        <v>512</v>
      </c>
      <c r="B207" s="2" t="s">
        <v>149</v>
      </c>
    </row>
    <row r="208" spans="1:2" x14ac:dyDescent="0.25">
      <c r="A208" s="2" t="s">
        <v>592</v>
      </c>
      <c r="B208" s="2" t="s">
        <v>147</v>
      </c>
    </row>
    <row r="209" spans="1:2" x14ac:dyDescent="0.25">
      <c r="A209" s="2" t="s">
        <v>472</v>
      </c>
      <c r="B209" s="2" t="s">
        <v>147</v>
      </c>
    </row>
    <row r="210" spans="1:2" x14ac:dyDescent="0.25">
      <c r="A210" s="2" t="s">
        <v>494</v>
      </c>
      <c r="B210" s="2" t="s">
        <v>149</v>
      </c>
    </row>
    <row r="211" spans="1:2" x14ac:dyDescent="0.25">
      <c r="A211" s="2" t="s">
        <v>237</v>
      </c>
      <c r="B211" s="2" t="s">
        <v>150</v>
      </c>
    </row>
    <row r="212" spans="1:2" x14ac:dyDescent="0.25">
      <c r="A212" s="2" t="s">
        <v>321</v>
      </c>
      <c r="B212" s="2" t="s">
        <v>149</v>
      </c>
    </row>
    <row r="213" spans="1:2" x14ac:dyDescent="0.25">
      <c r="A213" s="2" t="s">
        <v>511</v>
      </c>
      <c r="B213" s="2" t="s">
        <v>150</v>
      </c>
    </row>
    <row r="214" spans="1:2" x14ac:dyDescent="0.25">
      <c r="A214" s="2" t="s">
        <v>293</v>
      </c>
      <c r="B214" s="2" t="s">
        <v>147</v>
      </c>
    </row>
    <row r="215" spans="1:2" x14ac:dyDescent="0.25">
      <c r="A215" s="2" t="s">
        <v>251</v>
      </c>
      <c r="B215" s="2" t="s">
        <v>147</v>
      </c>
    </row>
    <row r="216" spans="1:2" x14ac:dyDescent="0.25">
      <c r="A216" s="2" t="s">
        <v>155</v>
      </c>
      <c r="B216" s="2" t="s">
        <v>149</v>
      </c>
    </row>
    <row r="217" spans="1:2" x14ac:dyDescent="0.25">
      <c r="A217" s="2" t="s">
        <v>259</v>
      </c>
      <c r="B217" s="2" t="s">
        <v>147</v>
      </c>
    </row>
    <row r="218" spans="1:2" x14ac:dyDescent="0.25">
      <c r="A218" s="2" t="s">
        <v>551</v>
      </c>
      <c r="B218" s="2" t="s">
        <v>147</v>
      </c>
    </row>
    <row r="219" spans="1:2" x14ac:dyDescent="0.25">
      <c r="A219" s="2" t="s">
        <v>569</v>
      </c>
      <c r="B219" s="2" t="s">
        <v>147</v>
      </c>
    </row>
    <row r="220" spans="1:2" x14ac:dyDescent="0.25">
      <c r="A220" s="2" t="s">
        <v>227</v>
      </c>
      <c r="B220" s="2" t="s">
        <v>150</v>
      </c>
    </row>
    <row r="221" spans="1:2" x14ac:dyDescent="0.25">
      <c r="A221" s="2" t="s">
        <v>279</v>
      </c>
      <c r="B221" s="2" t="s">
        <v>150</v>
      </c>
    </row>
    <row r="222" spans="1:2" x14ac:dyDescent="0.25">
      <c r="A222" s="2" t="s">
        <v>116</v>
      </c>
      <c r="B222" s="2" t="s">
        <v>149</v>
      </c>
    </row>
    <row r="223" spans="1:2" x14ac:dyDescent="0.25">
      <c r="A223" s="2" t="s">
        <v>112</v>
      </c>
      <c r="B223" s="2" t="s">
        <v>149</v>
      </c>
    </row>
    <row r="224" spans="1:2" x14ac:dyDescent="0.25">
      <c r="A224" s="2" t="s">
        <v>513</v>
      </c>
      <c r="B224" s="2" t="s">
        <v>150</v>
      </c>
    </row>
    <row r="225" spans="1:2" x14ac:dyDescent="0.25">
      <c r="A225" s="2" t="s">
        <v>556</v>
      </c>
      <c r="B225" s="2" t="s">
        <v>149</v>
      </c>
    </row>
    <row r="226" spans="1:2" x14ac:dyDescent="0.25">
      <c r="A226" s="2" t="s">
        <v>436</v>
      </c>
      <c r="B226" s="2" t="s">
        <v>150</v>
      </c>
    </row>
    <row r="227" spans="1:2" x14ac:dyDescent="0.25">
      <c r="A227" s="2" t="s">
        <v>25</v>
      </c>
      <c r="B227" s="2" t="s">
        <v>149</v>
      </c>
    </row>
    <row r="228" spans="1:2" x14ac:dyDescent="0.25">
      <c r="A228" s="2" t="s">
        <v>233</v>
      </c>
      <c r="B228" s="2" t="s">
        <v>147</v>
      </c>
    </row>
    <row r="229" spans="1:2" x14ac:dyDescent="0.25">
      <c r="A229" s="2" t="s">
        <v>218</v>
      </c>
      <c r="B229" s="2" t="s">
        <v>150</v>
      </c>
    </row>
    <row r="230" spans="1:2" x14ac:dyDescent="0.25">
      <c r="A230" s="2" t="s">
        <v>152</v>
      </c>
      <c r="B230" s="2" t="s">
        <v>150</v>
      </c>
    </row>
    <row r="231" spans="1:2" x14ac:dyDescent="0.25">
      <c r="A231" s="2" t="s">
        <v>194</v>
      </c>
      <c r="B231" s="2" t="s">
        <v>147</v>
      </c>
    </row>
    <row r="232" spans="1:2" x14ac:dyDescent="0.25">
      <c r="A232" s="2" t="s">
        <v>422</v>
      </c>
      <c r="B232" s="2" t="s">
        <v>150</v>
      </c>
    </row>
    <row r="233" spans="1:2" x14ac:dyDescent="0.25">
      <c r="A233" s="2" t="s">
        <v>172</v>
      </c>
      <c r="B233" s="2" t="s">
        <v>150</v>
      </c>
    </row>
    <row r="234" spans="1:2" x14ac:dyDescent="0.25">
      <c r="A234" s="2" t="s">
        <v>585</v>
      </c>
      <c r="B234" s="2" t="s">
        <v>149</v>
      </c>
    </row>
    <row r="235" spans="1:2" x14ac:dyDescent="0.25">
      <c r="A235" s="2" t="s">
        <v>430</v>
      </c>
      <c r="B235" s="2" t="s">
        <v>150</v>
      </c>
    </row>
    <row r="236" spans="1:2" x14ac:dyDescent="0.25">
      <c r="A236" s="2" t="s">
        <v>203</v>
      </c>
      <c r="B236" s="2" t="s">
        <v>147</v>
      </c>
    </row>
    <row r="237" spans="1:2" x14ac:dyDescent="0.25">
      <c r="A237" s="2" t="s">
        <v>431</v>
      </c>
      <c r="B237" s="2" t="s">
        <v>150</v>
      </c>
    </row>
    <row r="238" spans="1:2" x14ac:dyDescent="0.25">
      <c r="A238" s="2" t="s">
        <v>568</v>
      </c>
      <c r="B238" s="2" t="s">
        <v>150</v>
      </c>
    </row>
    <row r="239" spans="1:2" x14ac:dyDescent="0.25">
      <c r="A239" s="2" t="s">
        <v>527</v>
      </c>
      <c r="B239" s="2" t="s">
        <v>149</v>
      </c>
    </row>
    <row r="240" spans="1:2" x14ac:dyDescent="0.25">
      <c r="A240" s="2" t="s">
        <v>263</v>
      </c>
      <c r="B240" s="2" t="s">
        <v>150</v>
      </c>
    </row>
    <row r="241" spans="1:2" x14ac:dyDescent="0.25">
      <c r="A241" s="2" t="s">
        <v>57</v>
      </c>
      <c r="B241" s="2" t="s">
        <v>150</v>
      </c>
    </row>
    <row r="242" spans="1:2" x14ac:dyDescent="0.25">
      <c r="A242" s="2" t="s">
        <v>241</v>
      </c>
      <c r="B242" s="2" t="s">
        <v>150</v>
      </c>
    </row>
    <row r="243" spans="1:2" x14ac:dyDescent="0.25">
      <c r="A243" s="2" t="s">
        <v>597</v>
      </c>
      <c r="B243" s="2" t="s">
        <v>149</v>
      </c>
    </row>
    <row r="244" spans="1:2" x14ac:dyDescent="0.25">
      <c r="A244" s="2" t="s">
        <v>576</v>
      </c>
      <c r="B244" s="2" t="s">
        <v>147</v>
      </c>
    </row>
    <row r="245" spans="1:2" x14ac:dyDescent="0.25">
      <c r="A245" s="2" t="s">
        <v>238</v>
      </c>
      <c r="B245" s="2" t="s">
        <v>147</v>
      </c>
    </row>
    <row r="246" spans="1:2" x14ac:dyDescent="0.25">
      <c r="A246" s="2" t="s">
        <v>289</v>
      </c>
      <c r="B246" s="2" t="s">
        <v>150</v>
      </c>
    </row>
    <row r="247" spans="1:2" x14ac:dyDescent="0.25">
      <c r="A247" s="2" t="s">
        <v>595</v>
      </c>
      <c r="B247" s="2" t="s">
        <v>149</v>
      </c>
    </row>
    <row r="248" spans="1:2" x14ac:dyDescent="0.25">
      <c r="A248" s="2" t="s">
        <v>164</v>
      </c>
      <c r="B248" s="2" t="s">
        <v>147</v>
      </c>
    </row>
    <row r="249" spans="1:2" x14ac:dyDescent="0.25">
      <c r="A249" s="2" t="s">
        <v>561</v>
      </c>
      <c r="B249" s="2" t="s">
        <v>147</v>
      </c>
    </row>
    <row r="250" spans="1:2" x14ac:dyDescent="0.25">
      <c r="A250" s="2" t="s">
        <v>88</v>
      </c>
      <c r="B250" s="2" t="s">
        <v>147</v>
      </c>
    </row>
    <row r="251" spans="1:2" x14ac:dyDescent="0.25">
      <c r="A251" s="2" t="s">
        <v>225</v>
      </c>
      <c r="B251" s="2" t="s">
        <v>147</v>
      </c>
    </row>
    <row r="252" spans="1:2" x14ac:dyDescent="0.25">
      <c r="A252" s="2" t="s">
        <v>239</v>
      </c>
      <c r="B252" s="2" t="s">
        <v>150</v>
      </c>
    </row>
    <row r="253" spans="1:2" x14ac:dyDescent="0.25">
      <c r="A253" s="2" t="s">
        <v>503</v>
      </c>
      <c r="B253" s="2" t="s">
        <v>147</v>
      </c>
    </row>
    <row r="254" spans="1:2" x14ac:dyDescent="0.25">
      <c r="A254" s="2" t="s">
        <v>581</v>
      </c>
      <c r="B254" s="2" t="s">
        <v>149</v>
      </c>
    </row>
    <row r="255" spans="1:2" x14ac:dyDescent="0.25">
      <c r="A255" s="2" t="s">
        <v>574</v>
      </c>
      <c r="B255" s="2" t="s">
        <v>149</v>
      </c>
    </row>
    <row r="256" spans="1:2" x14ac:dyDescent="0.25">
      <c r="A256" s="2" t="s">
        <v>583</v>
      </c>
      <c r="B256" s="2" t="s">
        <v>150</v>
      </c>
    </row>
    <row r="257" spans="1:2" x14ac:dyDescent="0.25">
      <c r="A257" s="2" t="s">
        <v>578</v>
      </c>
      <c r="B257" s="2" t="s">
        <v>149</v>
      </c>
    </row>
    <row r="258" spans="1:2" x14ac:dyDescent="0.25">
      <c r="A258" s="2" t="s">
        <v>582</v>
      </c>
      <c r="B258" s="2" t="s">
        <v>147</v>
      </c>
    </row>
    <row r="259" spans="1:2" x14ac:dyDescent="0.25">
      <c r="A259" s="2" t="s">
        <v>573</v>
      </c>
      <c r="B259" s="2" t="s">
        <v>147</v>
      </c>
    </row>
    <row r="260" spans="1:2" x14ac:dyDescent="0.25">
      <c r="A260" s="2" t="s">
        <v>317</v>
      </c>
      <c r="B260" s="2" t="s">
        <v>149</v>
      </c>
    </row>
    <row r="261" spans="1:2" x14ac:dyDescent="0.25">
      <c r="A261" s="2" t="s">
        <v>562</v>
      </c>
      <c r="B261" s="2" t="s">
        <v>150</v>
      </c>
    </row>
    <row r="262" spans="1:2" x14ac:dyDescent="0.25">
      <c r="A262" s="2" t="s">
        <v>594</v>
      </c>
      <c r="B262" s="2" t="s">
        <v>149</v>
      </c>
    </row>
    <row r="263" spans="1:2" x14ac:dyDescent="0.25">
      <c r="A263" s="2" t="s">
        <v>441</v>
      </c>
      <c r="B263" s="2" t="s">
        <v>149</v>
      </c>
    </row>
    <row r="264" spans="1:2" x14ac:dyDescent="0.25">
      <c r="A264" s="2" t="s">
        <v>547</v>
      </c>
      <c r="B264" s="2" t="s">
        <v>150</v>
      </c>
    </row>
    <row r="265" spans="1:2" x14ac:dyDescent="0.25">
      <c r="A265" s="2" t="s">
        <v>264</v>
      </c>
      <c r="B265" s="2" t="s">
        <v>150</v>
      </c>
    </row>
    <row r="266" spans="1:2" x14ac:dyDescent="0.25">
      <c r="A266" s="2" t="s">
        <v>593</v>
      </c>
      <c r="B266" s="2" t="s">
        <v>150</v>
      </c>
    </row>
    <row r="267" spans="1:2" x14ac:dyDescent="0.25">
      <c r="A267" s="2" t="s">
        <v>161</v>
      </c>
      <c r="B267" s="2" t="s">
        <v>149</v>
      </c>
    </row>
    <row r="268" spans="1:2" x14ac:dyDescent="0.25">
      <c r="A268" s="2" t="s">
        <v>510</v>
      </c>
      <c r="B268" s="2" t="s">
        <v>149</v>
      </c>
    </row>
    <row r="269" spans="1:2" x14ac:dyDescent="0.25">
      <c r="A269" s="2" t="s">
        <v>535</v>
      </c>
      <c r="B269" s="2" t="s">
        <v>149</v>
      </c>
    </row>
    <row r="270" spans="1:2" x14ac:dyDescent="0.25">
      <c r="A270" s="2" t="s">
        <v>248</v>
      </c>
      <c r="B270" s="2" t="s">
        <v>149</v>
      </c>
    </row>
    <row r="271" spans="1:2" x14ac:dyDescent="0.25">
      <c r="A271" s="2" t="s">
        <v>337</v>
      </c>
      <c r="B271" s="2" t="s">
        <v>147</v>
      </c>
    </row>
    <row r="272" spans="1:2" x14ac:dyDescent="0.25">
      <c r="A272" s="2" t="s">
        <v>560</v>
      </c>
      <c r="B272" s="2" t="s">
        <v>150</v>
      </c>
    </row>
    <row r="273" spans="1:2" x14ac:dyDescent="0.25">
      <c r="A273" s="2" t="s">
        <v>310</v>
      </c>
      <c r="B273" s="2" t="s">
        <v>150</v>
      </c>
    </row>
    <row r="274" spans="1:2" x14ac:dyDescent="0.25">
      <c r="A274" s="2" t="s">
        <v>509</v>
      </c>
      <c r="B274" s="2" t="s">
        <v>149</v>
      </c>
    </row>
    <row r="275" spans="1:2" x14ac:dyDescent="0.25">
      <c r="A275" s="2" t="s">
        <v>434</v>
      </c>
      <c r="B275" s="2" t="s">
        <v>150</v>
      </c>
    </row>
    <row r="276" spans="1:2" x14ac:dyDescent="0.25">
      <c r="A276" s="2" t="s">
        <v>613</v>
      </c>
      <c r="B276" s="2" t="s">
        <v>150</v>
      </c>
    </row>
    <row r="277" spans="1:2" x14ac:dyDescent="0.25">
      <c r="A277" s="2" t="s">
        <v>266</v>
      </c>
      <c r="B277" s="2" t="s">
        <v>149</v>
      </c>
    </row>
    <row r="278" spans="1:2" x14ac:dyDescent="0.25">
      <c r="A278" s="2" t="s">
        <v>378</v>
      </c>
      <c r="B278" s="2" t="s">
        <v>150</v>
      </c>
    </row>
    <row r="279" spans="1:2" x14ac:dyDescent="0.25">
      <c r="A279" s="2" t="s">
        <v>174</v>
      </c>
      <c r="B279" s="2" t="s">
        <v>150</v>
      </c>
    </row>
    <row r="280" spans="1:2" x14ac:dyDescent="0.25">
      <c r="A280" s="2" t="s">
        <v>599</v>
      </c>
      <c r="B280" s="2" t="s">
        <v>149</v>
      </c>
    </row>
    <row r="281" spans="1:2" x14ac:dyDescent="0.25">
      <c r="A281" s="2" t="s">
        <v>207</v>
      </c>
      <c r="B281" s="2" t="s">
        <v>147</v>
      </c>
    </row>
    <row r="282" spans="1:2" x14ac:dyDescent="0.25">
      <c r="A282" s="2" t="s">
        <v>557</v>
      </c>
      <c r="B282" s="2" t="s">
        <v>147</v>
      </c>
    </row>
    <row r="283" spans="1:2" x14ac:dyDescent="0.25">
      <c r="A283" s="2" t="s">
        <v>538</v>
      </c>
      <c r="B283" s="2" t="s">
        <v>147</v>
      </c>
    </row>
    <row r="284" spans="1:2" x14ac:dyDescent="0.25">
      <c r="A284" s="2" t="s">
        <v>455</v>
      </c>
      <c r="B284" s="2" t="s">
        <v>149</v>
      </c>
    </row>
    <row r="285" spans="1:2" x14ac:dyDescent="0.25">
      <c r="A285" s="2" t="s">
        <v>269</v>
      </c>
      <c r="B285" s="2" t="s">
        <v>149</v>
      </c>
    </row>
    <row r="286" spans="1:2" x14ac:dyDescent="0.25">
      <c r="A286" s="2" t="s">
        <v>117</v>
      </c>
      <c r="B286" s="2" t="s">
        <v>149</v>
      </c>
    </row>
    <row r="287" spans="1:2" x14ac:dyDescent="0.25">
      <c r="A287" s="2" t="s">
        <v>235</v>
      </c>
      <c r="B287" s="2" t="s">
        <v>147</v>
      </c>
    </row>
    <row r="288" spans="1:2" x14ac:dyDescent="0.25">
      <c r="A288" s="2" t="s">
        <v>492</v>
      </c>
      <c r="B288" s="2" t="s">
        <v>149</v>
      </c>
    </row>
    <row r="289" spans="1:2" x14ac:dyDescent="0.25">
      <c r="A289" s="2" t="s">
        <v>445</v>
      </c>
      <c r="B289" s="2" t="s">
        <v>149</v>
      </c>
    </row>
    <row r="290" spans="1:2" x14ac:dyDescent="0.25">
      <c r="A290" s="2" t="s">
        <v>591</v>
      </c>
      <c r="B290" s="2" t="s">
        <v>149</v>
      </c>
    </row>
    <row r="291" spans="1:2" x14ac:dyDescent="0.25">
      <c r="A291" s="2" t="s">
        <v>349</v>
      </c>
      <c r="B291" s="2" t="s">
        <v>149</v>
      </c>
    </row>
    <row r="292" spans="1:2" x14ac:dyDescent="0.25">
      <c r="A292" s="2" t="s">
        <v>464</v>
      </c>
      <c r="B292" s="2" t="s">
        <v>149</v>
      </c>
    </row>
    <row r="293" spans="1:2" x14ac:dyDescent="0.25">
      <c r="A293" s="2" t="s">
        <v>502</v>
      </c>
      <c r="B293" s="2" t="s">
        <v>147</v>
      </c>
    </row>
    <row r="294" spans="1:2" x14ac:dyDescent="0.25">
      <c r="A294" s="2" t="s">
        <v>29</v>
      </c>
      <c r="B294" s="2" t="s">
        <v>150</v>
      </c>
    </row>
    <row r="295" spans="1:2" x14ac:dyDescent="0.25">
      <c r="A295" s="2" t="s">
        <v>614</v>
      </c>
      <c r="B295" s="2" t="s">
        <v>150</v>
      </c>
    </row>
    <row r="296" spans="1:2" x14ac:dyDescent="0.25">
      <c r="A296" s="2" t="s">
        <v>603</v>
      </c>
      <c r="B296" s="2" t="s">
        <v>147</v>
      </c>
    </row>
    <row r="297" spans="1:2" x14ac:dyDescent="0.25">
      <c r="A297" s="2" t="s">
        <v>301</v>
      </c>
      <c r="B297" s="2" t="s">
        <v>149</v>
      </c>
    </row>
    <row r="298" spans="1:2" x14ac:dyDescent="0.25">
      <c r="A298" s="2" t="s">
        <v>552</v>
      </c>
      <c r="B298" s="2" t="s">
        <v>149</v>
      </c>
    </row>
    <row r="299" spans="1:2" x14ac:dyDescent="0.25">
      <c r="A299" s="2" t="s">
        <v>545</v>
      </c>
      <c r="B299" s="2" t="s">
        <v>150</v>
      </c>
    </row>
    <row r="300" spans="1:2" x14ac:dyDescent="0.25">
      <c r="A300" s="2" t="s">
        <v>300</v>
      </c>
      <c r="B300" s="2" t="s">
        <v>150</v>
      </c>
    </row>
    <row r="301" spans="1:2" x14ac:dyDescent="0.25">
      <c r="A301" s="2" t="s">
        <v>457</v>
      </c>
      <c r="B301" s="2" t="s">
        <v>149</v>
      </c>
    </row>
    <row r="302" spans="1:2" x14ac:dyDescent="0.25">
      <c r="A302" s="2" t="s">
        <v>575</v>
      </c>
      <c r="B302" s="2" t="s">
        <v>150</v>
      </c>
    </row>
    <row r="303" spans="1:2" x14ac:dyDescent="0.25">
      <c r="A303" s="2" t="s">
        <v>429</v>
      </c>
      <c r="B303" s="2" t="s">
        <v>150</v>
      </c>
    </row>
    <row r="304" spans="1:2" x14ac:dyDescent="0.25">
      <c r="A304" s="2" t="s">
        <v>250</v>
      </c>
      <c r="B304" s="2" t="s">
        <v>147</v>
      </c>
    </row>
    <row r="305" spans="1:2" x14ac:dyDescent="0.25">
      <c r="A305" s="2" t="s">
        <v>570</v>
      </c>
      <c r="B305" s="2" t="s">
        <v>150</v>
      </c>
    </row>
    <row r="306" spans="1:2" x14ac:dyDescent="0.25">
      <c r="A306" s="2" t="s">
        <v>459</v>
      </c>
      <c r="B306" s="2" t="s">
        <v>149</v>
      </c>
    </row>
    <row r="307" spans="1:2" x14ac:dyDescent="0.25">
      <c r="A307" s="2" t="s">
        <v>553</v>
      </c>
      <c r="B307" s="2" t="s">
        <v>149</v>
      </c>
    </row>
    <row r="308" spans="1:2" x14ac:dyDescent="0.25">
      <c r="A308" s="2" t="s">
        <v>307</v>
      </c>
      <c r="B308" s="2" t="s">
        <v>150</v>
      </c>
    </row>
    <row r="309" spans="1:2" x14ac:dyDescent="0.25">
      <c r="A309" s="2" t="s">
        <v>525</v>
      </c>
      <c r="B309" s="2" t="s">
        <v>149</v>
      </c>
    </row>
    <row r="310" spans="1:2" x14ac:dyDescent="0.25">
      <c r="A310" s="2" t="s">
        <v>586</v>
      </c>
      <c r="B310" s="2" t="s">
        <v>150</v>
      </c>
    </row>
    <row r="311" spans="1:2" x14ac:dyDescent="0.25">
      <c r="A311" s="2" t="s">
        <v>470</v>
      </c>
      <c r="B311" s="2" t="s">
        <v>147</v>
      </c>
    </row>
    <row r="312" spans="1:2" x14ac:dyDescent="0.25">
      <c r="A312" s="2" t="s">
        <v>326</v>
      </c>
      <c r="B312" s="2" t="s">
        <v>149</v>
      </c>
    </row>
    <row r="313" spans="1:2" x14ac:dyDescent="0.25">
      <c r="A313" s="2" t="s">
        <v>440</v>
      </c>
      <c r="B313" s="2" t="s">
        <v>149</v>
      </c>
    </row>
    <row r="314" spans="1:2" x14ac:dyDescent="0.25">
      <c r="A314" s="2" t="s">
        <v>565</v>
      </c>
      <c r="B314" s="2" t="s">
        <v>147</v>
      </c>
    </row>
    <row r="315" spans="1:2" x14ac:dyDescent="0.25">
      <c r="A315" s="2" t="s">
        <v>579</v>
      </c>
      <c r="B315" s="2" t="s">
        <v>147</v>
      </c>
    </row>
    <row r="316" spans="1:2" x14ac:dyDescent="0.25">
      <c r="A316" s="2" t="s">
        <v>534</v>
      </c>
      <c r="B316" s="2" t="s">
        <v>149</v>
      </c>
    </row>
    <row r="317" spans="1:2" x14ac:dyDescent="0.25">
      <c r="A317" s="2" t="s">
        <v>309</v>
      </c>
      <c r="B317" s="2" t="s">
        <v>149</v>
      </c>
    </row>
    <row r="318" spans="1:2" x14ac:dyDescent="0.25">
      <c r="A318" s="2" t="s">
        <v>491</v>
      </c>
      <c r="B318" s="2" t="s">
        <v>149</v>
      </c>
    </row>
    <row r="319" spans="1:2" x14ac:dyDescent="0.25">
      <c r="A319" s="2" t="s">
        <v>615</v>
      </c>
      <c r="B319" s="2" t="s">
        <v>150</v>
      </c>
    </row>
    <row r="320" spans="1:2" x14ac:dyDescent="0.25">
      <c r="A320" s="2" t="s">
        <v>224</v>
      </c>
      <c r="B320" s="2" t="s">
        <v>147</v>
      </c>
    </row>
    <row r="321" spans="1:2" x14ac:dyDescent="0.25">
      <c r="A321" s="2" t="s">
        <v>601</v>
      </c>
      <c r="B321" s="2" t="s">
        <v>150</v>
      </c>
    </row>
    <row r="322" spans="1:2" x14ac:dyDescent="0.25">
      <c r="A322" s="2" t="s">
        <v>480</v>
      </c>
      <c r="B322" s="2" t="s">
        <v>147</v>
      </c>
    </row>
    <row r="323" spans="1:2" x14ac:dyDescent="0.25">
      <c r="A323" s="2" t="s">
        <v>496</v>
      </c>
      <c r="B323" s="2" t="s">
        <v>149</v>
      </c>
    </row>
    <row r="324" spans="1:2" x14ac:dyDescent="0.25">
      <c r="A324" s="2" t="s">
        <v>598</v>
      </c>
      <c r="B324" s="2" t="s">
        <v>150</v>
      </c>
    </row>
    <row r="325" spans="1:2" x14ac:dyDescent="0.25">
      <c r="A325" s="2" t="s">
        <v>454</v>
      </c>
      <c r="B325" s="2" t="s">
        <v>149</v>
      </c>
    </row>
    <row r="326" spans="1:2" x14ac:dyDescent="0.25">
      <c r="A326" s="2" t="s">
        <v>602</v>
      </c>
      <c r="B326" s="2" t="s">
        <v>150</v>
      </c>
    </row>
    <row r="327" spans="1:2" x14ac:dyDescent="0.25">
      <c r="A327" s="2" t="s">
        <v>392</v>
      </c>
      <c r="B327" s="2" t="s">
        <v>150</v>
      </c>
    </row>
    <row r="328" spans="1:2" x14ac:dyDescent="0.25">
      <c r="A328" s="2" t="s">
        <v>325</v>
      </c>
      <c r="B328" s="2" t="s">
        <v>147</v>
      </c>
    </row>
    <row r="329" spans="1:2" x14ac:dyDescent="0.25">
      <c r="A329" s="2" t="s">
        <v>333</v>
      </c>
      <c r="B329" s="2" t="s">
        <v>149</v>
      </c>
    </row>
    <row r="330" spans="1:2" x14ac:dyDescent="0.25">
      <c r="A330" s="2" t="s">
        <v>605</v>
      </c>
      <c r="B330" s="2" t="s">
        <v>149</v>
      </c>
    </row>
    <row r="331" spans="1:2" x14ac:dyDescent="0.25">
      <c r="A331" s="2" t="s">
        <v>604</v>
      </c>
      <c r="B331" s="2" t="s">
        <v>147</v>
      </c>
    </row>
    <row r="332" spans="1:2" x14ac:dyDescent="0.25">
      <c r="A332" s="2" t="s">
        <v>297</v>
      </c>
      <c r="B332" s="2" t="s">
        <v>149</v>
      </c>
    </row>
    <row r="333" spans="1:2" x14ac:dyDescent="0.25">
      <c r="A333" s="2" t="s">
        <v>495</v>
      </c>
      <c r="B333" s="2" t="s">
        <v>149</v>
      </c>
    </row>
    <row r="334" spans="1:2" x14ac:dyDescent="0.25">
      <c r="A334" s="2" t="s">
        <v>461</v>
      </c>
      <c r="B334" s="2" t="s">
        <v>149</v>
      </c>
    </row>
    <row r="335" spans="1:2" x14ac:dyDescent="0.25">
      <c r="A335" s="2" t="s">
        <v>460</v>
      </c>
      <c r="B335" s="2" t="s">
        <v>149</v>
      </c>
    </row>
    <row r="336" spans="1:2" x14ac:dyDescent="0.25">
      <c r="A336" s="2" t="s">
        <v>479</v>
      </c>
      <c r="B336" s="2" t="s">
        <v>147</v>
      </c>
    </row>
    <row r="337" spans="1:2" x14ac:dyDescent="0.25">
      <c r="A337" s="2" t="s">
        <v>261</v>
      </c>
      <c r="B337" s="2" t="s">
        <v>150</v>
      </c>
    </row>
    <row r="338" spans="1:2" x14ac:dyDescent="0.25">
      <c r="A338" s="2" t="s">
        <v>278</v>
      </c>
      <c r="B338" s="2" t="s">
        <v>150</v>
      </c>
    </row>
    <row r="339" spans="1:2" x14ac:dyDescent="0.25">
      <c r="A339" s="2" t="s">
        <v>426</v>
      </c>
      <c r="B339" s="2" t="s">
        <v>150</v>
      </c>
    </row>
    <row r="340" spans="1:2" x14ac:dyDescent="0.25">
      <c r="A340" s="2" t="s">
        <v>548</v>
      </c>
      <c r="B340" s="2" t="s">
        <v>150</v>
      </c>
    </row>
    <row r="341" spans="1:2" x14ac:dyDescent="0.25">
      <c r="A341" s="2" t="s">
        <v>616</v>
      </c>
      <c r="B341" s="2" t="s">
        <v>150</v>
      </c>
    </row>
    <row r="342" spans="1:2" x14ac:dyDescent="0.25">
      <c r="A342" s="2" t="s">
        <v>303</v>
      </c>
      <c r="B342" s="2" t="s">
        <v>147</v>
      </c>
    </row>
    <row r="343" spans="1:2" x14ac:dyDescent="0.25">
      <c r="A343" s="2" t="s">
        <v>311</v>
      </c>
      <c r="B343" s="2" t="s">
        <v>149</v>
      </c>
    </row>
    <row r="344" spans="1:2" x14ac:dyDescent="0.25">
      <c r="A344" s="2" t="s">
        <v>226</v>
      </c>
      <c r="B344" s="2" t="s">
        <v>149</v>
      </c>
    </row>
    <row r="345" spans="1:2" x14ac:dyDescent="0.25">
      <c r="A345" s="2" t="s">
        <v>444</v>
      </c>
      <c r="B345" s="2" t="s">
        <v>149</v>
      </c>
    </row>
    <row r="346" spans="1:2" x14ac:dyDescent="0.25">
      <c r="A346" s="2" t="s">
        <v>411</v>
      </c>
      <c r="B346" s="2" t="s">
        <v>150</v>
      </c>
    </row>
    <row r="347" spans="1:2" x14ac:dyDescent="0.25">
      <c r="A347" s="2" t="s">
        <v>559</v>
      </c>
      <c r="B347" s="2" t="s">
        <v>149</v>
      </c>
    </row>
    <row r="348" spans="1:2" x14ac:dyDescent="0.25">
      <c r="A348" s="2" t="s">
        <v>343</v>
      </c>
      <c r="B348" s="2" t="s">
        <v>149</v>
      </c>
    </row>
    <row r="349" spans="1:2" x14ac:dyDescent="0.25">
      <c r="A349" s="2" t="s">
        <v>606</v>
      </c>
      <c r="B349" s="2" t="s">
        <v>147</v>
      </c>
    </row>
    <row r="350" spans="1:2" x14ac:dyDescent="0.25">
      <c r="A350" s="2" t="s">
        <v>469</v>
      </c>
      <c r="B350" s="2" t="s">
        <v>147</v>
      </c>
    </row>
    <row r="351" spans="1:2" x14ac:dyDescent="0.25">
      <c r="A351" s="2" t="s">
        <v>417</v>
      </c>
      <c r="B351" s="2" t="s">
        <v>150</v>
      </c>
    </row>
    <row r="352" spans="1:2" x14ac:dyDescent="0.25">
      <c r="A352" s="2" t="s">
        <v>404</v>
      </c>
      <c r="B352" s="2" t="s">
        <v>147</v>
      </c>
    </row>
    <row r="353" spans="1:2" x14ac:dyDescent="0.25">
      <c r="A353" s="2" t="s">
        <v>421</v>
      </c>
      <c r="B353" s="2" t="s">
        <v>150</v>
      </c>
    </row>
    <row r="354" spans="1:2" x14ac:dyDescent="0.25">
      <c r="A354" s="2" t="s">
        <v>467</v>
      </c>
      <c r="B354" s="2" t="s">
        <v>149</v>
      </c>
    </row>
    <row r="355" spans="1:2" x14ac:dyDescent="0.25">
      <c r="A355" s="2" t="s">
        <v>487</v>
      </c>
      <c r="B355" s="2" t="s">
        <v>147</v>
      </c>
    </row>
    <row r="356" spans="1:2" x14ac:dyDescent="0.25">
      <c r="A356" s="2" t="s">
        <v>412</v>
      </c>
      <c r="B356" s="2" t="s">
        <v>150</v>
      </c>
    </row>
    <row r="357" spans="1:2" x14ac:dyDescent="0.25">
      <c r="A357" s="2" t="s">
        <v>353</v>
      </c>
      <c r="B357" s="2" t="s">
        <v>149</v>
      </c>
    </row>
    <row r="358" spans="1:2" x14ac:dyDescent="0.25">
      <c r="A358" s="2" t="s">
        <v>481</v>
      </c>
      <c r="B358" s="2" t="s">
        <v>147</v>
      </c>
    </row>
    <row r="359" spans="1:2" x14ac:dyDescent="0.25">
      <c r="A359" s="2" t="s">
        <v>477</v>
      </c>
      <c r="B359" s="2" t="s">
        <v>147</v>
      </c>
    </row>
    <row r="360" spans="1:2" x14ac:dyDescent="0.25">
      <c r="A360" s="2" t="s">
        <v>280</v>
      </c>
      <c r="B360" s="2" t="s">
        <v>150</v>
      </c>
    </row>
    <row r="361" spans="1:2" x14ac:dyDescent="0.25">
      <c r="A361" s="2" t="s">
        <v>617</v>
      </c>
      <c r="B361" s="2" t="s">
        <v>149</v>
      </c>
    </row>
    <row r="362" spans="1:2" x14ac:dyDescent="0.25">
      <c r="A362" s="2" t="s">
        <v>382</v>
      </c>
      <c r="B362" s="2" t="s">
        <v>150</v>
      </c>
    </row>
    <row r="363" spans="1:2" x14ac:dyDescent="0.25">
      <c r="A363" s="2" t="s">
        <v>217</v>
      </c>
      <c r="B363" s="2" t="s">
        <v>150</v>
      </c>
    </row>
    <row r="364" spans="1:2" x14ac:dyDescent="0.25">
      <c r="A364" s="2" t="s">
        <v>206</v>
      </c>
      <c r="B364" s="2" t="s">
        <v>147</v>
      </c>
    </row>
    <row r="365" spans="1:2" x14ac:dyDescent="0.25">
      <c r="A365" s="2" t="s">
        <v>473</v>
      </c>
      <c r="B365" s="2" t="s">
        <v>147</v>
      </c>
    </row>
    <row r="366" spans="1:2" x14ac:dyDescent="0.25">
      <c r="A366" s="2" t="s">
        <v>618</v>
      </c>
      <c r="B366" s="2" t="s">
        <v>149</v>
      </c>
    </row>
    <row r="367" spans="1:2" x14ac:dyDescent="0.25">
      <c r="A367" s="2" t="s">
        <v>385</v>
      </c>
      <c r="B367" s="2" t="s">
        <v>150</v>
      </c>
    </row>
    <row r="368" spans="1:2" x14ac:dyDescent="0.25">
      <c r="A368" s="2" t="s">
        <v>386</v>
      </c>
      <c r="B368" s="2" t="s">
        <v>150</v>
      </c>
    </row>
    <row r="369" spans="1:2" x14ac:dyDescent="0.25">
      <c r="A369" s="2" t="s">
        <v>493</v>
      </c>
      <c r="B369" s="2" t="s">
        <v>149</v>
      </c>
    </row>
    <row r="370" spans="1:2" x14ac:dyDescent="0.25">
      <c r="A370" s="2" t="s">
        <v>497</v>
      </c>
      <c r="B370" s="2" t="s">
        <v>147</v>
      </c>
    </row>
    <row r="371" spans="1:2" x14ac:dyDescent="0.25">
      <c r="A371" s="2" t="s">
        <v>314</v>
      </c>
      <c r="B371" s="2" t="s">
        <v>149</v>
      </c>
    </row>
    <row r="372" spans="1:2" x14ac:dyDescent="0.25">
      <c r="A372" s="2" t="s">
        <v>400</v>
      </c>
      <c r="B372" s="2" t="s">
        <v>147</v>
      </c>
    </row>
    <row r="373" spans="1:2" x14ac:dyDescent="0.25">
      <c r="A373" s="2" t="s">
        <v>403</v>
      </c>
      <c r="B373" s="2" t="s">
        <v>147</v>
      </c>
    </row>
    <row r="374" spans="1:2" x14ac:dyDescent="0.25">
      <c r="A374" s="2" t="s">
        <v>600</v>
      </c>
      <c r="B374" s="2" t="s">
        <v>149</v>
      </c>
    </row>
    <row r="375" spans="1:2" x14ac:dyDescent="0.25">
      <c r="A375" s="2" t="s">
        <v>428</v>
      </c>
      <c r="B375" s="2" t="s">
        <v>150</v>
      </c>
    </row>
    <row r="376" spans="1:2" x14ac:dyDescent="0.25">
      <c r="A376" s="2" t="s">
        <v>424</v>
      </c>
      <c r="B376" s="2" t="s">
        <v>150</v>
      </c>
    </row>
    <row r="377" spans="1:2" x14ac:dyDescent="0.25">
      <c r="A377" s="2" t="s">
        <v>415</v>
      </c>
      <c r="B377" s="2" t="s">
        <v>150</v>
      </c>
    </row>
    <row r="378" spans="1:2" x14ac:dyDescent="0.25">
      <c r="A378" s="2" t="s">
        <v>352</v>
      </c>
      <c r="B378" s="2" t="s">
        <v>149</v>
      </c>
    </row>
    <row r="379" spans="1:2" x14ac:dyDescent="0.25">
      <c r="A379" s="2" t="s">
        <v>432</v>
      </c>
      <c r="B379" s="2" t="s">
        <v>150</v>
      </c>
    </row>
    <row r="380" spans="1:2" x14ac:dyDescent="0.25">
      <c r="A380" s="2" t="s">
        <v>414</v>
      </c>
      <c r="B380" s="2" t="s">
        <v>150</v>
      </c>
    </row>
    <row r="381" spans="1:2" x14ac:dyDescent="0.25">
      <c r="A381" s="2" t="s">
        <v>498</v>
      </c>
      <c r="B381" s="2" t="s">
        <v>149</v>
      </c>
    </row>
    <row r="382" spans="1:2" x14ac:dyDescent="0.25">
      <c r="A382" s="2" t="s">
        <v>308</v>
      </c>
      <c r="B382" s="2" t="s">
        <v>150</v>
      </c>
    </row>
    <row r="383" spans="1:2" x14ac:dyDescent="0.25">
      <c r="A383" s="2" t="s">
        <v>619</v>
      </c>
      <c r="B383" s="2" t="s">
        <v>150</v>
      </c>
    </row>
    <row r="384" spans="1:2" x14ac:dyDescent="0.25">
      <c r="A384" s="2" t="s">
        <v>425</v>
      </c>
      <c r="B384" s="2" t="s">
        <v>150</v>
      </c>
    </row>
    <row r="385" spans="1:2" x14ac:dyDescent="0.25">
      <c r="A385" s="2" t="s">
        <v>342</v>
      </c>
      <c r="B385" s="2" t="s">
        <v>149</v>
      </c>
    </row>
    <row r="386" spans="1:2" x14ac:dyDescent="0.25">
      <c r="A386" s="2" t="s">
        <v>351</v>
      </c>
      <c r="B386" s="2" t="s">
        <v>149</v>
      </c>
    </row>
    <row r="387" spans="1:2" x14ac:dyDescent="0.25">
      <c r="A387" s="2" t="s">
        <v>544</v>
      </c>
      <c r="B387" s="2" t="s">
        <v>149</v>
      </c>
    </row>
    <row r="388" spans="1:2" x14ac:dyDescent="0.25">
      <c r="A388" s="2" t="s">
        <v>620</v>
      </c>
      <c r="B388" s="2" t="s">
        <v>149</v>
      </c>
    </row>
    <row r="389" spans="1:2" x14ac:dyDescent="0.25">
      <c r="A389" s="2" t="s">
        <v>418</v>
      </c>
      <c r="B389" s="2" t="s">
        <v>150</v>
      </c>
    </row>
    <row r="390" spans="1:2" x14ac:dyDescent="0.25">
      <c r="A390" s="2" t="s">
        <v>435</v>
      </c>
      <c r="B390" s="2" t="s">
        <v>150</v>
      </c>
    </row>
    <row r="391" spans="1:2" x14ac:dyDescent="0.25">
      <c r="A391" s="2" t="s">
        <v>466</v>
      </c>
      <c r="B391" s="2" t="s">
        <v>149</v>
      </c>
    </row>
    <row r="392" spans="1:2" x14ac:dyDescent="0.25">
      <c r="A392" s="2" t="s">
        <v>413</v>
      </c>
      <c r="B392" s="2" t="s">
        <v>150</v>
      </c>
    </row>
    <row r="393" spans="1:2" x14ac:dyDescent="0.25">
      <c r="A393" s="2" t="s">
        <v>324</v>
      </c>
      <c r="B393" s="2" t="s">
        <v>150</v>
      </c>
    </row>
    <row r="394" spans="1:2" x14ac:dyDescent="0.25">
      <c r="A394" s="2" t="s">
        <v>419</v>
      </c>
      <c r="B394" s="2" t="s">
        <v>150</v>
      </c>
    </row>
    <row r="395" spans="1:2" x14ac:dyDescent="0.25">
      <c r="A395" s="2" t="s">
        <v>420</v>
      </c>
      <c r="B395" s="2" t="s">
        <v>150</v>
      </c>
    </row>
    <row r="396" spans="1:2" x14ac:dyDescent="0.25">
      <c r="A396" s="2" t="s">
        <v>488</v>
      </c>
      <c r="B396" s="2" t="s">
        <v>147</v>
      </c>
    </row>
    <row r="397" spans="1:2" x14ac:dyDescent="0.25">
      <c r="A397" s="2" t="s">
        <v>208</v>
      </c>
      <c r="B397" s="2" t="s">
        <v>147</v>
      </c>
    </row>
    <row r="398" spans="1:2" x14ac:dyDescent="0.25">
      <c r="A398" s="2" t="s">
        <v>486</v>
      </c>
      <c r="B398" s="2" t="s">
        <v>147</v>
      </c>
    </row>
    <row r="399" spans="1:2" x14ac:dyDescent="0.25">
      <c r="A399" s="2" t="s">
        <v>485</v>
      </c>
      <c r="B399" s="2" t="s">
        <v>147</v>
      </c>
    </row>
    <row r="400" spans="1:2" x14ac:dyDescent="0.25">
      <c r="A400" s="2" t="s">
        <v>621</v>
      </c>
      <c r="B400" s="2" t="s">
        <v>147</v>
      </c>
    </row>
    <row r="401" spans="1:2" x14ac:dyDescent="0.25">
      <c r="A401" s="2" t="s">
        <v>482</v>
      </c>
      <c r="B401" s="2" t="s">
        <v>147</v>
      </c>
    </row>
    <row r="402" spans="1:2" x14ac:dyDescent="0.25">
      <c r="A402" s="2" t="s">
        <v>478</v>
      </c>
      <c r="B402" s="2" t="s">
        <v>147</v>
      </c>
    </row>
    <row r="403" spans="1:2" x14ac:dyDescent="0.25">
      <c r="A403" s="2" t="s">
        <v>476</v>
      </c>
      <c r="B403" s="2" t="s">
        <v>147</v>
      </c>
    </row>
    <row r="404" spans="1:2" x14ac:dyDescent="0.25">
      <c r="A404" s="2" t="s">
        <v>474</v>
      </c>
      <c r="B404" s="2" t="s">
        <v>147</v>
      </c>
    </row>
    <row r="405" spans="1:2" x14ac:dyDescent="0.25">
      <c r="A405" s="2" t="s">
        <v>323</v>
      </c>
      <c r="B405" s="2" t="s">
        <v>149</v>
      </c>
    </row>
    <row r="406" spans="1:2" x14ac:dyDescent="0.25">
      <c r="A406" s="2" t="s">
        <v>410</v>
      </c>
      <c r="B406" s="2" t="s">
        <v>147</v>
      </c>
    </row>
    <row r="407" spans="1:2" x14ac:dyDescent="0.25">
      <c r="A407" s="2" t="s">
        <v>409</v>
      </c>
      <c r="B407" s="2" t="s">
        <v>147</v>
      </c>
    </row>
    <row r="408" spans="1:2" x14ac:dyDescent="0.25">
      <c r="A408" s="2" t="s">
        <v>407</v>
      </c>
      <c r="B408" s="2" t="s">
        <v>147</v>
      </c>
    </row>
    <row r="409" spans="1:2" x14ac:dyDescent="0.25">
      <c r="A409" s="2" t="s">
        <v>406</v>
      </c>
      <c r="B409" s="2" t="s">
        <v>147</v>
      </c>
    </row>
    <row r="410" spans="1:2" x14ac:dyDescent="0.25">
      <c r="A410" s="2" t="s">
        <v>439</v>
      </c>
      <c r="B410" s="2" t="s">
        <v>149</v>
      </c>
    </row>
    <row r="411" spans="1:2" x14ac:dyDescent="0.25">
      <c r="A411" s="2" t="s">
        <v>405</v>
      </c>
      <c r="B411" s="2" t="s">
        <v>147</v>
      </c>
    </row>
    <row r="412" spans="1:2" x14ac:dyDescent="0.25">
      <c r="A412" s="2" t="s">
        <v>339</v>
      </c>
      <c r="B412" s="2" t="s">
        <v>147</v>
      </c>
    </row>
    <row r="413" spans="1:2" x14ac:dyDescent="0.25">
      <c r="A413" s="2" t="s">
        <v>193</v>
      </c>
      <c r="B413" s="2" t="s">
        <v>147</v>
      </c>
    </row>
    <row r="414" spans="1:2" x14ac:dyDescent="0.25">
      <c r="A414" s="2" t="s">
        <v>402</v>
      </c>
      <c r="B414" s="2" t="s">
        <v>147</v>
      </c>
    </row>
    <row r="415" spans="1:2" x14ac:dyDescent="0.25">
      <c r="A415" s="2" t="s">
        <v>401</v>
      </c>
      <c r="B415" s="2" t="s">
        <v>147</v>
      </c>
    </row>
    <row r="416" spans="1:2" x14ac:dyDescent="0.25">
      <c r="A416" s="2" t="s">
        <v>399</v>
      </c>
      <c r="B416" s="2" t="s">
        <v>147</v>
      </c>
    </row>
    <row r="417" spans="1:2" x14ac:dyDescent="0.25">
      <c r="A417" s="2" t="s">
        <v>443</v>
      </c>
      <c r="B417" s="2" t="s">
        <v>149</v>
      </c>
    </row>
    <row r="418" spans="1:2" x14ac:dyDescent="0.25">
      <c r="A418" s="2" t="s">
        <v>397</v>
      </c>
      <c r="B418" s="2" t="s">
        <v>147</v>
      </c>
    </row>
    <row r="419" spans="1:2" x14ac:dyDescent="0.25">
      <c r="A419" s="2" t="s">
        <v>229</v>
      </c>
      <c r="B419" s="2" t="s">
        <v>147</v>
      </c>
    </row>
    <row r="420" spans="1:2" x14ac:dyDescent="0.25">
      <c r="A420" s="2" t="s">
        <v>395</v>
      </c>
      <c r="B420" s="2" t="s">
        <v>147</v>
      </c>
    </row>
    <row r="421" spans="1:2" x14ac:dyDescent="0.25">
      <c r="A421" s="2" t="s">
        <v>302</v>
      </c>
      <c r="B421" s="2" t="s">
        <v>147</v>
      </c>
    </row>
    <row r="422" spans="1:2" x14ac:dyDescent="0.25">
      <c r="A422" s="2" t="s">
        <v>390</v>
      </c>
      <c r="B422" s="2" t="s">
        <v>150</v>
      </c>
    </row>
    <row r="423" spans="1:2" x14ac:dyDescent="0.25">
      <c r="A423" s="2" t="s">
        <v>446</v>
      </c>
      <c r="B423" s="2" t="s">
        <v>149</v>
      </c>
    </row>
    <row r="424" spans="1:2" x14ac:dyDescent="0.25">
      <c r="A424" s="2" t="s">
        <v>388</v>
      </c>
      <c r="B424" s="2" t="s">
        <v>150</v>
      </c>
    </row>
    <row r="425" spans="1:2" x14ac:dyDescent="0.25">
      <c r="A425" s="2" t="s">
        <v>387</v>
      </c>
      <c r="B425" s="2" t="s">
        <v>150</v>
      </c>
    </row>
    <row r="426" spans="1:2" x14ac:dyDescent="0.25">
      <c r="A426" s="2" t="s">
        <v>447</v>
      </c>
      <c r="B426" s="2" t="s">
        <v>149</v>
      </c>
    </row>
    <row r="427" spans="1:2" x14ac:dyDescent="0.25">
      <c r="A427" s="2" t="s">
        <v>383</v>
      </c>
      <c r="B427" s="2" t="s">
        <v>150</v>
      </c>
    </row>
    <row r="428" spans="1:2" x14ac:dyDescent="0.25">
      <c r="A428" s="2" t="s">
        <v>450</v>
      </c>
      <c r="B428" s="2" t="s">
        <v>149</v>
      </c>
    </row>
    <row r="429" spans="1:2" x14ac:dyDescent="0.25">
      <c r="A429" s="2" t="s">
        <v>451</v>
      </c>
      <c r="B429" s="2" t="s">
        <v>149</v>
      </c>
    </row>
    <row r="430" spans="1:2" x14ac:dyDescent="0.25">
      <c r="A430" s="2" t="s">
        <v>380</v>
      </c>
      <c r="B430" s="2" t="s">
        <v>150</v>
      </c>
    </row>
    <row r="431" spans="1:2" x14ac:dyDescent="0.25">
      <c r="A431" s="2" t="s">
        <v>376</v>
      </c>
      <c r="B431" s="2" t="s">
        <v>150</v>
      </c>
    </row>
    <row r="432" spans="1:2" x14ac:dyDescent="0.25">
      <c r="A432" s="2" t="s">
        <v>622</v>
      </c>
      <c r="B432" s="2" t="s">
        <v>150</v>
      </c>
    </row>
    <row r="433" spans="1:2" x14ac:dyDescent="0.25">
      <c r="A433" s="2" t="s">
        <v>258</v>
      </c>
      <c r="B433" s="2" t="s">
        <v>150</v>
      </c>
    </row>
    <row r="434" spans="1:2" x14ac:dyDescent="0.25">
      <c r="A434" s="2" t="s">
        <v>438</v>
      </c>
      <c r="B434" s="2" t="s">
        <v>150</v>
      </c>
    </row>
    <row r="435" spans="1:2" x14ac:dyDescent="0.25">
      <c r="A435" s="2" t="s">
        <v>437</v>
      </c>
      <c r="B435" s="2" t="s">
        <v>150</v>
      </c>
    </row>
    <row r="436" spans="1:2" x14ac:dyDescent="0.25">
      <c r="A436" s="2" t="s">
        <v>456</v>
      </c>
      <c r="B436" s="2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1"/>
  <sheetViews>
    <sheetView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16.5703125" bestFit="1" customWidth="1"/>
    <col min="2" max="2" width="5.28515625" bestFit="1" customWidth="1"/>
    <col min="3" max="3" width="8.7109375" bestFit="1" customWidth="1"/>
    <col min="4" max="4" width="15.28515625" bestFit="1" customWidth="1"/>
    <col min="5" max="5" width="13.140625" bestFit="1" customWidth="1"/>
    <col min="6" max="7" width="10.85546875" bestFit="1" customWidth="1"/>
    <col min="11" max="11" width="13.28515625" bestFit="1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 t="s">
        <v>610</v>
      </c>
      <c r="K1" s="4" t="s">
        <v>623</v>
      </c>
      <c r="L1" s="5">
        <f>奖励发放!J1</f>
        <v>15</v>
      </c>
    </row>
    <row r="2" spans="1:12" x14ac:dyDescent="0.25">
      <c r="A2" t="s">
        <v>517</v>
      </c>
      <c r="B2">
        <v>22</v>
      </c>
      <c r="C2">
        <v>1</v>
      </c>
      <c r="D2">
        <v>0</v>
      </c>
      <c r="E2">
        <v>0</v>
      </c>
      <c r="F2">
        <v>2</v>
      </c>
      <c r="G2">
        <v>0</v>
      </c>
      <c r="I2">
        <f>IF(A2&lt;&gt;"",ROUND(B2/6*L1,0)+C2*10+D2*15+E2*15+F2*15+G2*30,"")</f>
        <v>95</v>
      </c>
    </row>
    <row r="3" spans="1:12" x14ac:dyDescent="0.25">
      <c r="A3" t="s">
        <v>13</v>
      </c>
      <c r="B3">
        <v>5</v>
      </c>
      <c r="C3">
        <v>1</v>
      </c>
      <c r="D3">
        <v>1</v>
      </c>
      <c r="E3">
        <v>0</v>
      </c>
      <c r="F3">
        <v>2</v>
      </c>
      <c r="G3">
        <v>0</v>
      </c>
      <c r="I3">
        <f t="shared" ref="I3:I66" si="0">IF(A3&lt;&gt;"",ROUND(B3/6*L2,0)+C3*10+D3*15+E3*15+F3*15+G3*30,"")</f>
        <v>55</v>
      </c>
    </row>
    <row r="4" spans="1:12" x14ac:dyDescent="0.25">
      <c r="A4" t="s">
        <v>10</v>
      </c>
      <c r="B4">
        <v>42</v>
      </c>
      <c r="C4">
        <v>1</v>
      </c>
      <c r="D4">
        <v>1</v>
      </c>
      <c r="E4">
        <v>0</v>
      </c>
      <c r="F4">
        <v>2</v>
      </c>
      <c r="G4">
        <v>0</v>
      </c>
      <c r="I4">
        <f t="shared" si="0"/>
        <v>55</v>
      </c>
    </row>
    <row r="5" spans="1:12" x14ac:dyDescent="0.25">
      <c r="A5" t="s">
        <v>98</v>
      </c>
      <c r="B5">
        <v>37</v>
      </c>
      <c r="C5">
        <v>0</v>
      </c>
      <c r="D5">
        <v>0</v>
      </c>
      <c r="E5">
        <v>0</v>
      </c>
      <c r="F5">
        <v>2</v>
      </c>
      <c r="G5">
        <v>0</v>
      </c>
      <c r="I5">
        <f t="shared" si="0"/>
        <v>30</v>
      </c>
    </row>
    <row r="6" spans="1:12" x14ac:dyDescent="0.25">
      <c r="A6" t="s">
        <v>50</v>
      </c>
      <c r="B6">
        <v>37</v>
      </c>
      <c r="C6">
        <v>1</v>
      </c>
      <c r="D6">
        <v>1</v>
      </c>
      <c r="E6">
        <v>0</v>
      </c>
      <c r="F6">
        <v>1</v>
      </c>
      <c r="G6">
        <v>0</v>
      </c>
      <c r="I6">
        <f t="shared" si="0"/>
        <v>40</v>
      </c>
    </row>
    <row r="7" spans="1:12" x14ac:dyDescent="0.25">
      <c r="A7" t="s">
        <v>109</v>
      </c>
      <c r="B7">
        <v>5</v>
      </c>
      <c r="C7">
        <v>1</v>
      </c>
      <c r="D7">
        <v>1</v>
      </c>
      <c r="E7">
        <v>0</v>
      </c>
      <c r="F7">
        <v>1</v>
      </c>
      <c r="G7">
        <v>0</v>
      </c>
      <c r="I7">
        <f t="shared" si="0"/>
        <v>40</v>
      </c>
    </row>
    <row r="8" spans="1:12" x14ac:dyDescent="0.25">
      <c r="A8" t="s">
        <v>154</v>
      </c>
      <c r="B8">
        <v>40</v>
      </c>
      <c r="C8">
        <v>0</v>
      </c>
      <c r="D8">
        <v>0</v>
      </c>
      <c r="E8">
        <v>0</v>
      </c>
      <c r="F8">
        <v>0</v>
      </c>
      <c r="G8">
        <v>0</v>
      </c>
      <c r="I8">
        <f t="shared" si="0"/>
        <v>0</v>
      </c>
    </row>
    <row r="9" spans="1:12" x14ac:dyDescent="0.25">
      <c r="A9" t="s">
        <v>81</v>
      </c>
      <c r="B9">
        <v>8</v>
      </c>
      <c r="C9">
        <v>1</v>
      </c>
      <c r="D9">
        <v>1</v>
      </c>
      <c r="E9">
        <v>0</v>
      </c>
      <c r="F9">
        <v>1</v>
      </c>
      <c r="G9">
        <v>0</v>
      </c>
      <c r="I9">
        <f t="shared" si="0"/>
        <v>40</v>
      </c>
    </row>
    <row r="10" spans="1:12" x14ac:dyDescent="0.25">
      <c r="A10" t="s">
        <v>4</v>
      </c>
      <c r="B10">
        <v>19</v>
      </c>
      <c r="C10">
        <v>1</v>
      </c>
      <c r="D10">
        <v>1</v>
      </c>
      <c r="E10">
        <v>0</v>
      </c>
      <c r="F10">
        <v>2</v>
      </c>
      <c r="G10">
        <v>0</v>
      </c>
      <c r="I10">
        <f t="shared" si="0"/>
        <v>55</v>
      </c>
    </row>
    <row r="11" spans="1:12" x14ac:dyDescent="0.25">
      <c r="A11" t="s">
        <v>66</v>
      </c>
      <c r="B11">
        <v>12</v>
      </c>
      <c r="C11">
        <v>1</v>
      </c>
      <c r="D11">
        <v>1</v>
      </c>
      <c r="E11">
        <v>0</v>
      </c>
      <c r="F11">
        <v>2</v>
      </c>
      <c r="G11">
        <v>0</v>
      </c>
      <c r="I11">
        <f t="shared" si="0"/>
        <v>55</v>
      </c>
    </row>
    <row r="12" spans="1:12" x14ac:dyDescent="0.25">
      <c r="A12" t="s">
        <v>536</v>
      </c>
      <c r="B12">
        <v>27</v>
      </c>
      <c r="C12">
        <v>0</v>
      </c>
      <c r="D12">
        <v>1</v>
      </c>
      <c r="E12">
        <v>0</v>
      </c>
      <c r="F12">
        <v>2</v>
      </c>
      <c r="G12">
        <v>0</v>
      </c>
      <c r="I12">
        <f t="shared" si="0"/>
        <v>45</v>
      </c>
    </row>
    <row r="13" spans="1:12" x14ac:dyDescent="0.25">
      <c r="A13" t="s">
        <v>96</v>
      </c>
      <c r="B13">
        <v>18</v>
      </c>
      <c r="C13">
        <v>1</v>
      </c>
      <c r="D13">
        <v>1</v>
      </c>
      <c r="E13">
        <v>0</v>
      </c>
      <c r="F13">
        <v>2</v>
      </c>
      <c r="G13">
        <v>0</v>
      </c>
      <c r="I13">
        <f t="shared" si="0"/>
        <v>55</v>
      </c>
    </row>
    <row r="14" spans="1:12" x14ac:dyDescent="0.25">
      <c r="A14" t="s">
        <v>120</v>
      </c>
      <c r="B14">
        <v>35</v>
      </c>
      <c r="C14">
        <v>1</v>
      </c>
      <c r="D14">
        <v>1</v>
      </c>
      <c r="E14">
        <v>0</v>
      </c>
      <c r="F14">
        <v>1</v>
      </c>
      <c r="G14">
        <v>0</v>
      </c>
      <c r="I14">
        <f t="shared" si="0"/>
        <v>40</v>
      </c>
    </row>
    <row r="15" spans="1:12" x14ac:dyDescent="0.25">
      <c r="A15" t="s">
        <v>31</v>
      </c>
      <c r="B15">
        <v>17</v>
      </c>
      <c r="C15">
        <v>1</v>
      </c>
      <c r="D15">
        <v>1</v>
      </c>
      <c r="E15">
        <v>0</v>
      </c>
      <c r="F15">
        <v>2</v>
      </c>
      <c r="G15">
        <v>0</v>
      </c>
      <c r="I15">
        <f t="shared" si="0"/>
        <v>55</v>
      </c>
    </row>
    <row r="16" spans="1:12" x14ac:dyDescent="0.25">
      <c r="A16" t="s">
        <v>187</v>
      </c>
      <c r="B16">
        <v>12</v>
      </c>
      <c r="C16">
        <v>1</v>
      </c>
      <c r="D16">
        <v>1</v>
      </c>
      <c r="E16">
        <v>0</v>
      </c>
      <c r="F16">
        <v>1</v>
      </c>
      <c r="G16">
        <v>0</v>
      </c>
      <c r="I16">
        <f t="shared" si="0"/>
        <v>40</v>
      </c>
    </row>
    <row r="17" spans="1:9" x14ac:dyDescent="0.25">
      <c r="A17" t="s">
        <v>178</v>
      </c>
      <c r="B17">
        <v>17</v>
      </c>
      <c r="C17">
        <v>1</v>
      </c>
      <c r="D17">
        <v>1</v>
      </c>
      <c r="E17">
        <v>0</v>
      </c>
      <c r="F17">
        <v>2</v>
      </c>
      <c r="G17">
        <v>0</v>
      </c>
      <c r="I17">
        <f t="shared" si="0"/>
        <v>55</v>
      </c>
    </row>
    <row r="18" spans="1:9" x14ac:dyDescent="0.25">
      <c r="A18" t="s">
        <v>102</v>
      </c>
      <c r="B18">
        <v>18</v>
      </c>
      <c r="C18">
        <v>1</v>
      </c>
      <c r="D18">
        <v>1</v>
      </c>
      <c r="E18">
        <v>0</v>
      </c>
      <c r="F18">
        <v>0</v>
      </c>
      <c r="G18">
        <v>0</v>
      </c>
      <c r="I18">
        <f t="shared" si="0"/>
        <v>25</v>
      </c>
    </row>
    <row r="19" spans="1:9" x14ac:dyDescent="0.25">
      <c r="A19" t="s">
        <v>18</v>
      </c>
      <c r="B19">
        <v>6</v>
      </c>
      <c r="C19">
        <v>1</v>
      </c>
      <c r="D19">
        <v>1</v>
      </c>
      <c r="E19">
        <v>0</v>
      </c>
      <c r="F19">
        <v>2</v>
      </c>
      <c r="G19">
        <v>0</v>
      </c>
      <c r="I19">
        <f t="shared" si="0"/>
        <v>55</v>
      </c>
    </row>
    <row r="20" spans="1:9" x14ac:dyDescent="0.25">
      <c r="A20" t="s">
        <v>51</v>
      </c>
      <c r="B20">
        <v>41</v>
      </c>
      <c r="C20">
        <v>0</v>
      </c>
      <c r="D20">
        <v>0</v>
      </c>
      <c r="E20">
        <v>0</v>
      </c>
      <c r="F20">
        <v>1</v>
      </c>
      <c r="G20">
        <v>0</v>
      </c>
      <c r="I20">
        <f t="shared" si="0"/>
        <v>15</v>
      </c>
    </row>
    <row r="21" spans="1:9" x14ac:dyDescent="0.25">
      <c r="A21" t="s">
        <v>381</v>
      </c>
      <c r="B21">
        <v>5</v>
      </c>
      <c r="C21">
        <v>1</v>
      </c>
      <c r="D21">
        <v>1</v>
      </c>
      <c r="E21">
        <v>0</v>
      </c>
      <c r="F21">
        <v>1</v>
      </c>
      <c r="G21">
        <v>0</v>
      </c>
      <c r="I21">
        <f t="shared" si="0"/>
        <v>40</v>
      </c>
    </row>
    <row r="22" spans="1:9" x14ac:dyDescent="0.25">
      <c r="A22" t="s">
        <v>22</v>
      </c>
      <c r="B22">
        <v>12</v>
      </c>
      <c r="C22">
        <v>1</v>
      </c>
      <c r="D22">
        <v>1</v>
      </c>
      <c r="E22">
        <v>0</v>
      </c>
      <c r="F22">
        <v>0</v>
      </c>
      <c r="G22">
        <v>0</v>
      </c>
      <c r="I22">
        <f t="shared" si="0"/>
        <v>25</v>
      </c>
    </row>
    <row r="23" spans="1:9" x14ac:dyDescent="0.25">
      <c r="A23" t="s">
        <v>539</v>
      </c>
      <c r="B23">
        <v>16</v>
      </c>
      <c r="C23">
        <v>0</v>
      </c>
      <c r="D23">
        <v>0</v>
      </c>
      <c r="E23">
        <v>0</v>
      </c>
      <c r="F23">
        <v>2</v>
      </c>
      <c r="G23">
        <v>0</v>
      </c>
      <c r="I23">
        <f t="shared" si="0"/>
        <v>30</v>
      </c>
    </row>
    <row r="24" spans="1:9" x14ac:dyDescent="0.25">
      <c r="A24" t="s">
        <v>113</v>
      </c>
      <c r="B24">
        <v>7</v>
      </c>
      <c r="C24">
        <v>1</v>
      </c>
      <c r="D24">
        <v>1</v>
      </c>
      <c r="E24">
        <v>0</v>
      </c>
      <c r="F24">
        <v>0</v>
      </c>
      <c r="G24">
        <v>0</v>
      </c>
      <c r="I24">
        <f t="shared" si="0"/>
        <v>25</v>
      </c>
    </row>
    <row r="25" spans="1:9" x14ac:dyDescent="0.25">
      <c r="A25" t="s">
        <v>8</v>
      </c>
      <c r="B25">
        <v>6</v>
      </c>
      <c r="C25">
        <v>1</v>
      </c>
      <c r="D25">
        <v>1</v>
      </c>
      <c r="E25">
        <v>0</v>
      </c>
      <c r="F25">
        <v>2</v>
      </c>
      <c r="G25">
        <v>0</v>
      </c>
      <c r="I25">
        <f t="shared" si="0"/>
        <v>55</v>
      </c>
    </row>
    <row r="26" spans="1:9" x14ac:dyDescent="0.25">
      <c r="A26" t="s">
        <v>139</v>
      </c>
      <c r="B26">
        <v>17</v>
      </c>
      <c r="C26">
        <v>1</v>
      </c>
      <c r="D26">
        <v>1</v>
      </c>
      <c r="E26">
        <v>0</v>
      </c>
      <c r="F26">
        <v>1</v>
      </c>
      <c r="G26">
        <v>0</v>
      </c>
      <c r="I26">
        <f t="shared" si="0"/>
        <v>40</v>
      </c>
    </row>
    <row r="27" spans="1:9" x14ac:dyDescent="0.25">
      <c r="A27" t="s">
        <v>78</v>
      </c>
      <c r="B27">
        <v>12</v>
      </c>
      <c r="C27">
        <v>1</v>
      </c>
      <c r="D27">
        <v>1</v>
      </c>
      <c r="E27">
        <v>0</v>
      </c>
      <c r="F27">
        <v>2</v>
      </c>
      <c r="G27">
        <v>0</v>
      </c>
      <c r="I27">
        <f t="shared" si="0"/>
        <v>55</v>
      </c>
    </row>
    <row r="28" spans="1:9" x14ac:dyDescent="0.25">
      <c r="A28" t="s">
        <v>6</v>
      </c>
      <c r="B28">
        <v>8</v>
      </c>
      <c r="C28">
        <v>1</v>
      </c>
      <c r="D28">
        <v>0</v>
      </c>
      <c r="E28">
        <v>0</v>
      </c>
      <c r="F28">
        <v>0</v>
      </c>
      <c r="G28">
        <v>0</v>
      </c>
      <c r="I28">
        <f t="shared" si="0"/>
        <v>10</v>
      </c>
    </row>
    <row r="29" spans="1:9" x14ac:dyDescent="0.25">
      <c r="A29" t="s">
        <v>111</v>
      </c>
      <c r="B29">
        <v>18</v>
      </c>
      <c r="C29">
        <v>0</v>
      </c>
      <c r="D29">
        <v>1</v>
      </c>
      <c r="E29">
        <v>0</v>
      </c>
      <c r="F29">
        <v>2</v>
      </c>
      <c r="G29">
        <v>0</v>
      </c>
      <c r="I29">
        <f t="shared" si="0"/>
        <v>45</v>
      </c>
    </row>
    <row r="30" spans="1:9" x14ac:dyDescent="0.25">
      <c r="A30" t="s">
        <v>588</v>
      </c>
      <c r="B30">
        <v>38</v>
      </c>
      <c r="C30">
        <v>1</v>
      </c>
      <c r="D30">
        <v>1</v>
      </c>
      <c r="E30">
        <v>0</v>
      </c>
      <c r="F30">
        <v>1</v>
      </c>
      <c r="G30">
        <v>0</v>
      </c>
      <c r="I30">
        <f t="shared" si="0"/>
        <v>40</v>
      </c>
    </row>
    <row r="31" spans="1:9" x14ac:dyDescent="0.25">
      <c r="A31" t="s">
        <v>125</v>
      </c>
      <c r="B31">
        <v>5</v>
      </c>
      <c r="C31">
        <v>0</v>
      </c>
      <c r="D31">
        <v>0</v>
      </c>
      <c r="E31">
        <v>0</v>
      </c>
      <c r="F31">
        <v>0</v>
      </c>
      <c r="G31">
        <v>0</v>
      </c>
      <c r="I31">
        <f t="shared" si="0"/>
        <v>0</v>
      </c>
    </row>
    <row r="32" spans="1:9" x14ac:dyDescent="0.25">
      <c r="A32" t="s">
        <v>19</v>
      </c>
      <c r="B32">
        <v>24</v>
      </c>
      <c r="C32">
        <v>1</v>
      </c>
      <c r="D32">
        <v>1</v>
      </c>
      <c r="E32">
        <v>0</v>
      </c>
      <c r="F32">
        <v>0</v>
      </c>
      <c r="G32">
        <v>0</v>
      </c>
      <c r="I32">
        <f t="shared" si="0"/>
        <v>25</v>
      </c>
    </row>
    <row r="33" spans="1:9" x14ac:dyDescent="0.25">
      <c r="A33" t="s">
        <v>80</v>
      </c>
      <c r="B33">
        <v>23</v>
      </c>
      <c r="C33">
        <v>1</v>
      </c>
      <c r="D33">
        <v>1</v>
      </c>
      <c r="E33">
        <v>0</v>
      </c>
      <c r="F33">
        <v>2</v>
      </c>
      <c r="G33">
        <v>0</v>
      </c>
      <c r="I33">
        <f t="shared" si="0"/>
        <v>55</v>
      </c>
    </row>
    <row r="34" spans="1:9" x14ac:dyDescent="0.25">
      <c r="A34" t="s">
        <v>73</v>
      </c>
      <c r="B34">
        <v>34</v>
      </c>
      <c r="C34">
        <v>1</v>
      </c>
      <c r="D34">
        <v>1</v>
      </c>
      <c r="E34">
        <v>0</v>
      </c>
      <c r="F34">
        <v>2</v>
      </c>
      <c r="G34">
        <v>0</v>
      </c>
      <c r="I34">
        <f t="shared" si="0"/>
        <v>55</v>
      </c>
    </row>
    <row r="35" spans="1:9" x14ac:dyDescent="0.25">
      <c r="A35" t="s">
        <v>529</v>
      </c>
      <c r="B35">
        <v>14</v>
      </c>
      <c r="C35">
        <v>1</v>
      </c>
      <c r="D35">
        <v>1</v>
      </c>
      <c r="E35">
        <v>0</v>
      </c>
      <c r="F35">
        <v>2</v>
      </c>
      <c r="G35">
        <v>0</v>
      </c>
      <c r="I35">
        <f t="shared" si="0"/>
        <v>55</v>
      </c>
    </row>
    <row r="36" spans="1:9" x14ac:dyDescent="0.25">
      <c r="A36" t="s">
        <v>87</v>
      </c>
      <c r="B36">
        <v>20</v>
      </c>
      <c r="C36">
        <v>1</v>
      </c>
      <c r="D36">
        <v>1</v>
      </c>
      <c r="E36">
        <v>0</v>
      </c>
      <c r="F36">
        <v>2</v>
      </c>
      <c r="G36">
        <v>0</v>
      </c>
      <c r="I36">
        <f t="shared" si="0"/>
        <v>55</v>
      </c>
    </row>
    <row r="37" spans="1:9" x14ac:dyDescent="0.25">
      <c r="A37" t="s">
        <v>234</v>
      </c>
      <c r="B37">
        <v>20</v>
      </c>
      <c r="C37">
        <v>1</v>
      </c>
      <c r="D37">
        <v>1</v>
      </c>
      <c r="E37">
        <v>0</v>
      </c>
      <c r="F37">
        <v>0</v>
      </c>
      <c r="G37">
        <v>0</v>
      </c>
      <c r="I37">
        <f t="shared" si="0"/>
        <v>25</v>
      </c>
    </row>
    <row r="38" spans="1:9" x14ac:dyDescent="0.25">
      <c r="A38" t="s">
        <v>393</v>
      </c>
      <c r="B38">
        <v>3</v>
      </c>
      <c r="C38">
        <v>1</v>
      </c>
      <c r="D38">
        <v>1</v>
      </c>
      <c r="E38">
        <v>0</v>
      </c>
      <c r="F38">
        <v>0</v>
      </c>
      <c r="G38">
        <v>0</v>
      </c>
      <c r="I38">
        <f t="shared" si="0"/>
        <v>25</v>
      </c>
    </row>
    <row r="39" spans="1:9" x14ac:dyDescent="0.25">
      <c r="A39" t="s">
        <v>74</v>
      </c>
      <c r="B39">
        <v>34</v>
      </c>
      <c r="C39">
        <v>0</v>
      </c>
      <c r="D39">
        <v>0</v>
      </c>
      <c r="E39">
        <v>0</v>
      </c>
      <c r="F39">
        <v>1</v>
      </c>
      <c r="G39">
        <v>0</v>
      </c>
      <c r="I39">
        <f t="shared" si="0"/>
        <v>15</v>
      </c>
    </row>
    <row r="40" spans="1:9" x14ac:dyDescent="0.25">
      <c r="A40" t="s">
        <v>122</v>
      </c>
      <c r="B40">
        <v>6</v>
      </c>
      <c r="C40">
        <v>1</v>
      </c>
      <c r="D40">
        <v>1</v>
      </c>
      <c r="E40">
        <v>0</v>
      </c>
      <c r="F40">
        <v>0</v>
      </c>
      <c r="G40">
        <v>0</v>
      </c>
      <c r="I40">
        <f t="shared" si="0"/>
        <v>25</v>
      </c>
    </row>
    <row r="41" spans="1:9" x14ac:dyDescent="0.25">
      <c r="A41" t="s">
        <v>69</v>
      </c>
      <c r="B41">
        <v>6</v>
      </c>
      <c r="C41">
        <v>1</v>
      </c>
      <c r="D41">
        <v>1</v>
      </c>
      <c r="E41">
        <v>0</v>
      </c>
      <c r="F41">
        <v>2</v>
      </c>
      <c r="G41">
        <v>0</v>
      </c>
      <c r="I41">
        <f t="shared" si="0"/>
        <v>55</v>
      </c>
    </row>
    <row r="42" spans="1:9" x14ac:dyDescent="0.25">
      <c r="A42" t="s">
        <v>110</v>
      </c>
      <c r="B42">
        <v>3</v>
      </c>
      <c r="C42">
        <v>0</v>
      </c>
      <c r="D42">
        <v>1</v>
      </c>
      <c r="E42">
        <v>0</v>
      </c>
      <c r="F42">
        <v>1</v>
      </c>
      <c r="G42">
        <v>0</v>
      </c>
      <c r="I42">
        <f t="shared" si="0"/>
        <v>30</v>
      </c>
    </row>
    <row r="43" spans="1:9" x14ac:dyDescent="0.25">
      <c r="A43" t="s">
        <v>490</v>
      </c>
      <c r="B43">
        <v>5</v>
      </c>
      <c r="C43">
        <v>0</v>
      </c>
      <c r="D43">
        <v>0</v>
      </c>
      <c r="E43">
        <v>0</v>
      </c>
      <c r="F43">
        <v>0</v>
      </c>
      <c r="G43">
        <v>0</v>
      </c>
      <c r="I43">
        <f t="shared" si="0"/>
        <v>0</v>
      </c>
    </row>
    <row r="44" spans="1:9" x14ac:dyDescent="0.25">
      <c r="A44" t="s">
        <v>95</v>
      </c>
      <c r="B44">
        <v>9</v>
      </c>
      <c r="C44">
        <v>1</v>
      </c>
      <c r="D44">
        <v>1</v>
      </c>
      <c r="E44">
        <v>0</v>
      </c>
      <c r="F44">
        <v>2</v>
      </c>
      <c r="G44">
        <v>0</v>
      </c>
      <c r="I44">
        <f t="shared" si="0"/>
        <v>55</v>
      </c>
    </row>
    <row r="45" spans="1:9" x14ac:dyDescent="0.25">
      <c r="A45" t="s">
        <v>45</v>
      </c>
      <c r="B45">
        <v>5</v>
      </c>
      <c r="C45">
        <v>1</v>
      </c>
      <c r="D45">
        <v>1</v>
      </c>
      <c r="E45">
        <v>0</v>
      </c>
      <c r="F45">
        <v>2</v>
      </c>
      <c r="G45">
        <v>0</v>
      </c>
      <c r="I45">
        <f t="shared" si="0"/>
        <v>55</v>
      </c>
    </row>
    <row r="46" spans="1:9" x14ac:dyDescent="0.25">
      <c r="A46" t="s">
        <v>453</v>
      </c>
      <c r="B46">
        <v>29</v>
      </c>
      <c r="C46">
        <v>1</v>
      </c>
      <c r="D46">
        <v>1</v>
      </c>
      <c r="E46">
        <v>0</v>
      </c>
      <c r="F46">
        <v>1</v>
      </c>
      <c r="G46">
        <v>0</v>
      </c>
      <c r="I46">
        <f t="shared" si="0"/>
        <v>40</v>
      </c>
    </row>
    <row r="47" spans="1:9" x14ac:dyDescent="0.25">
      <c r="A47" t="s">
        <v>571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I47">
        <f t="shared" si="0"/>
        <v>0</v>
      </c>
    </row>
    <row r="48" spans="1:9" x14ac:dyDescent="0.25">
      <c r="A48" t="s">
        <v>106</v>
      </c>
      <c r="B48">
        <v>25</v>
      </c>
      <c r="C48">
        <v>1</v>
      </c>
      <c r="D48">
        <v>1</v>
      </c>
      <c r="E48">
        <v>0</v>
      </c>
      <c r="F48">
        <v>2</v>
      </c>
      <c r="G48">
        <v>0</v>
      </c>
      <c r="I48">
        <f t="shared" si="0"/>
        <v>55</v>
      </c>
    </row>
    <row r="49" spans="1:9" x14ac:dyDescent="0.25">
      <c r="A49" t="s">
        <v>114</v>
      </c>
      <c r="B49">
        <v>12</v>
      </c>
      <c r="C49">
        <v>1</v>
      </c>
      <c r="D49">
        <v>1</v>
      </c>
      <c r="E49">
        <v>0</v>
      </c>
      <c r="F49">
        <v>2</v>
      </c>
      <c r="G49">
        <v>0</v>
      </c>
      <c r="I49">
        <f t="shared" si="0"/>
        <v>55</v>
      </c>
    </row>
    <row r="50" spans="1:9" x14ac:dyDescent="0.25">
      <c r="A50" t="s">
        <v>59</v>
      </c>
      <c r="B50">
        <v>10</v>
      </c>
      <c r="C50">
        <v>0</v>
      </c>
      <c r="D50">
        <v>0</v>
      </c>
      <c r="E50">
        <v>0</v>
      </c>
      <c r="F50">
        <v>2</v>
      </c>
      <c r="G50">
        <v>0</v>
      </c>
      <c r="I50">
        <f t="shared" si="0"/>
        <v>30</v>
      </c>
    </row>
    <row r="51" spans="1:9" x14ac:dyDescent="0.25">
      <c r="A51" t="s">
        <v>520</v>
      </c>
      <c r="B51">
        <v>28</v>
      </c>
      <c r="C51">
        <v>1</v>
      </c>
      <c r="D51">
        <v>1</v>
      </c>
      <c r="E51">
        <v>0</v>
      </c>
      <c r="F51">
        <v>2</v>
      </c>
      <c r="G51">
        <v>0</v>
      </c>
      <c r="I51">
        <f t="shared" si="0"/>
        <v>55</v>
      </c>
    </row>
    <row r="52" spans="1:9" x14ac:dyDescent="0.25">
      <c r="A52" t="s">
        <v>75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I52">
        <f t="shared" si="0"/>
        <v>15</v>
      </c>
    </row>
    <row r="53" spans="1:9" x14ac:dyDescent="0.25">
      <c r="A53" t="s">
        <v>82</v>
      </c>
      <c r="B53">
        <v>13</v>
      </c>
      <c r="C53">
        <v>1</v>
      </c>
      <c r="D53">
        <v>1</v>
      </c>
      <c r="E53">
        <v>0</v>
      </c>
      <c r="F53">
        <v>2</v>
      </c>
      <c r="G53">
        <v>0</v>
      </c>
      <c r="I53">
        <f t="shared" si="0"/>
        <v>55</v>
      </c>
    </row>
    <row r="54" spans="1:9" x14ac:dyDescent="0.25">
      <c r="A54" t="s">
        <v>236</v>
      </c>
      <c r="B54">
        <v>2</v>
      </c>
      <c r="C54">
        <v>0</v>
      </c>
      <c r="D54">
        <v>0</v>
      </c>
      <c r="E54">
        <v>0</v>
      </c>
      <c r="F54">
        <v>0</v>
      </c>
      <c r="G54">
        <v>0</v>
      </c>
      <c r="I54">
        <f t="shared" si="0"/>
        <v>0</v>
      </c>
    </row>
    <row r="55" spans="1:9" x14ac:dyDescent="0.25">
      <c r="A55" t="s">
        <v>41</v>
      </c>
      <c r="B55">
        <v>8</v>
      </c>
      <c r="C55">
        <v>0</v>
      </c>
      <c r="D55">
        <v>0</v>
      </c>
      <c r="E55">
        <v>0</v>
      </c>
      <c r="F55">
        <v>2</v>
      </c>
      <c r="G55">
        <v>0</v>
      </c>
      <c r="I55">
        <f t="shared" si="0"/>
        <v>30</v>
      </c>
    </row>
    <row r="56" spans="1:9" x14ac:dyDescent="0.25">
      <c r="A56" t="s">
        <v>118</v>
      </c>
      <c r="B56">
        <v>9</v>
      </c>
      <c r="C56">
        <v>1</v>
      </c>
      <c r="D56">
        <v>1</v>
      </c>
      <c r="E56">
        <v>0</v>
      </c>
      <c r="F56">
        <v>2</v>
      </c>
      <c r="G56">
        <v>0</v>
      </c>
      <c r="I56">
        <f t="shared" si="0"/>
        <v>55</v>
      </c>
    </row>
    <row r="57" spans="1:9" x14ac:dyDescent="0.25">
      <c r="A57" t="s">
        <v>127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I57">
        <f t="shared" si="0"/>
        <v>0</v>
      </c>
    </row>
    <row r="58" spans="1:9" x14ac:dyDescent="0.25">
      <c r="A58" t="s">
        <v>67</v>
      </c>
      <c r="B58">
        <v>7</v>
      </c>
      <c r="C58">
        <v>1</v>
      </c>
      <c r="D58">
        <v>1</v>
      </c>
      <c r="E58">
        <v>0</v>
      </c>
      <c r="F58">
        <v>2</v>
      </c>
      <c r="G58">
        <v>0</v>
      </c>
      <c r="I58">
        <f t="shared" si="0"/>
        <v>55</v>
      </c>
    </row>
    <row r="59" spans="1:9" x14ac:dyDescent="0.25">
      <c r="A59" t="s">
        <v>91</v>
      </c>
      <c r="B59">
        <v>3</v>
      </c>
      <c r="C59">
        <v>1</v>
      </c>
      <c r="D59">
        <v>1</v>
      </c>
      <c r="E59">
        <v>0</v>
      </c>
      <c r="F59">
        <v>0</v>
      </c>
      <c r="G59">
        <v>0</v>
      </c>
      <c r="I59">
        <f t="shared" si="0"/>
        <v>25</v>
      </c>
    </row>
    <row r="60" spans="1:9" x14ac:dyDescent="0.25">
      <c r="A60" t="s">
        <v>158</v>
      </c>
      <c r="B60">
        <v>6</v>
      </c>
      <c r="C60">
        <v>1</v>
      </c>
      <c r="D60">
        <v>1</v>
      </c>
      <c r="E60">
        <v>0</v>
      </c>
      <c r="F60">
        <v>0</v>
      </c>
      <c r="G60">
        <v>0</v>
      </c>
      <c r="I60">
        <f t="shared" si="0"/>
        <v>25</v>
      </c>
    </row>
    <row r="61" spans="1:9" x14ac:dyDescent="0.25">
      <c r="A61" t="s">
        <v>83</v>
      </c>
      <c r="B61">
        <v>12</v>
      </c>
      <c r="C61">
        <v>1</v>
      </c>
      <c r="D61">
        <v>1</v>
      </c>
      <c r="E61">
        <v>0</v>
      </c>
      <c r="F61">
        <v>2</v>
      </c>
      <c r="G61">
        <v>0</v>
      </c>
      <c r="I61">
        <f t="shared" si="0"/>
        <v>55</v>
      </c>
    </row>
    <row r="62" spans="1:9" x14ac:dyDescent="0.25">
      <c r="A62" t="s">
        <v>590</v>
      </c>
      <c r="B62">
        <v>6</v>
      </c>
      <c r="C62">
        <v>1</v>
      </c>
      <c r="D62">
        <v>1</v>
      </c>
      <c r="E62">
        <v>0</v>
      </c>
      <c r="F62">
        <v>2</v>
      </c>
      <c r="G62">
        <v>0</v>
      </c>
      <c r="I62">
        <f t="shared" si="0"/>
        <v>55</v>
      </c>
    </row>
    <row r="63" spans="1:9" x14ac:dyDescent="0.25">
      <c r="A63" t="s">
        <v>253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I63">
        <f t="shared" si="0"/>
        <v>0</v>
      </c>
    </row>
    <row r="64" spans="1:9" x14ac:dyDescent="0.25">
      <c r="A64" t="s">
        <v>199</v>
      </c>
      <c r="B64">
        <v>6</v>
      </c>
      <c r="C64">
        <v>0</v>
      </c>
      <c r="D64">
        <v>1</v>
      </c>
      <c r="E64">
        <v>0</v>
      </c>
      <c r="F64">
        <v>1</v>
      </c>
      <c r="G64">
        <v>0</v>
      </c>
      <c r="I64">
        <f t="shared" si="0"/>
        <v>30</v>
      </c>
    </row>
    <row r="65" spans="1:9" x14ac:dyDescent="0.25">
      <c r="A65" t="s">
        <v>90</v>
      </c>
      <c r="B65">
        <v>7</v>
      </c>
      <c r="C65">
        <v>1</v>
      </c>
      <c r="D65">
        <v>1</v>
      </c>
      <c r="E65">
        <v>0</v>
      </c>
      <c r="F65">
        <v>2</v>
      </c>
      <c r="G65">
        <v>0</v>
      </c>
      <c r="I65">
        <f t="shared" si="0"/>
        <v>55</v>
      </c>
    </row>
    <row r="66" spans="1:9" x14ac:dyDescent="0.25">
      <c r="A66" t="s">
        <v>60</v>
      </c>
      <c r="B66">
        <v>16</v>
      </c>
      <c r="C66">
        <v>1</v>
      </c>
      <c r="D66">
        <v>1</v>
      </c>
      <c r="E66">
        <v>0</v>
      </c>
      <c r="F66">
        <v>2</v>
      </c>
      <c r="G66">
        <v>0</v>
      </c>
      <c r="I66">
        <f t="shared" si="0"/>
        <v>55</v>
      </c>
    </row>
    <row r="67" spans="1:9" x14ac:dyDescent="0.25">
      <c r="A67" t="s">
        <v>168</v>
      </c>
      <c r="B67">
        <v>4</v>
      </c>
      <c r="C67">
        <v>1</v>
      </c>
      <c r="D67">
        <v>1</v>
      </c>
      <c r="E67">
        <v>0</v>
      </c>
      <c r="F67">
        <v>2</v>
      </c>
      <c r="G67">
        <v>0</v>
      </c>
      <c r="I67">
        <f t="shared" ref="I67:I130" si="1">IF(A67&lt;&gt;"",ROUND(B67/6*L66,0)+C67*10+D67*15+E67*15+F67*15+G67*30,"")</f>
        <v>55</v>
      </c>
    </row>
    <row r="68" spans="1:9" x14ac:dyDescent="0.25">
      <c r="A68" t="s">
        <v>38</v>
      </c>
      <c r="B68">
        <v>6</v>
      </c>
      <c r="C68">
        <v>1</v>
      </c>
      <c r="D68">
        <v>1</v>
      </c>
      <c r="E68">
        <v>0</v>
      </c>
      <c r="F68">
        <v>2</v>
      </c>
      <c r="G68">
        <v>0</v>
      </c>
      <c r="I68">
        <f t="shared" si="1"/>
        <v>55</v>
      </c>
    </row>
    <row r="69" spans="1:9" x14ac:dyDescent="0.25">
      <c r="A69" t="s">
        <v>16</v>
      </c>
      <c r="B69">
        <v>9</v>
      </c>
      <c r="C69">
        <v>1</v>
      </c>
      <c r="D69">
        <v>1</v>
      </c>
      <c r="E69">
        <v>0</v>
      </c>
      <c r="F69">
        <v>0</v>
      </c>
      <c r="G69">
        <v>0</v>
      </c>
      <c r="I69">
        <f t="shared" si="1"/>
        <v>25</v>
      </c>
    </row>
    <row r="70" spans="1:9" x14ac:dyDescent="0.25">
      <c r="A70" t="s">
        <v>244</v>
      </c>
      <c r="B70">
        <v>6</v>
      </c>
      <c r="C70">
        <v>1</v>
      </c>
      <c r="D70">
        <v>1</v>
      </c>
      <c r="E70">
        <v>0</v>
      </c>
      <c r="F70">
        <v>0</v>
      </c>
      <c r="G70">
        <v>0</v>
      </c>
      <c r="I70">
        <f t="shared" si="1"/>
        <v>25</v>
      </c>
    </row>
    <row r="71" spans="1:9" x14ac:dyDescent="0.25">
      <c r="A71" t="s">
        <v>354</v>
      </c>
      <c r="B71">
        <v>10</v>
      </c>
      <c r="C71">
        <v>1</v>
      </c>
      <c r="D71">
        <v>1</v>
      </c>
      <c r="E71">
        <v>0</v>
      </c>
      <c r="F71">
        <v>0</v>
      </c>
      <c r="G71">
        <v>0</v>
      </c>
      <c r="I71">
        <f t="shared" si="1"/>
        <v>25</v>
      </c>
    </row>
    <row r="72" spans="1:9" x14ac:dyDescent="0.25">
      <c r="A72" t="s">
        <v>465</v>
      </c>
      <c r="B72">
        <v>4</v>
      </c>
      <c r="C72">
        <v>0</v>
      </c>
      <c r="D72">
        <v>0</v>
      </c>
      <c r="E72">
        <v>0</v>
      </c>
      <c r="F72">
        <v>0</v>
      </c>
      <c r="G72">
        <v>0</v>
      </c>
      <c r="I72">
        <f t="shared" si="1"/>
        <v>0</v>
      </c>
    </row>
    <row r="73" spans="1:9" x14ac:dyDescent="0.25">
      <c r="A73" t="s">
        <v>148</v>
      </c>
      <c r="B73">
        <v>3</v>
      </c>
      <c r="C73">
        <v>1</v>
      </c>
      <c r="D73">
        <v>1</v>
      </c>
      <c r="E73">
        <v>0</v>
      </c>
      <c r="F73">
        <v>1</v>
      </c>
      <c r="G73">
        <v>0</v>
      </c>
      <c r="I73">
        <f t="shared" si="1"/>
        <v>40</v>
      </c>
    </row>
    <row r="74" spans="1:9" x14ac:dyDescent="0.25">
      <c r="A74" t="s">
        <v>531</v>
      </c>
      <c r="B74">
        <v>5</v>
      </c>
      <c r="C74">
        <v>0</v>
      </c>
      <c r="D74">
        <v>1</v>
      </c>
      <c r="E74">
        <v>0</v>
      </c>
      <c r="F74">
        <v>0</v>
      </c>
      <c r="G74">
        <v>0</v>
      </c>
      <c r="I74">
        <f t="shared" si="1"/>
        <v>15</v>
      </c>
    </row>
    <row r="75" spans="1:9" x14ac:dyDescent="0.25">
      <c r="A75" t="s">
        <v>173</v>
      </c>
      <c r="B75">
        <v>6</v>
      </c>
      <c r="C75">
        <v>1</v>
      </c>
      <c r="D75">
        <v>1</v>
      </c>
      <c r="E75">
        <v>0</v>
      </c>
      <c r="F75">
        <v>0</v>
      </c>
      <c r="G75">
        <v>0</v>
      </c>
      <c r="I75">
        <f t="shared" si="1"/>
        <v>25</v>
      </c>
    </row>
    <row r="76" spans="1:9" x14ac:dyDescent="0.25">
      <c r="A76" t="s">
        <v>20</v>
      </c>
      <c r="B76">
        <v>5</v>
      </c>
      <c r="C76">
        <v>1</v>
      </c>
      <c r="D76">
        <v>1</v>
      </c>
      <c r="E76">
        <v>0</v>
      </c>
      <c r="F76">
        <v>2</v>
      </c>
      <c r="G76">
        <v>0</v>
      </c>
      <c r="I76">
        <f t="shared" si="1"/>
        <v>55</v>
      </c>
    </row>
    <row r="77" spans="1:9" x14ac:dyDescent="0.25">
      <c r="A77" t="s">
        <v>53</v>
      </c>
      <c r="B77">
        <v>8</v>
      </c>
      <c r="C77">
        <v>1</v>
      </c>
      <c r="D77">
        <v>1</v>
      </c>
      <c r="E77">
        <v>0</v>
      </c>
      <c r="F77">
        <v>0</v>
      </c>
      <c r="G77">
        <v>0</v>
      </c>
      <c r="I77">
        <f t="shared" si="1"/>
        <v>25</v>
      </c>
    </row>
    <row r="78" spans="1:9" x14ac:dyDescent="0.25">
      <c r="A78" t="s">
        <v>146</v>
      </c>
      <c r="B78">
        <v>6</v>
      </c>
      <c r="C78">
        <v>1</v>
      </c>
      <c r="D78">
        <v>1</v>
      </c>
      <c r="E78">
        <v>0</v>
      </c>
      <c r="F78">
        <v>2</v>
      </c>
      <c r="G78">
        <v>0</v>
      </c>
      <c r="I78">
        <f t="shared" si="1"/>
        <v>55</v>
      </c>
    </row>
    <row r="79" spans="1:9" x14ac:dyDescent="0.25">
      <c r="A79" t="s">
        <v>205</v>
      </c>
      <c r="B79">
        <v>7</v>
      </c>
      <c r="C79">
        <v>1</v>
      </c>
      <c r="D79">
        <v>1</v>
      </c>
      <c r="E79">
        <v>0</v>
      </c>
      <c r="F79">
        <v>0</v>
      </c>
      <c r="G79">
        <v>0</v>
      </c>
      <c r="I79">
        <f t="shared" si="1"/>
        <v>25</v>
      </c>
    </row>
    <row r="80" spans="1:9" x14ac:dyDescent="0.25">
      <c r="A80" t="s">
        <v>181</v>
      </c>
      <c r="B80">
        <v>17</v>
      </c>
      <c r="C80">
        <v>1</v>
      </c>
      <c r="D80">
        <v>1</v>
      </c>
      <c r="E80">
        <v>0</v>
      </c>
      <c r="F80">
        <v>0</v>
      </c>
      <c r="G80">
        <v>0</v>
      </c>
      <c r="I80">
        <f t="shared" si="1"/>
        <v>25</v>
      </c>
    </row>
    <row r="81" spans="1:9" x14ac:dyDescent="0.25">
      <c r="A81" t="s">
        <v>126</v>
      </c>
      <c r="B81">
        <v>6</v>
      </c>
      <c r="C81">
        <v>1</v>
      </c>
      <c r="D81">
        <v>1</v>
      </c>
      <c r="E81">
        <v>0</v>
      </c>
      <c r="F81">
        <v>0</v>
      </c>
      <c r="G81">
        <v>0</v>
      </c>
      <c r="I81">
        <f t="shared" si="1"/>
        <v>25</v>
      </c>
    </row>
    <row r="82" spans="1:9" x14ac:dyDescent="0.25">
      <c r="A82" t="s">
        <v>166</v>
      </c>
      <c r="B82">
        <v>7</v>
      </c>
      <c r="C82">
        <v>1</v>
      </c>
      <c r="D82">
        <v>1</v>
      </c>
      <c r="E82">
        <v>0</v>
      </c>
      <c r="F82">
        <v>0</v>
      </c>
      <c r="G82">
        <v>0</v>
      </c>
      <c r="I82">
        <f t="shared" si="1"/>
        <v>25</v>
      </c>
    </row>
    <row r="83" spans="1:9" x14ac:dyDescent="0.25">
      <c r="A83" t="s">
        <v>101</v>
      </c>
      <c r="B83">
        <v>14</v>
      </c>
      <c r="C83">
        <v>1</v>
      </c>
      <c r="D83">
        <v>1</v>
      </c>
      <c r="E83">
        <v>0</v>
      </c>
      <c r="F83">
        <v>0</v>
      </c>
      <c r="G83">
        <v>0</v>
      </c>
      <c r="I83">
        <f t="shared" si="1"/>
        <v>25</v>
      </c>
    </row>
    <row r="84" spans="1:9" x14ac:dyDescent="0.25">
      <c r="A84" t="s">
        <v>134</v>
      </c>
      <c r="B84">
        <v>7</v>
      </c>
      <c r="C84">
        <v>1</v>
      </c>
      <c r="D84">
        <v>1</v>
      </c>
      <c r="E84">
        <v>0</v>
      </c>
      <c r="F84">
        <v>0</v>
      </c>
      <c r="G84">
        <v>0</v>
      </c>
      <c r="I84">
        <f t="shared" si="1"/>
        <v>25</v>
      </c>
    </row>
    <row r="85" spans="1:9" x14ac:dyDescent="0.25">
      <c r="A85" t="s">
        <v>394</v>
      </c>
      <c r="B85">
        <v>2</v>
      </c>
      <c r="C85">
        <v>0</v>
      </c>
      <c r="D85">
        <v>0</v>
      </c>
      <c r="E85">
        <v>0</v>
      </c>
      <c r="F85">
        <v>0</v>
      </c>
      <c r="G85">
        <v>0</v>
      </c>
      <c r="I85">
        <f t="shared" si="1"/>
        <v>0</v>
      </c>
    </row>
    <row r="86" spans="1:9" x14ac:dyDescent="0.25">
      <c r="A86" t="s">
        <v>542</v>
      </c>
      <c r="B86">
        <v>6</v>
      </c>
      <c r="C86">
        <v>1</v>
      </c>
      <c r="D86">
        <v>1</v>
      </c>
      <c r="E86">
        <v>0</v>
      </c>
      <c r="F86">
        <v>0</v>
      </c>
      <c r="G86">
        <v>0</v>
      </c>
      <c r="I86">
        <f t="shared" si="1"/>
        <v>25</v>
      </c>
    </row>
    <row r="87" spans="1:9" x14ac:dyDescent="0.25">
      <c r="A87" t="s">
        <v>54</v>
      </c>
      <c r="B87">
        <v>5</v>
      </c>
      <c r="C87">
        <v>1</v>
      </c>
      <c r="D87">
        <v>1</v>
      </c>
      <c r="E87">
        <v>0</v>
      </c>
      <c r="F87">
        <v>2</v>
      </c>
      <c r="G87">
        <v>0</v>
      </c>
      <c r="I87">
        <f t="shared" si="1"/>
        <v>55</v>
      </c>
    </row>
    <row r="88" spans="1:9" x14ac:dyDescent="0.25">
      <c r="A88" t="s">
        <v>33</v>
      </c>
      <c r="B88">
        <v>11</v>
      </c>
      <c r="C88">
        <v>0</v>
      </c>
      <c r="D88">
        <v>0</v>
      </c>
      <c r="E88">
        <v>0</v>
      </c>
      <c r="F88">
        <v>2</v>
      </c>
      <c r="G88">
        <v>0</v>
      </c>
      <c r="I88">
        <f t="shared" si="1"/>
        <v>30</v>
      </c>
    </row>
    <row r="89" spans="1:9" x14ac:dyDescent="0.25">
      <c r="A89" t="s">
        <v>61</v>
      </c>
      <c r="B89">
        <v>0</v>
      </c>
      <c r="C89">
        <v>1</v>
      </c>
      <c r="D89">
        <v>1</v>
      </c>
      <c r="E89">
        <v>0</v>
      </c>
      <c r="F89">
        <v>2</v>
      </c>
      <c r="G89">
        <v>0</v>
      </c>
      <c r="I89">
        <f t="shared" si="1"/>
        <v>55</v>
      </c>
    </row>
    <row r="90" spans="1:9" x14ac:dyDescent="0.25">
      <c r="A90" t="s">
        <v>64</v>
      </c>
      <c r="B90">
        <v>6</v>
      </c>
      <c r="C90">
        <v>1</v>
      </c>
      <c r="D90">
        <v>1</v>
      </c>
      <c r="E90">
        <v>0</v>
      </c>
      <c r="F90">
        <v>2</v>
      </c>
      <c r="G90">
        <v>0</v>
      </c>
      <c r="I90">
        <f t="shared" si="1"/>
        <v>55</v>
      </c>
    </row>
    <row r="91" spans="1:9" x14ac:dyDescent="0.25">
      <c r="A91" t="s">
        <v>135</v>
      </c>
      <c r="B91">
        <v>6</v>
      </c>
      <c r="C91">
        <v>0</v>
      </c>
      <c r="D91">
        <v>1</v>
      </c>
      <c r="E91">
        <v>0</v>
      </c>
      <c r="F91">
        <v>0</v>
      </c>
      <c r="G91">
        <v>0</v>
      </c>
      <c r="I91">
        <f t="shared" si="1"/>
        <v>15</v>
      </c>
    </row>
    <row r="92" spans="1:9" x14ac:dyDescent="0.25">
      <c r="A92" t="s">
        <v>48</v>
      </c>
      <c r="B92">
        <v>6</v>
      </c>
      <c r="C92">
        <v>1</v>
      </c>
      <c r="D92">
        <v>1</v>
      </c>
      <c r="E92">
        <v>0</v>
      </c>
      <c r="F92">
        <v>2</v>
      </c>
      <c r="G92">
        <v>0</v>
      </c>
      <c r="I92">
        <f t="shared" si="1"/>
        <v>55</v>
      </c>
    </row>
    <row r="93" spans="1:9" x14ac:dyDescent="0.25">
      <c r="A93" t="s">
        <v>30</v>
      </c>
      <c r="B93">
        <v>1</v>
      </c>
      <c r="C93">
        <v>1</v>
      </c>
      <c r="D93">
        <v>1</v>
      </c>
      <c r="E93">
        <v>0</v>
      </c>
      <c r="F93">
        <v>2</v>
      </c>
      <c r="G93">
        <v>0</v>
      </c>
      <c r="I93">
        <f t="shared" si="1"/>
        <v>55</v>
      </c>
    </row>
    <row r="94" spans="1:9" x14ac:dyDescent="0.25">
      <c r="A94" t="s">
        <v>37</v>
      </c>
      <c r="B94">
        <v>6</v>
      </c>
      <c r="C94">
        <v>1</v>
      </c>
      <c r="D94">
        <v>1</v>
      </c>
      <c r="E94">
        <v>0</v>
      </c>
      <c r="F94">
        <v>1</v>
      </c>
      <c r="G94">
        <v>0</v>
      </c>
      <c r="I94">
        <f t="shared" si="1"/>
        <v>40</v>
      </c>
    </row>
    <row r="95" spans="1:9" x14ac:dyDescent="0.25">
      <c r="A95" t="s">
        <v>62</v>
      </c>
      <c r="B95">
        <v>6</v>
      </c>
      <c r="C95">
        <v>1</v>
      </c>
      <c r="D95">
        <v>0</v>
      </c>
      <c r="E95">
        <v>0</v>
      </c>
      <c r="F95">
        <v>0</v>
      </c>
      <c r="G95">
        <v>0</v>
      </c>
      <c r="I95">
        <f t="shared" si="1"/>
        <v>10</v>
      </c>
    </row>
    <row r="96" spans="1:9" x14ac:dyDescent="0.25">
      <c r="A96" t="s">
        <v>68</v>
      </c>
      <c r="B96">
        <v>6</v>
      </c>
      <c r="C96">
        <v>1</v>
      </c>
      <c r="D96">
        <v>0</v>
      </c>
      <c r="E96">
        <v>0</v>
      </c>
      <c r="F96">
        <v>2</v>
      </c>
      <c r="G96">
        <v>0</v>
      </c>
      <c r="I96">
        <f t="shared" si="1"/>
        <v>40</v>
      </c>
    </row>
    <row r="97" spans="1:9" x14ac:dyDescent="0.25">
      <c r="A97" t="s">
        <v>294</v>
      </c>
      <c r="B97">
        <v>6</v>
      </c>
      <c r="C97">
        <v>1</v>
      </c>
      <c r="D97">
        <v>1</v>
      </c>
      <c r="E97">
        <v>0</v>
      </c>
      <c r="F97">
        <v>0</v>
      </c>
      <c r="G97">
        <v>0</v>
      </c>
      <c r="I97">
        <f t="shared" si="1"/>
        <v>25</v>
      </c>
    </row>
    <row r="98" spans="1:9" x14ac:dyDescent="0.25">
      <c r="A98" t="s">
        <v>162</v>
      </c>
      <c r="B98">
        <v>5</v>
      </c>
      <c r="C98">
        <v>0</v>
      </c>
      <c r="D98">
        <v>0</v>
      </c>
      <c r="E98">
        <v>0</v>
      </c>
      <c r="F98">
        <v>0</v>
      </c>
      <c r="G98">
        <v>0</v>
      </c>
      <c r="I98">
        <f t="shared" si="1"/>
        <v>0</v>
      </c>
    </row>
    <row r="99" spans="1:9" x14ac:dyDescent="0.25">
      <c r="A99" t="s">
        <v>17</v>
      </c>
      <c r="B99">
        <v>6</v>
      </c>
      <c r="C99">
        <v>1</v>
      </c>
      <c r="D99">
        <v>1</v>
      </c>
      <c r="E99">
        <v>0</v>
      </c>
      <c r="F99">
        <v>2</v>
      </c>
      <c r="G99">
        <v>0</v>
      </c>
      <c r="I99">
        <f t="shared" si="1"/>
        <v>55</v>
      </c>
    </row>
    <row r="100" spans="1:9" x14ac:dyDescent="0.25">
      <c r="A100" t="s">
        <v>47</v>
      </c>
      <c r="B100">
        <v>5</v>
      </c>
      <c r="C100">
        <v>0</v>
      </c>
      <c r="D100">
        <v>0</v>
      </c>
      <c r="E100">
        <v>0</v>
      </c>
      <c r="F100">
        <v>0</v>
      </c>
      <c r="G100">
        <v>0</v>
      </c>
      <c r="I100">
        <f t="shared" si="1"/>
        <v>0</v>
      </c>
    </row>
    <row r="101" spans="1:9" x14ac:dyDescent="0.25">
      <c r="A101" t="s">
        <v>107</v>
      </c>
      <c r="B101">
        <v>5</v>
      </c>
      <c r="C101">
        <v>0</v>
      </c>
      <c r="D101">
        <v>1</v>
      </c>
      <c r="E101">
        <v>0</v>
      </c>
      <c r="F101">
        <v>2</v>
      </c>
      <c r="G101">
        <v>0</v>
      </c>
      <c r="I101">
        <f t="shared" si="1"/>
        <v>45</v>
      </c>
    </row>
    <row r="102" spans="1:9" x14ac:dyDescent="0.25">
      <c r="A102" t="s">
        <v>157</v>
      </c>
      <c r="B102">
        <v>5</v>
      </c>
      <c r="C102">
        <v>1</v>
      </c>
      <c r="D102">
        <v>1</v>
      </c>
      <c r="E102">
        <v>0</v>
      </c>
      <c r="F102">
        <v>0</v>
      </c>
      <c r="G102">
        <v>0</v>
      </c>
      <c r="I102">
        <f t="shared" si="1"/>
        <v>25</v>
      </c>
    </row>
    <row r="103" spans="1:9" x14ac:dyDescent="0.25">
      <c r="A103" t="s">
        <v>215</v>
      </c>
      <c r="B103">
        <v>6</v>
      </c>
      <c r="C103">
        <v>1</v>
      </c>
      <c r="D103">
        <v>1</v>
      </c>
      <c r="E103">
        <v>0</v>
      </c>
      <c r="F103">
        <v>0</v>
      </c>
      <c r="G103">
        <v>0</v>
      </c>
      <c r="I103">
        <f t="shared" si="1"/>
        <v>25</v>
      </c>
    </row>
    <row r="104" spans="1:9" x14ac:dyDescent="0.25">
      <c r="A104" t="s">
        <v>245</v>
      </c>
      <c r="B104">
        <v>6</v>
      </c>
      <c r="C104">
        <v>0</v>
      </c>
      <c r="D104">
        <v>0</v>
      </c>
      <c r="E104">
        <v>0</v>
      </c>
      <c r="F104">
        <v>0</v>
      </c>
      <c r="G104">
        <v>0</v>
      </c>
      <c r="I104">
        <f t="shared" si="1"/>
        <v>0</v>
      </c>
    </row>
    <row r="105" spans="1:9" x14ac:dyDescent="0.25">
      <c r="A105" t="s">
        <v>219</v>
      </c>
      <c r="B105">
        <v>4</v>
      </c>
      <c r="C105">
        <v>0</v>
      </c>
      <c r="D105">
        <v>0</v>
      </c>
      <c r="E105">
        <v>0</v>
      </c>
      <c r="F105">
        <v>0</v>
      </c>
      <c r="G105">
        <v>0</v>
      </c>
      <c r="I105">
        <f t="shared" si="1"/>
        <v>0</v>
      </c>
    </row>
    <row r="106" spans="1:9" x14ac:dyDescent="0.25">
      <c r="A106" t="s">
        <v>243</v>
      </c>
      <c r="B106">
        <v>7</v>
      </c>
      <c r="C106">
        <v>1</v>
      </c>
      <c r="D106">
        <v>1</v>
      </c>
      <c r="E106">
        <v>0</v>
      </c>
      <c r="F106">
        <v>1</v>
      </c>
      <c r="G106">
        <v>0</v>
      </c>
      <c r="I106">
        <f t="shared" si="1"/>
        <v>40</v>
      </c>
    </row>
    <row r="107" spans="1:9" x14ac:dyDescent="0.25">
      <c r="A107" t="s">
        <v>141</v>
      </c>
      <c r="B107">
        <v>9</v>
      </c>
      <c r="C107">
        <v>1</v>
      </c>
      <c r="D107">
        <v>1</v>
      </c>
      <c r="E107">
        <v>0</v>
      </c>
      <c r="F107">
        <v>0</v>
      </c>
      <c r="G107">
        <v>0</v>
      </c>
      <c r="I107">
        <f t="shared" si="1"/>
        <v>25</v>
      </c>
    </row>
    <row r="108" spans="1:9" x14ac:dyDescent="0.25">
      <c r="A108" t="s">
        <v>515</v>
      </c>
      <c r="B108">
        <v>6</v>
      </c>
      <c r="C108">
        <v>1</v>
      </c>
      <c r="D108">
        <v>1</v>
      </c>
      <c r="E108">
        <v>0</v>
      </c>
      <c r="F108">
        <v>1</v>
      </c>
      <c r="G108">
        <v>0</v>
      </c>
      <c r="I108">
        <f t="shared" si="1"/>
        <v>40</v>
      </c>
    </row>
    <row r="109" spans="1:9" x14ac:dyDescent="0.25">
      <c r="A109" t="s">
        <v>23</v>
      </c>
      <c r="B109">
        <v>7</v>
      </c>
      <c r="C109">
        <v>1</v>
      </c>
      <c r="D109">
        <v>1</v>
      </c>
      <c r="E109">
        <v>0</v>
      </c>
      <c r="F109">
        <v>2</v>
      </c>
      <c r="G109">
        <v>0</v>
      </c>
      <c r="I109">
        <f t="shared" si="1"/>
        <v>55</v>
      </c>
    </row>
    <row r="110" spans="1:9" x14ac:dyDescent="0.25">
      <c r="A110" t="s">
        <v>416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I110">
        <f t="shared" si="1"/>
        <v>0</v>
      </c>
    </row>
    <row r="111" spans="1:9" x14ac:dyDescent="0.25">
      <c r="A111" t="s">
        <v>442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I111">
        <f t="shared" si="1"/>
        <v>0</v>
      </c>
    </row>
    <row r="112" spans="1:9" x14ac:dyDescent="0.25">
      <c r="A112" t="s">
        <v>105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I112">
        <f t="shared" si="1"/>
        <v>10</v>
      </c>
    </row>
    <row r="113" spans="1:9" x14ac:dyDescent="0.25">
      <c r="A113" t="s">
        <v>85</v>
      </c>
      <c r="B113">
        <v>5</v>
      </c>
      <c r="C113">
        <v>0</v>
      </c>
      <c r="D113">
        <v>1</v>
      </c>
      <c r="E113">
        <v>0</v>
      </c>
      <c r="F113">
        <v>0</v>
      </c>
      <c r="G113">
        <v>0</v>
      </c>
      <c r="I113">
        <f t="shared" si="1"/>
        <v>15</v>
      </c>
    </row>
    <row r="114" spans="1:9" x14ac:dyDescent="0.25">
      <c r="A114" t="s">
        <v>123</v>
      </c>
      <c r="B114">
        <v>2</v>
      </c>
      <c r="C114">
        <v>1</v>
      </c>
      <c r="D114">
        <v>1</v>
      </c>
      <c r="E114">
        <v>0</v>
      </c>
      <c r="F114">
        <v>0</v>
      </c>
      <c r="G114">
        <v>0</v>
      </c>
      <c r="I114">
        <f t="shared" si="1"/>
        <v>25</v>
      </c>
    </row>
    <row r="115" spans="1:9" x14ac:dyDescent="0.25">
      <c r="A115" t="s">
        <v>398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I115">
        <f t="shared" si="1"/>
        <v>0</v>
      </c>
    </row>
    <row r="116" spans="1:9" x14ac:dyDescent="0.25">
      <c r="A116" t="s">
        <v>160</v>
      </c>
      <c r="B116">
        <v>7</v>
      </c>
      <c r="C116">
        <v>1</v>
      </c>
      <c r="D116">
        <v>1</v>
      </c>
      <c r="E116">
        <v>0</v>
      </c>
      <c r="F116">
        <v>0</v>
      </c>
      <c r="G116">
        <v>0</v>
      </c>
      <c r="I116">
        <f t="shared" si="1"/>
        <v>25</v>
      </c>
    </row>
    <row r="117" spans="1:9" x14ac:dyDescent="0.25">
      <c r="A117" t="s">
        <v>231</v>
      </c>
      <c r="B117">
        <v>5</v>
      </c>
      <c r="C117">
        <v>0</v>
      </c>
      <c r="D117">
        <v>0</v>
      </c>
      <c r="E117">
        <v>0</v>
      </c>
      <c r="F117">
        <v>2</v>
      </c>
      <c r="G117">
        <v>0</v>
      </c>
      <c r="I117">
        <f t="shared" si="1"/>
        <v>30</v>
      </c>
    </row>
    <row r="118" spans="1:9" x14ac:dyDescent="0.25">
      <c r="A118" t="s">
        <v>27</v>
      </c>
      <c r="B118">
        <v>5</v>
      </c>
      <c r="C118">
        <v>1</v>
      </c>
      <c r="D118">
        <v>1</v>
      </c>
      <c r="E118">
        <v>0</v>
      </c>
      <c r="F118">
        <v>0</v>
      </c>
      <c r="G118">
        <v>0</v>
      </c>
      <c r="I118">
        <f t="shared" si="1"/>
        <v>25</v>
      </c>
    </row>
    <row r="119" spans="1:9" x14ac:dyDescent="0.25">
      <c r="A119" t="s">
        <v>128</v>
      </c>
      <c r="B119">
        <v>6</v>
      </c>
      <c r="C119">
        <v>1</v>
      </c>
      <c r="D119">
        <v>1</v>
      </c>
      <c r="E119">
        <v>0</v>
      </c>
      <c r="F119">
        <v>1</v>
      </c>
      <c r="G119">
        <v>0</v>
      </c>
      <c r="I119">
        <f t="shared" si="1"/>
        <v>40</v>
      </c>
    </row>
    <row r="120" spans="1:9" x14ac:dyDescent="0.25">
      <c r="A120" t="s">
        <v>138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I120">
        <f t="shared" si="1"/>
        <v>0</v>
      </c>
    </row>
    <row r="121" spans="1:9" x14ac:dyDescent="0.25">
      <c r="A121" t="s">
        <v>108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I121">
        <f t="shared" si="1"/>
        <v>25</v>
      </c>
    </row>
    <row r="122" spans="1:9" x14ac:dyDescent="0.25">
      <c r="A122" t="s">
        <v>528</v>
      </c>
      <c r="B122">
        <v>4</v>
      </c>
      <c r="C122">
        <v>1</v>
      </c>
      <c r="D122">
        <v>1</v>
      </c>
      <c r="E122">
        <v>0</v>
      </c>
      <c r="F122">
        <v>0</v>
      </c>
      <c r="G122">
        <v>0</v>
      </c>
      <c r="I122">
        <f t="shared" si="1"/>
        <v>25</v>
      </c>
    </row>
    <row r="123" spans="1:9" x14ac:dyDescent="0.25">
      <c r="A123" t="s">
        <v>508</v>
      </c>
      <c r="B123">
        <v>9</v>
      </c>
      <c r="C123">
        <v>0</v>
      </c>
      <c r="D123">
        <v>0</v>
      </c>
      <c r="E123">
        <v>0</v>
      </c>
      <c r="F123">
        <v>0</v>
      </c>
      <c r="G123">
        <v>0</v>
      </c>
      <c r="I123">
        <f t="shared" si="1"/>
        <v>0</v>
      </c>
    </row>
    <row r="124" spans="1:9" x14ac:dyDescent="0.25">
      <c r="A124" t="s">
        <v>14</v>
      </c>
      <c r="B124">
        <v>7</v>
      </c>
      <c r="C124">
        <v>1</v>
      </c>
      <c r="D124">
        <v>1</v>
      </c>
      <c r="E124">
        <v>0</v>
      </c>
      <c r="F124">
        <v>2</v>
      </c>
      <c r="G124">
        <v>0</v>
      </c>
      <c r="I124">
        <f t="shared" si="1"/>
        <v>55</v>
      </c>
    </row>
    <row r="125" spans="1:9" x14ac:dyDescent="0.25">
      <c r="A125" t="s">
        <v>186</v>
      </c>
      <c r="B125">
        <v>5</v>
      </c>
      <c r="C125">
        <v>0</v>
      </c>
      <c r="D125">
        <v>0</v>
      </c>
      <c r="E125">
        <v>0</v>
      </c>
      <c r="F125">
        <v>0</v>
      </c>
      <c r="G125">
        <v>0</v>
      </c>
      <c r="I125">
        <f t="shared" si="1"/>
        <v>0</v>
      </c>
    </row>
    <row r="126" spans="1:9" x14ac:dyDescent="0.25">
      <c r="A126" t="s">
        <v>137</v>
      </c>
      <c r="B126">
        <v>5</v>
      </c>
      <c r="C126">
        <v>0</v>
      </c>
      <c r="D126">
        <v>1</v>
      </c>
      <c r="E126">
        <v>0</v>
      </c>
      <c r="F126">
        <v>2</v>
      </c>
      <c r="G126">
        <v>0</v>
      </c>
      <c r="I126">
        <f t="shared" si="1"/>
        <v>45</v>
      </c>
    </row>
    <row r="127" spans="1:9" x14ac:dyDescent="0.25">
      <c r="A127" t="s">
        <v>204</v>
      </c>
      <c r="B127">
        <v>3</v>
      </c>
      <c r="C127">
        <v>0</v>
      </c>
      <c r="D127">
        <v>0</v>
      </c>
      <c r="E127">
        <v>0</v>
      </c>
      <c r="F127">
        <v>0</v>
      </c>
      <c r="G127">
        <v>0</v>
      </c>
      <c r="I127">
        <f t="shared" si="1"/>
        <v>0</v>
      </c>
    </row>
    <row r="128" spans="1:9" x14ac:dyDescent="0.25">
      <c r="A128" t="s">
        <v>86</v>
      </c>
      <c r="B128">
        <v>4</v>
      </c>
      <c r="C128">
        <v>1</v>
      </c>
      <c r="D128">
        <v>0</v>
      </c>
      <c r="E128">
        <v>0</v>
      </c>
      <c r="F128">
        <v>2</v>
      </c>
      <c r="G128">
        <v>0</v>
      </c>
      <c r="I128">
        <f t="shared" si="1"/>
        <v>40</v>
      </c>
    </row>
    <row r="129" spans="1:9" x14ac:dyDescent="0.25">
      <c r="A129" t="s">
        <v>9</v>
      </c>
      <c r="B129">
        <v>0</v>
      </c>
      <c r="C129">
        <v>1</v>
      </c>
      <c r="D129">
        <v>1</v>
      </c>
      <c r="E129">
        <v>0</v>
      </c>
      <c r="F129">
        <v>2</v>
      </c>
      <c r="G129">
        <v>0</v>
      </c>
      <c r="I129">
        <f t="shared" si="1"/>
        <v>55</v>
      </c>
    </row>
    <row r="130" spans="1:9" x14ac:dyDescent="0.25">
      <c r="A130" t="s">
        <v>246</v>
      </c>
      <c r="B130">
        <v>5</v>
      </c>
      <c r="C130">
        <v>0</v>
      </c>
      <c r="D130">
        <v>0</v>
      </c>
      <c r="E130">
        <v>0</v>
      </c>
      <c r="F130">
        <v>0</v>
      </c>
      <c r="G130">
        <v>0</v>
      </c>
      <c r="I130">
        <f t="shared" si="1"/>
        <v>0</v>
      </c>
    </row>
    <row r="131" spans="1:9" x14ac:dyDescent="0.25">
      <c r="A131" t="s">
        <v>63</v>
      </c>
      <c r="B131">
        <v>6</v>
      </c>
      <c r="C131">
        <v>1</v>
      </c>
      <c r="D131">
        <v>0</v>
      </c>
      <c r="E131">
        <v>0</v>
      </c>
      <c r="F131">
        <v>2</v>
      </c>
      <c r="G131">
        <v>0</v>
      </c>
      <c r="I131">
        <f t="shared" ref="I131:I194" si="2">IF(A131&lt;&gt;"",ROUND(B131/6*L130,0)+C131*10+D131*15+E131*15+F131*15+G131*30,"")</f>
        <v>40</v>
      </c>
    </row>
    <row r="132" spans="1:9" x14ac:dyDescent="0.25">
      <c r="A132" t="s">
        <v>188</v>
      </c>
      <c r="B132">
        <v>9</v>
      </c>
      <c r="C132">
        <v>0</v>
      </c>
      <c r="D132">
        <v>0</v>
      </c>
      <c r="E132">
        <v>0</v>
      </c>
      <c r="F132">
        <v>0</v>
      </c>
      <c r="G132">
        <v>0</v>
      </c>
      <c r="I132">
        <f t="shared" si="2"/>
        <v>0</v>
      </c>
    </row>
    <row r="133" spans="1:9" x14ac:dyDescent="0.25">
      <c r="A133" t="s">
        <v>94</v>
      </c>
      <c r="B133">
        <v>6</v>
      </c>
      <c r="C133">
        <v>1</v>
      </c>
      <c r="D133">
        <v>1</v>
      </c>
      <c r="E133">
        <v>0</v>
      </c>
      <c r="F133">
        <v>0</v>
      </c>
      <c r="G133">
        <v>0</v>
      </c>
      <c r="I133">
        <f t="shared" si="2"/>
        <v>25</v>
      </c>
    </row>
    <row r="134" spans="1:9" x14ac:dyDescent="0.25">
      <c r="A134" t="s">
        <v>26</v>
      </c>
      <c r="B134">
        <v>6</v>
      </c>
      <c r="C134">
        <v>0</v>
      </c>
      <c r="D134">
        <v>0</v>
      </c>
      <c r="E134">
        <v>0</v>
      </c>
      <c r="F134">
        <v>1</v>
      </c>
      <c r="G134">
        <v>0</v>
      </c>
      <c r="I134">
        <f t="shared" si="2"/>
        <v>15</v>
      </c>
    </row>
    <row r="135" spans="1:9" x14ac:dyDescent="0.25">
      <c r="A135" t="s">
        <v>201</v>
      </c>
      <c r="B135">
        <v>5</v>
      </c>
      <c r="C135">
        <v>1</v>
      </c>
      <c r="D135">
        <v>1</v>
      </c>
      <c r="E135">
        <v>0</v>
      </c>
      <c r="F135">
        <v>0</v>
      </c>
      <c r="G135">
        <v>0</v>
      </c>
      <c r="I135">
        <f t="shared" si="2"/>
        <v>25</v>
      </c>
    </row>
    <row r="136" spans="1:9" x14ac:dyDescent="0.25">
      <c r="A136" t="s">
        <v>462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I136">
        <f t="shared" si="2"/>
        <v>0</v>
      </c>
    </row>
    <row r="137" spans="1:9" x14ac:dyDescent="0.25">
      <c r="A137" t="s">
        <v>191</v>
      </c>
      <c r="B137">
        <v>5</v>
      </c>
      <c r="C137">
        <v>0</v>
      </c>
      <c r="D137">
        <v>0</v>
      </c>
      <c r="E137">
        <v>0</v>
      </c>
      <c r="F137">
        <v>0</v>
      </c>
      <c r="G137">
        <v>0</v>
      </c>
      <c r="I137">
        <f t="shared" si="2"/>
        <v>0</v>
      </c>
    </row>
    <row r="138" spans="1:9" x14ac:dyDescent="0.25">
      <c r="A138" t="s">
        <v>15</v>
      </c>
      <c r="B138">
        <v>7</v>
      </c>
      <c r="C138">
        <v>0</v>
      </c>
      <c r="D138">
        <v>1</v>
      </c>
      <c r="E138">
        <v>0</v>
      </c>
      <c r="F138">
        <v>1</v>
      </c>
      <c r="G138">
        <v>0</v>
      </c>
      <c r="I138">
        <f t="shared" si="2"/>
        <v>30</v>
      </c>
    </row>
    <row r="139" spans="1:9" x14ac:dyDescent="0.25">
      <c r="A139" t="s">
        <v>100</v>
      </c>
      <c r="B139">
        <v>4</v>
      </c>
      <c r="C139">
        <v>0</v>
      </c>
      <c r="D139">
        <v>1</v>
      </c>
      <c r="E139">
        <v>0</v>
      </c>
      <c r="F139">
        <v>1</v>
      </c>
      <c r="G139">
        <v>0</v>
      </c>
      <c r="I139">
        <f t="shared" si="2"/>
        <v>30</v>
      </c>
    </row>
    <row r="140" spans="1:9" x14ac:dyDescent="0.25">
      <c r="A140" t="s">
        <v>124</v>
      </c>
      <c r="B140">
        <v>12</v>
      </c>
      <c r="C140">
        <v>0</v>
      </c>
      <c r="D140">
        <v>0</v>
      </c>
      <c r="E140">
        <v>0</v>
      </c>
      <c r="F140">
        <v>2</v>
      </c>
      <c r="G140">
        <v>0</v>
      </c>
      <c r="I140">
        <f t="shared" si="2"/>
        <v>30</v>
      </c>
    </row>
    <row r="141" spans="1:9" x14ac:dyDescent="0.25">
      <c r="A141" t="s">
        <v>115</v>
      </c>
      <c r="B141">
        <v>8</v>
      </c>
      <c r="C141">
        <v>0</v>
      </c>
      <c r="D141">
        <v>1</v>
      </c>
      <c r="E141">
        <v>0</v>
      </c>
      <c r="F141">
        <v>0</v>
      </c>
      <c r="G141">
        <v>0</v>
      </c>
      <c r="I141">
        <f t="shared" si="2"/>
        <v>15</v>
      </c>
    </row>
    <row r="142" spans="1:9" x14ac:dyDescent="0.25">
      <c r="A142" t="s">
        <v>2</v>
      </c>
      <c r="B142">
        <v>7</v>
      </c>
      <c r="C142">
        <v>0</v>
      </c>
      <c r="D142">
        <v>0</v>
      </c>
      <c r="E142">
        <v>0</v>
      </c>
      <c r="F142">
        <v>1</v>
      </c>
      <c r="G142">
        <v>0</v>
      </c>
      <c r="I142">
        <f t="shared" si="2"/>
        <v>15</v>
      </c>
    </row>
    <row r="143" spans="1:9" x14ac:dyDescent="0.25">
      <c r="A143" t="s">
        <v>89</v>
      </c>
      <c r="B143">
        <v>9</v>
      </c>
      <c r="C143">
        <v>0</v>
      </c>
      <c r="D143">
        <v>0</v>
      </c>
      <c r="E143">
        <v>0</v>
      </c>
      <c r="F143">
        <v>1</v>
      </c>
      <c r="G143">
        <v>0</v>
      </c>
      <c r="I143">
        <f t="shared" si="2"/>
        <v>15</v>
      </c>
    </row>
    <row r="144" spans="1:9" x14ac:dyDescent="0.25">
      <c r="A144" t="s">
        <v>458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I144">
        <f t="shared" si="2"/>
        <v>0</v>
      </c>
    </row>
    <row r="145" spans="1:9" x14ac:dyDescent="0.25">
      <c r="A145" t="s">
        <v>452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I145">
        <f t="shared" si="2"/>
        <v>0</v>
      </c>
    </row>
    <row r="146" spans="1:9" x14ac:dyDescent="0.25">
      <c r="A146" t="s">
        <v>514</v>
      </c>
      <c r="B146">
        <v>18</v>
      </c>
      <c r="C146">
        <v>0</v>
      </c>
      <c r="D146">
        <v>0</v>
      </c>
      <c r="E146">
        <v>0</v>
      </c>
      <c r="F146">
        <v>2</v>
      </c>
      <c r="G146">
        <v>0</v>
      </c>
      <c r="I146">
        <f t="shared" si="2"/>
        <v>30</v>
      </c>
    </row>
    <row r="147" spans="1:9" x14ac:dyDescent="0.25">
      <c r="A147" t="s">
        <v>165</v>
      </c>
      <c r="B147">
        <v>6</v>
      </c>
      <c r="C147">
        <v>0</v>
      </c>
      <c r="D147">
        <v>0</v>
      </c>
      <c r="E147">
        <v>0</v>
      </c>
      <c r="F147">
        <v>2</v>
      </c>
      <c r="G147">
        <v>0</v>
      </c>
      <c r="I147">
        <f t="shared" si="2"/>
        <v>30</v>
      </c>
    </row>
    <row r="148" spans="1:9" x14ac:dyDescent="0.25">
      <c r="A148" t="s">
        <v>121</v>
      </c>
      <c r="B148">
        <v>8</v>
      </c>
      <c r="C148">
        <v>1</v>
      </c>
      <c r="D148">
        <v>1</v>
      </c>
      <c r="E148">
        <v>0</v>
      </c>
      <c r="F148">
        <v>1</v>
      </c>
      <c r="G148">
        <v>0</v>
      </c>
      <c r="I148">
        <f t="shared" si="2"/>
        <v>40</v>
      </c>
    </row>
    <row r="149" spans="1:9" x14ac:dyDescent="0.25">
      <c r="A149" t="s">
        <v>79</v>
      </c>
      <c r="B149">
        <v>5</v>
      </c>
      <c r="C149">
        <v>0</v>
      </c>
      <c r="D149">
        <v>0</v>
      </c>
      <c r="E149">
        <v>0</v>
      </c>
      <c r="F149">
        <v>1</v>
      </c>
      <c r="G149">
        <v>0</v>
      </c>
      <c r="I149">
        <f t="shared" si="2"/>
        <v>15</v>
      </c>
    </row>
    <row r="150" spans="1:9" x14ac:dyDescent="0.25">
      <c r="A150" t="s">
        <v>448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I150">
        <f t="shared" si="2"/>
        <v>0</v>
      </c>
    </row>
    <row r="151" spans="1:9" x14ac:dyDescent="0.25">
      <c r="A151" t="s">
        <v>327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I151">
        <f t="shared" si="2"/>
        <v>0</v>
      </c>
    </row>
    <row r="152" spans="1:9" x14ac:dyDescent="0.25">
      <c r="A152" t="s">
        <v>580</v>
      </c>
      <c r="B152">
        <v>8</v>
      </c>
      <c r="C152">
        <v>1</v>
      </c>
      <c r="D152">
        <v>1</v>
      </c>
      <c r="E152">
        <v>0</v>
      </c>
      <c r="F152">
        <v>0</v>
      </c>
      <c r="G152">
        <v>0</v>
      </c>
      <c r="I152">
        <f t="shared" si="2"/>
        <v>25</v>
      </c>
    </row>
    <row r="153" spans="1:9" x14ac:dyDescent="0.25">
      <c r="A153" t="s">
        <v>209</v>
      </c>
      <c r="B153">
        <v>6</v>
      </c>
      <c r="C153">
        <v>0</v>
      </c>
      <c r="D153">
        <v>0</v>
      </c>
      <c r="E153">
        <v>0</v>
      </c>
      <c r="F153">
        <v>0</v>
      </c>
      <c r="G153">
        <v>0</v>
      </c>
      <c r="I153">
        <f t="shared" si="2"/>
        <v>0</v>
      </c>
    </row>
    <row r="154" spans="1:9" x14ac:dyDescent="0.25">
      <c r="A154" t="s">
        <v>185</v>
      </c>
      <c r="B154">
        <v>5</v>
      </c>
      <c r="C154">
        <v>0</v>
      </c>
      <c r="D154">
        <v>0</v>
      </c>
      <c r="E154">
        <v>0</v>
      </c>
      <c r="F154">
        <v>0</v>
      </c>
      <c r="G154">
        <v>0</v>
      </c>
      <c r="I154">
        <f t="shared" si="2"/>
        <v>0</v>
      </c>
    </row>
    <row r="155" spans="1:9" x14ac:dyDescent="0.25">
      <c r="A155" t="s">
        <v>257</v>
      </c>
      <c r="B155">
        <v>4</v>
      </c>
      <c r="C155">
        <v>1</v>
      </c>
      <c r="D155">
        <v>1</v>
      </c>
      <c r="E155">
        <v>0</v>
      </c>
      <c r="F155">
        <v>0</v>
      </c>
      <c r="G155">
        <v>0</v>
      </c>
      <c r="I155">
        <f t="shared" si="2"/>
        <v>25</v>
      </c>
    </row>
    <row r="156" spans="1:9" x14ac:dyDescent="0.25">
      <c r="A156" t="s">
        <v>530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I156">
        <f t="shared" si="2"/>
        <v>0</v>
      </c>
    </row>
    <row r="157" spans="1:9" x14ac:dyDescent="0.25">
      <c r="A157" t="s">
        <v>332</v>
      </c>
      <c r="B157">
        <v>6</v>
      </c>
      <c r="C157">
        <v>1</v>
      </c>
      <c r="D157">
        <v>1</v>
      </c>
      <c r="E157">
        <v>0</v>
      </c>
      <c r="F157">
        <v>0</v>
      </c>
      <c r="G157">
        <v>0</v>
      </c>
      <c r="I157">
        <f t="shared" si="2"/>
        <v>25</v>
      </c>
    </row>
    <row r="158" spans="1:9" x14ac:dyDescent="0.25">
      <c r="A158" t="s">
        <v>170</v>
      </c>
      <c r="B158">
        <v>5</v>
      </c>
      <c r="C158">
        <v>0</v>
      </c>
      <c r="D158">
        <v>0</v>
      </c>
      <c r="E158">
        <v>0</v>
      </c>
      <c r="F158">
        <v>0</v>
      </c>
      <c r="G158">
        <v>0</v>
      </c>
      <c r="I158">
        <f t="shared" si="2"/>
        <v>0</v>
      </c>
    </row>
    <row r="159" spans="1:9" x14ac:dyDescent="0.25">
      <c r="A159" t="s">
        <v>396</v>
      </c>
      <c r="B159">
        <v>4</v>
      </c>
      <c r="C159">
        <v>1</v>
      </c>
      <c r="D159">
        <v>1</v>
      </c>
      <c r="E159">
        <v>0</v>
      </c>
      <c r="F159">
        <v>0</v>
      </c>
      <c r="G159">
        <v>0</v>
      </c>
      <c r="I159">
        <f t="shared" si="2"/>
        <v>25</v>
      </c>
    </row>
    <row r="160" spans="1:9" x14ac:dyDescent="0.25">
      <c r="A160" t="s">
        <v>288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I160">
        <f t="shared" si="2"/>
        <v>0</v>
      </c>
    </row>
    <row r="161" spans="1:9" x14ac:dyDescent="0.25">
      <c r="A161" t="s">
        <v>55</v>
      </c>
      <c r="B161">
        <v>6</v>
      </c>
      <c r="C161">
        <v>0</v>
      </c>
      <c r="D161">
        <v>1</v>
      </c>
      <c r="E161">
        <v>0</v>
      </c>
      <c r="F161">
        <v>2</v>
      </c>
      <c r="G161">
        <v>0</v>
      </c>
      <c r="I161">
        <f t="shared" si="2"/>
        <v>45</v>
      </c>
    </row>
    <row r="162" spans="1:9" x14ac:dyDescent="0.25">
      <c r="A162" t="s">
        <v>489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0</v>
      </c>
      <c r="I162">
        <f t="shared" si="2"/>
        <v>25</v>
      </c>
    </row>
    <row r="163" spans="1:9" x14ac:dyDescent="0.25">
      <c r="A163" t="s">
        <v>151</v>
      </c>
      <c r="B163">
        <v>6</v>
      </c>
      <c r="C163">
        <v>0</v>
      </c>
      <c r="D163">
        <v>1</v>
      </c>
      <c r="E163">
        <v>0</v>
      </c>
      <c r="F163">
        <v>0</v>
      </c>
      <c r="G163">
        <v>0</v>
      </c>
      <c r="I163">
        <f t="shared" si="2"/>
        <v>15</v>
      </c>
    </row>
    <row r="164" spans="1:9" x14ac:dyDescent="0.25">
      <c r="A164" t="s">
        <v>262</v>
      </c>
      <c r="B164">
        <v>6</v>
      </c>
      <c r="C164">
        <v>1</v>
      </c>
      <c r="D164">
        <v>1</v>
      </c>
      <c r="E164">
        <v>0</v>
      </c>
      <c r="F164">
        <v>0</v>
      </c>
      <c r="G164">
        <v>0</v>
      </c>
      <c r="I164">
        <f t="shared" si="2"/>
        <v>25</v>
      </c>
    </row>
    <row r="165" spans="1:9" x14ac:dyDescent="0.25">
      <c r="A165" t="s">
        <v>210</v>
      </c>
      <c r="B165">
        <v>0</v>
      </c>
      <c r="C165">
        <v>1</v>
      </c>
      <c r="D165">
        <v>1</v>
      </c>
      <c r="E165">
        <v>0</v>
      </c>
      <c r="F165">
        <v>0</v>
      </c>
      <c r="G165">
        <v>0</v>
      </c>
      <c r="I165">
        <f t="shared" si="2"/>
        <v>25</v>
      </c>
    </row>
    <row r="166" spans="1:9" x14ac:dyDescent="0.25">
      <c r="A166" t="s">
        <v>272</v>
      </c>
      <c r="B166">
        <v>6</v>
      </c>
      <c r="C166">
        <v>1</v>
      </c>
      <c r="D166">
        <v>1</v>
      </c>
      <c r="E166">
        <v>0</v>
      </c>
      <c r="F166">
        <v>0</v>
      </c>
      <c r="G166">
        <v>0</v>
      </c>
      <c r="I166">
        <f t="shared" si="2"/>
        <v>25</v>
      </c>
    </row>
    <row r="167" spans="1:9" x14ac:dyDescent="0.25">
      <c r="A167" t="s">
        <v>40</v>
      </c>
      <c r="B167">
        <v>6</v>
      </c>
      <c r="C167">
        <v>0</v>
      </c>
      <c r="D167">
        <v>0</v>
      </c>
      <c r="E167">
        <v>0</v>
      </c>
      <c r="F167">
        <v>0</v>
      </c>
      <c r="G167">
        <v>0</v>
      </c>
      <c r="I167">
        <f t="shared" si="2"/>
        <v>0</v>
      </c>
    </row>
    <row r="168" spans="1:9" x14ac:dyDescent="0.25">
      <c r="A168" t="s">
        <v>322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I168">
        <f t="shared" si="2"/>
        <v>0</v>
      </c>
    </row>
    <row r="169" spans="1:9" x14ac:dyDescent="0.25">
      <c r="A169" t="s">
        <v>171</v>
      </c>
      <c r="B169">
        <v>4</v>
      </c>
      <c r="C169">
        <v>0</v>
      </c>
      <c r="D169">
        <v>0</v>
      </c>
      <c r="E169">
        <v>0</v>
      </c>
      <c r="F169">
        <v>0</v>
      </c>
      <c r="G169">
        <v>0</v>
      </c>
      <c r="I169">
        <f t="shared" si="2"/>
        <v>0</v>
      </c>
    </row>
    <row r="170" spans="1:9" x14ac:dyDescent="0.25">
      <c r="A170" t="s">
        <v>249</v>
      </c>
      <c r="B170">
        <v>6</v>
      </c>
      <c r="C170">
        <v>0</v>
      </c>
      <c r="D170">
        <v>0</v>
      </c>
      <c r="E170">
        <v>0</v>
      </c>
      <c r="F170">
        <v>0</v>
      </c>
      <c r="G170">
        <v>0</v>
      </c>
      <c r="I170">
        <f t="shared" si="2"/>
        <v>0</v>
      </c>
    </row>
    <row r="171" spans="1:9" x14ac:dyDescent="0.25">
      <c r="A171" t="s">
        <v>504</v>
      </c>
      <c r="B171">
        <v>7</v>
      </c>
      <c r="C171">
        <v>0</v>
      </c>
      <c r="D171">
        <v>1</v>
      </c>
      <c r="E171">
        <v>0</v>
      </c>
      <c r="F171">
        <v>2</v>
      </c>
      <c r="G171">
        <v>0</v>
      </c>
      <c r="I171">
        <f t="shared" si="2"/>
        <v>45</v>
      </c>
    </row>
    <row r="172" spans="1:9" x14ac:dyDescent="0.25">
      <c r="A172" t="s">
        <v>286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I172">
        <f t="shared" si="2"/>
        <v>0</v>
      </c>
    </row>
    <row r="173" spans="1:9" x14ac:dyDescent="0.25">
      <c r="A173" t="s">
        <v>176</v>
      </c>
      <c r="B173">
        <v>10</v>
      </c>
      <c r="C173">
        <v>1</v>
      </c>
      <c r="D173">
        <v>1</v>
      </c>
      <c r="E173">
        <v>0</v>
      </c>
      <c r="F173">
        <v>0</v>
      </c>
      <c r="G173">
        <v>0</v>
      </c>
      <c r="I173">
        <f t="shared" si="2"/>
        <v>25</v>
      </c>
    </row>
    <row r="174" spans="1:9" x14ac:dyDescent="0.25">
      <c r="A174" t="s">
        <v>71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I174">
        <f t="shared" si="2"/>
        <v>15</v>
      </c>
    </row>
    <row r="175" spans="1:9" x14ac:dyDescent="0.25">
      <c r="A175" t="s">
        <v>77</v>
      </c>
      <c r="B175">
        <v>6</v>
      </c>
      <c r="C175">
        <v>0</v>
      </c>
      <c r="D175">
        <v>1</v>
      </c>
      <c r="E175">
        <v>0</v>
      </c>
      <c r="F175">
        <v>2</v>
      </c>
      <c r="G175">
        <v>0</v>
      </c>
      <c r="I175">
        <f t="shared" si="2"/>
        <v>45</v>
      </c>
    </row>
    <row r="176" spans="1:9" x14ac:dyDescent="0.25">
      <c r="A176" t="s">
        <v>587</v>
      </c>
      <c r="B176">
        <v>17</v>
      </c>
      <c r="C176">
        <v>0</v>
      </c>
      <c r="D176">
        <v>0</v>
      </c>
      <c r="E176">
        <v>0</v>
      </c>
      <c r="F176">
        <v>0</v>
      </c>
      <c r="G176">
        <v>0</v>
      </c>
      <c r="I176">
        <f t="shared" si="2"/>
        <v>0</v>
      </c>
    </row>
    <row r="177" spans="1:9" x14ac:dyDescent="0.25">
      <c r="A177" t="s">
        <v>537</v>
      </c>
      <c r="B177">
        <v>6</v>
      </c>
      <c r="C177">
        <v>1</v>
      </c>
      <c r="D177">
        <v>1</v>
      </c>
      <c r="E177">
        <v>0</v>
      </c>
      <c r="F177">
        <v>2</v>
      </c>
      <c r="G177">
        <v>0</v>
      </c>
      <c r="I177">
        <f t="shared" si="2"/>
        <v>55</v>
      </c>
    </row>
    <row r="178" spans="1:9" x14ac:dyDescent="0.25">
      <c r="A178" t="s">
        <v>221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I178">
        <f t="shared" si="2"/>
        <v>0</v>
      </c>
    </row>
    <row r="179" spans="1:9" x14ac:dyDescent="0.25">
      <c r="A179" t="s">
        <v>119</v>
      </c>
      <c r="B179">
        <v>5</v>
      </c>
      <c r="C179">
        <v>0</v>
      </c>
      <c r="D179">
        <v>0</v>
      </c>
      <c r="E179">
        <v>0</v>
      </c>
      <c r="F179">
        <v>2</v>
      </c>
      <c r="G179">
        <v>0</v>
      </c>
      <c r="I179">
        <f t="shared" si="2"/>
        <v>30</v>
      </c>
    </row>
    <row r="180" spans="1:9" x14ac:dyDescent="0.25">
      <c r="A180" t="s">
        <v>577</v>
      </c>
      <c r="B180">
        <v>18</v>
      </c>
      <c r="C180">
        <v>0</v>
      </c>
      <c r="D180">
        <v>1</v>
      </c>
      <c r="E180">
        <v>0</v>
      </c>
      <c r="F180">
        <v>2</v>
      </c>
      <c r="G180">
        <v>0</v>
      </c>
      <c r="I180">
        <f t="shared" si="2"/>
        <v>45</v>
      </c>
    </row>
    <row r="181" spans="1:9" x14ac:dyDescent="0.25">
      <c r="A181" t="s">
        <v>192</v>
      </c>
      <c r="B181">
        <v>9</v>
      </c>
      <c r="C181">
        <v>0</v>
      </c>
      <c r="D181">
        <v>0</v>
      </c>
      <c r="E181">
        <v>0</v>
      </c>
      <c r="F181">
        <v>0</v>
      </c>
      <c r="G181">
        <v>0</v>
      </c>
      <c r="I181">
        <f t="shared" si="2"/>
        <v>0</v>
      </c>
    </row>
    <row r="182" spans="1:9" x14ac:dyDescent="0.25">
      <c r="A182" t="s">
        <v>596</v>
      </c>
      <c r="B182">
        <v>20</v>
      </c>
      <c r="C182">
        <v>1</v>
      </c>
      <c r="D182">
        <v>1</v>
      </c>
      <c r="E182">
        <v>0</v>
      </c>
      <c r="F182">
        <v>0</v>
      </c>
      <c r="G182">
        <v>0</v>
      </c>
      <c r="I182">
        <f t="shared" si="2"/>
        <v>25</v>
      </c>
    </row>
    <row r="183" spans="1:9" x14ac:dyDescent="0.25">
      <c r="A183" t="s">
        <v>564</v>
      </c>
      <c r="B183">
        <v>6</v>
      </c>
      <c r="C183">
        <v>1</v>
      </c>
      <c r="D183">
        <v>1</v>
      </c>
      <c r="E183">
        <v>0</v>
      </c>
      <c r="F183">
        <v>1</v>
      </c>
      <c r="G183">
        <v>0</v>
      </c>
      <c r="I183">
        <f t="shared" si="2"/>
        <v>40</v>
      </c>
    </row>
    <row r="184" spans="1:9" x14ac:dyDescent="0.25">
      <c r="A184" t="s">
        <v>507</v>
      </c>
      <c r="B184">
        <v>8</v>
      </c>
      <c r="C184">
        <v>0</v>
      </c>
      <c r="D184">
        <v>0</v>
      </c>
      <c r="E184">
        <v>0</v>
      </c>
      <c r="F184">
        <v>0</v>
      </c>
      <c r="G184">
        <v>0</v>
      </c>
      <c r="I184">
        <f t="shared" si="2"/>
        <v>0</v>
      </c>
    </row>
    <row r="185" spans="1:9" x14ac:dyDescent="0.25">
      <c r="A185" t="s">
        <v>242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0</v>
      </c>
      <c r="I185">
        <f t="shared" si="2"/>
        <v>25</v>
      </c>
    </row>
    <row r="186" spans="1:9" x14ac:dyDescent="0.25">
      <c r="A186" t="s">
        <v>32</v>
      </c>
      <c r="B186">
        <v>5</v>
      </c>
      <c r="C186">
        <v>0</v>
      </c>
      <c r="D186">
        <v>0</v>
      </c>
      <c r="E186">
        <v>0</v>
      </c>
      <c r="F186">
        <v>2</v>
      </c>
      <c r="G186">
        <v>0</v>
      </c>
      <c r="I186">
        <f t="shared" si="2"/>
        <v>30</v>
      </c>
    </row>
    <row r="187" spans="1:9" x14ac:dyDescent="0.25">
      <c r="A187" t="s">
        <v>566</v>
      </c>
      <c r="B187">
        <v>19</v>
      </c>
      <c r="C187">
        <v>1</v>
      </c>
      <c r="D187">
        <v>1</v>
      </c>
      <c r="E187">
        <v>0</v>
      </c>
      <c r="F187">
        <v>0</v>
      </c>
      <c r="G187">
        <v>0</v>
      </c>
      <c r="I187">
        <f t="shared" si="2"/>
        <v>25</v>
      </c>
    </row>
    <row r="188" spans="1:9" x14ac:dyDescent="0.25">
      <c r="A188" t="s">
        <v>184</v>
      </c>
      <c r="B188">
        <v>6</v>
      </c>
      <c r="C188">
        <v>0</v>
      </c>
      <c r="D188">
        <v>0</v>
      </c>
      <c r="E188">
        <v>0</v>
      </c>
      <c r="F188">
        <v>0</v>
      </c>
      <c r="G188">
        <v>0</v>
      </c>
      <c r="I188">
        <f t="shared" si="2"/>
        <v>0</v>
      </c>
    </row>
    <row r="189" spans="1:9" x14ac:dyDescent="0.25">
      <c r="A189" t="s">
        <v>270</v>
      </c>
      <c r="B189">
        <v>4</v>
      </c>
      <c r="C189">
        <v>0</v>
      </c>
      <c r="D189">
        <v>0</v>
      </c>
      <c r="E189">
        <v>0</v>
      </c>
      <c r="F189">
        <v>0</v>
      </c>
      <c r="G189">
        <v>0</v>
      </c>
      <c r="I189">
        <f t="shared" si="2"/>
        <v>0</v>
      </c>
    </row>
    <row r="190" spans="1:9" x14ac:dyDescent="0.25">
      <c r="A190" t="s">
        <v>484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  <c r="I190">
        <f t="shared" si="2"/>
        <v>25</v>
      </c>
    </row>
    <row r="191" spans="1:9" x14ac:dyDescent="0.25">
      <c r="A191" t="s">
        <v>256</v>
      </c>
      <c r="B191">
        <v>5</v>
      </c>
      <c r="C191">
        <v>1</v>
      </c>
      <c r="D191">
        <v>1</v>
      </c>
      <c r="E191">
        <v>0</v>
      </c>
      <c r="F191">
        <v>0</v>
      </c>
      <c r="G191">
        <v>0</v>
      </c>
      <c r="I191">
        <f t="shared" si="2"/>
        <v>25</v>
      </c>
    </row>
    <row r="192" spans="1:9" x14ac:dyDescent="0.25">
      <c r="A192" t="s">
        <v>72</v>
      </c>
      <c r="B192">
        <v>4</v>
      </c>
      <c r="C192">
        <v>0</v>
      </c>
      <c r="D192">
        <v>0</v>
      </c>
      <c r="E192">
        <v>0</v>
      </c>
      <c r="F192">
        <v>1</v>
      </c>
      <c r="G192">
        <v>0</v>
      </c>
      <c r="I192">
        <f t="shared" si="2"/>
        <v>15</v>
      </c>
    </row>
    <row r="193" spans="1:9" x14ac:dyDescent="0.25">
      <c r="A193" t="s">
        <v>34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I193">
        <f t="shared" si="2"/>
        <v>25</v>
      </c>
    </row>
    <row r="194" spans="1:9" x14ac:dyDescent="0.25">
      <c r="A194" t="s">
        <v>220</v>
      </c>
      <c r="B194">
        <v>5</v>
      </c>
      <c r="C194">
        <v>1</v>
      </c>
      <c r="D194">
        <v>1</v>
      </c>
      <c r="E194">
        <v>0</v>
      </c>
      <c r="F194">
        <v>0</v>
      </c>
      <c r="G194">
        <v>0</v>
      </c>
      <c r="I194">
        <f t="shared" si="2"/>
        <v>25</v>
      </c>
    </row>
    <row r="195" spans="1:9" x14ac:dyDescent="0.25">
      <c r="A195" t="s">
        <v>129</v>
      </c>
      <c r="B195">
        <v>4</v>
      </c>
      <c r="C195">
        <v>0</v>
      </c>
      <c r="D195">
        <v>0</v>
      </c>
      <c r="E195">
        <v>0</v>
      </c>
      <c r="F195">
        <v>0</v>
      </c>
      <c r="G195">
        <v>0</v>
      </c>
      <c r="I195">
        <f t="shared" ref="I195:I258" si="3">IF(A195&lt;&gt;"",ROUND(B195/6*L194,0)+C195*10+D195*15+E195*15+F195*15+G195*30,"")</f>
        <v>0</v>
      </c>
    </row>
    <row r="196" spans="1:9" x14ac:dyDescent="0.25">
      <c r="A196" t="s">
        <v>546</v>
      </c>
      <c r="B196">
        <v>2</v>
      </c>
      <c r="C196">
        <v>0</v>
      </c>
      <c r="D196">
        <v>1</v>
      </c>
      <c r="E196">
        <v>0</v>
      </c>
      <c r="F196">
        <v>0</v>
      </c>
      <c r="G196">
        <v>0</v>
      </c>
      <c r="I196">
        <f t="shared" si="3"/>
        <v>15</v>
      </c>
    </row>
    <row r="197" spans="1:9" x14ac:dyDescent="0.25">
      <c r="A197" t="s">
        <v>267</v>
      </c>
      <c r="B197">
        <v>6</v>
      </c>
      <c r="C197">
        <v>0</v>
      </c>
      <c r="D197">
        <v>0</v>
      </c>
      <c r="E197">
        <v>0</v>
      </c>
      <c r="F197">
        <v>0</v>
      </c>
      <c r="G197">
        <v>0</v>
      </c>
      <c r="I197">
        <f t="shared" si="3"/>
        <v>0</v>
      </c>
    </row>
    <row r="198" spans="1:9" x14ac:dyDescent="0.25">
      <c r="A198" t="s">
        <v>284</v>
      </c>
      <c r="B198">
        <v>3</v>
      </c>
      <c r="C198">
        <v>0</v>
      </c>
      <c r="D198">
        <v>1</v>
      </c>
      <c r="E198">
        <v>0</v>
      </c>
      <c r="F198">
        <v>0</v>
      </c>
      <c r="G198">
        <v>0</v>
      </c>
      <c r="I198">
        <f t="shared" si="3"/>
        <v>15</v>
      </c>
    </row>
    <row r="199" spans="1:9" x14ac:dyDescent="0.25">
      <c r="A199" t="s">
        <v>84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I199">
        <f t="shared" si="3"/>
        <v>0</v>
      </c>
    </row>
    <row r="200" spans="1:9" x14ac:dyDescent="0.25">
      <c r="A200" t="s">
        <v>555</v>
      </c>
      <c r="B200">
        <v>6</v>
      </c>
      <c r="C200">
        <v>1</v>
      </c>
      <c r="D200">
        <v>1</v>
      </c>
      <c r="E200">
        <v>0</v>
      </c>
      <c r="F200">
        <v>0</v>
      </c>
      <c r="G200">
        <v>0</v>
      </c>
      <c r="I200">
        <f t="shared" si="3"/>
        <v>25</v>
      </c>
    </row>
    <row r="201" spans="1:9" x14ac:dyDescent="0.25">
      <c r="A201" t="s">
        <v>449</v>
      </c>
      <c r="B201">
        <v>9</v>
      </c>
      <c r="C201">
        <v>0</v>
      </c>
      <c r="D201">
        <v>0</v>
      </c>
      <c r="E201">
        <v>0</v>
      </c>
      <c r="F201">
        <v>0</v>
      </c>
      <c r="G201">
        <v>0</v>
      </c>
      <c r="I201">
        <f t="shared" si="3"/>
        <v>0</v>
      </c>
    </row>
    <row r="202" spans="1:9" x14ac:dyDescent="0.25">
      <c r="A202" t="s">
        <v>336</v>
      </c>
      <c r="B202">
        <v>5</v>
      </c>
      <c r="C202">
        <v>0</v>
      </c>
      <c r="D202">
        <v>0</v>
      </c>
      <c r="E202">
        <v>0</v>
      </c>
      <c r="F202">
        <v>1</v>
      </c>
      <c r="G202">
        <v>0</v>
      </c>
      <c r="I202">
        <f t="shared" si="3"/>
        <v>15</v>
      </c>
    </row>
    <row r="203" spans="1:9" x14ac:dyDescent="0.25">
      <c r="A203" t="s">
        <v>471</v>
      </c>
      <c r="B203">
        <v>5</v>
      </c>
      <c r="C203">
        <v>1</v>
      </c>
      <c r="D203">
        <v>1</v>
      </c>
      <c r="E203">
        <v>0</v>
      </c>
      <c r="F203">
        <v>0</v>
      </c>
      <c r="G203">
        <v>0</v>
      </c>
      <c r="I203">
        <f t="shared" si="3"/>
        <v>25</v>
      </c>
    </row>
    <row r="204" spans="1:9" x14ac:dyDescent="0.25">
      <c r="A204" t="s">
        <v>223</v>
      </c>
      <c r="B204">
        <v>5</v>
      </c>
      <c r="C204">
        <v>0</v>
      </c>
      <c r="D204">
        <v>1</v>
      </c>
      <c r="E204">
        <v>0</v>
      </c>
      <c r="F204">
        <v>0</v>
      </c>
      <c r="G204">
        <v>0</v>
      </c>
      <c r="I204">
        <f t="shared" si="3"/>
        <v>15</v>
      </c>
    </row>
    <row r="205" spans="1:9" x14ac:dyDescent="0.25">
      <c r="A205" t="s">
        <v>318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I205">
        <f t="shared" si="3"/>
        <v>0</v>
      </c>
    </row>
    <row r="206" spans="1:9" x14ac:dyDescent="0.25">
      <c r="A206" t="s">
        <v>163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I206">
        <f t="shared" si="3"/>
        <v>0</v>
      </c>
    </row>
    <row r="207" spans="1:9" x14ac:dyDescent="0.25">
      <c r="A207" t="s">
        <v>512</v>
      </c>
      <c r="B207">
        <v>6</v>
      </c>
      <c r="C207">
        <v>1</v>
      </c>
      <c r="D207">
        <v>1</v>
      </c>
      <c r="E207">
        <v>0</v>
      </c>
      <c r="F207">
        <v>2</v>
      </c>
      <c r="G207">
        <v>0</v>
      </c>
      <c r="I207">
        <f t="shared" si="3"/>
        <v>55</v>
      </c>
    </row>
    <row r="208" spans="1:9" x14ac:dyDescent="0.25">
      <c r="A208" t="s">
        <v>592</v>
      </c>
      <c r="B208">
        <v>13</v>
      </c>
      <c r="C208">
        <v>1</v>
      </c>
      <c r="D208">
        <v>1</v>
      </c>
      <c r="E208">
        <v>0</v>
      </c>
      <c r="F208">
        <v>0</v>
      </c>
      <c r="G208">
        <v>0</v>
      </c>
      <c r="I208">
        <f t="shared" si="3"/>
        <v>25</v>
      </c>
    </row>
    <row r="209" spans="1:9" x14ac:dyDescent="0.25">
      <c r="A209" t="s">
        <v>472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  <c r="I209">
        <f t="shared" si="3"/>
        <v>25</v>
      </c>
    </row>
    <row r="210" spans="1:9" x14ac:dyDescent="0.25">
      <c r="A210" t="s">
        <v>494</v>
      </c>
      <c r="B210">
        <v>6</v>
      </c>
      <c r="C210">
        <v>1</v>
      </c>
      <c r="D210">
        <v>1</v>
      </c>
      <c r="E210">
        <v>0</v>
      </c>
      <c r="F210">
        <v>1</v>
      </c>
      <c r="G210">
        <v>0</v>
      </c>
      <c r="I210">
        <f t="shared" si="3"/>
        <v>40</v>
      </c>
    </row>
    <row r="211" spans="1:9" x14ac:dyDescent="0.25">
      <c r="A211" t="s">
        <v>237</v>
      </c>
      <c r="B211">
        <v>7</v>
      </c>
      <c r="C211">
        <v>0</v>
      </c>
      <c r="D211">
        <v>0</v>
      </c>
      <c r="E211">
        <v>0</v>
      </c>
      <c r="F211">
        <v>0</v>
      </c>
      <c r="G211">
        <v>0</v>
      </c>
      <c r="I211">
        <f t="shared" si="3"/>
        <v>0</v>
      </c>
    </row>
    <row r="212" spans="1:9" x14ac:dyDescent="0.25">
      <c r="A212" t="s">
        <v>321</v>
      </c>
      <c r="B212">
        <v>2</v>
      </c>
      <c r="C212">
        <v>0</v>
      </c>
      <c r="D212">
        <v>0</v>
      </c>
      <c r="E212">
        <v>0</v>
      </c>
      <c r="F212">
        <v>0</v>
      </c>
      <c r="G212">
        <v>0</v>
      </c>
      <c r="I212">
        <f t="shared" si="3"/>
        <v>0</v>
      </c>
    </row>
    <row r="213" spans="1:9" x14ac:dyDescent="0.25">
      <c r="A213" t="s">
        <v>511</v>
      </c>
      <c r="B213">
        <v>6</v>
      </c>
      <c r="C213">
        <v>0</v>
      </c>
      <c r="D213">
        <v>1</v>
      </c>
      <c r="E213">
        <v>0</v>
      </c>
      <c r="F213">
        <v>0</v>
      </c>
      <c r="G213">
        <v>0</v>
      </c>
      <c r="I213">
        <f t="shared" si="3"/>
        <v>15</v>
      </c>
    </row>
    <row r="214" spans="1:9" x14ac:dyDescent="0.25">
      <c r="A214" t="s">
        <v>293</v>
      </c>
      <c r="B214">
        <v>6</v>
      </c>
      <c r="C214">
        <v>0</v>
      </c>
      <c r="D214">
        <v>0</v>
      </c>
      <c r="E214">
        <v>0</v>
      </c>
      <c r="F214">
        <v>0</v>
      </c>
      <c r="G214">
        <v>0</v>
      </c>
      <c r="I214">
        <f t="shared" si="3"/>
        <v>0</v>
      </c>
    </row>
    <row r="215" spans="1:9" x14ac:dyDescent="0.25">
      <c r="A215" t="s">
        <v>251</v>
      </c>
      <c r="B215">
        <v>3</v>
      </c>
      <c r="C215">
        <v>0</v>
      </c>
      <c r="D215">
        <v>0</v>
      </c>
      <c r="E215">
        <v>0</v>
      </c>
      <c r="F215">
        <v>0</v>
      </c>
      <c r="G215">
        <v>0</v>
      </c>
      <c r="I215">
        <f t="shared" si="3"/>
        <v>0</v>
      </c>
    </row>
    <row r="216" spans="1:9" x14ac:dyDescent="0.25">
      <c r="A216" t="s">
        <v>155</v>
      </c>
      <c r="B216">
        <v>4</v>
      </c>
      <c r="C216">
        <v>0</v>
      </c>
      <c r="D216">
        <v>0</v>
      </c>
      <c r="E216">
        <v>0</v>
      </c>
      <c r="F216">
        <v>0</v>
      </c>
      <c r="G216">
        <v>0</v>
      </c>
      <c r="I216">
        <f t="shared" si="3"/>
        <v>0</v>
      </c>
    </row>
    <row r="217" spans="1:9" x14ac:dyDescent="0.25">
      <c r="A217" t="s">
        <v>259</v>
      </c>
      <c r="B217">
        <v>5</v>
      </c>
      <c r="C217">
        <v>0</v>
      </c>
      <c r="D217">
        <v>0</v>
      </c>
      <c r="E217">
        <v>0</v>
      </c>
      <c r="F217">
        <v>0</v>
      </c>
      <c r="G217">
        <v>0</v>
      </c>
      <c r="I217">
        <f t="shared" si="3"/>
        <v>0</v>
      </c>
    </row>
    <row r="218" spans="1:9" x14ac:dyDescent="0.25">
      <c r="A218" t="s">
        <v>551</v>
      </c>
      <c r="B218">
        <v>5</v>
      </c>
      <c r="C218">
        <v>0</v>
      </c>
      <c r="D218">
        <v>0</v>
      </c>
      <c r="E218">
        <v>0</v>
      </c>
      <c r="F218">
        <v>0</v>
      </c>
      <c r="G218">
        <v>0</v>
      </c>
      <c r="I218">
        <f t="shared" si="3"/>
        <v>0</v>
      </c>
    </row>
    <row r="219" spans="1:9" x14ac:dyDescent="0.25">
      <c r="A219" t="s">
        <v>569</v>
      </c>
      <c r="B219">
        <v>5</v>
      </c>
      <c r="C219">
        <v>1</v>
      </c>
      <c r="D219">
        <v>1</v>
      </c>
      <c r="E219">
        <v>0</v>
      </c>
      <c r="F219">
        <v>0</v>
      </c>
      <c r="G219">
        <v>0</v>
      </c>
      <c r="I219">
        <f t="shared" si="3"/>
        <v>25</v>
      </c>
    </row>
    <row r="220" spans="1:9" x14ac:dyDescent="0.25">
      <c r="A220" t="s">
        <v>227</v>
      </c>
      <c r="B220">
        <v>8</v>
      </c>
      <c r="C220">
        <v>0</v>
      </c>
      <c r="D220">
        <v>0</v>
      </c>
      <c r="E220">
        <v>0</v>
      </c>
      <c r="F220">
        <v>0</v>
      </c>
      <c r="G220">
        <v>0</v>
      </c>
      <c r="I220">
        <f t="shared" si="3"/>
        <v>0</v>
      </c>
    </row>
    <row r="221" spans="1:9" x14ac:dyDescent="0.25">
      <c r="A221" t="s">
        <v>279</v>
      </c>
      <c r="B221">
        <v>6</v>
      </c>
      <c r="C221">
        <v>0</v>
      </c>
      <c r="D221">
        <v>0</v>
      </c>
      <c r="E221">
        <v>0</v>
      </c>
      <c r="F221">
        <v>0</v>
      </c>
      <c r="G221">
        <v>0</v>
      </c>
      <c r="I221">
        <f t="shared" si="3"/>
        <v>0</v>
      </c>
    </row>
    <row r="222" spans="1:9" x14ac:dyDescent="0.25">
      <c r="A222" t="s">
        <v>116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I222">
        <f t="shared" si="3"/>
        <v>0</v>
      </c>
    </row>
    <row r="223" spans="1:9" x14ac:dyDescent="0.25">
      <c r="A223" t="s">
        <v>112</v>
      </c>
      <c r="B223">
        <v>1</v>
      </c>
      <c r="C223">
        <v>0</v>
      </c>
      <c r="D223">
        <v>0</v>
      </c>
      <c r="E223">
        <v>0</v>
      </c>
      <c r="F223">
        <v>0</v>
      </c>
      <c r="G223">
        <v>0</v>
      </c>
      <c r="I223">
        <f t="shared" si="3"/>
        <v>0</v>
      </c>
    </row>
    <row r="224" spans="1:9" x14ac:dyDescent="0.25">
      <c r="A224" t="s">
        <v>513</v>
      </c>
      <c r="B224">
        <v>3</v>
      </c>
      <c r="C224">
        <v>0</v>
      </c>
      <c r="D224">
        <v>0</v>
      </c>
      <c r="E224">
        <v>0</v>
      </c>
      <c r="F224">
        <v>0</v>
      </c>
      <c r="G224">
        <v>0</v>
      </c>
      <c r="I224">
        <f t="shared" si="3"/>
        <v>0</v>
      </c>
    </row>
    <row r="225" spans="1:9" x14ac:dyDescent="0.25">
      <c r="A225" t="s">
        <v>556</v>
      </c>
      <c r="B225">
        <v>6</v>
      </c>
      <c r="C225">
        <v>0</v>
      </c>
      <c r="D225">
        <v>1</v>
      </c>
      <c r="E225">
        <v>0</v>
      </c>
      <c r="F225">
        <v>0</v>
      </c>
      <c r="G225">
        <v>0</v>
      </c>
      <c r="I225">
        <f t="shared" si="3"/>
        <v>15</v>
      </c>
    </row>
    <row r="226" spans="1:9" x14ac:dyDescent="0.25">
      <c r="A226" t="s">
        <v>436</v>
      </c>
      <c r="B226">
        <v>4</v>
      </c>
      <c r="C226">
        <v>0</v>
      </c>
      <c r="D226">
        <v>0</v>
      </c>
      <c r="E226">
        <v>0</v>
      </c>
      <c r="F226">
        <v>0</v>
      </c>
      <c r="G226">
        <v>0</v>
      </c>
      <c r="I226">
        <f t="shared" si="3"/>
        <v>0</v>
      </c>
    </row>
    <row r="227" spans="1:9" x14ac:dyDescent="0.25">
      <c r="A227" t="s">
        <v>25</v>
      </c>
      <c r="B227">
        <v>6</v>
      </c>
      <c r="C227">
        <v>0</v>
      </c>
      <c r="D227">
        <v>0</v>
      </c>
      <c r="E227">
        <v>0</v>
      </c>
      <c r="F227">
        <v>0</v>
      </c>
      <c r="G227">
        <v>0</v>
      </c>
      <c r="I227">
        <f t="shared" si="3"/>
        <v>0</v>
      </c>
    </row>
    <row r="228" spans="1:9" x14ac:dyDescent="0.25">
      <c r="A228" t="s">
        <v>233</v>
      </c>
      <c r="B228">
        <v>6</v>
      </c>
      <c r="C228">
        <v>0</v>
      </c>
      <c r="D228">
        <v>0</v>
      </c>
      <c r="E228">
        <v>0</v>
      </c>
      <c r="F228">
        <v>0</v>
      </c>
      <c r="G228">
        <v>0</v>
      </c>
      <c r="I228">
        <f t="shared" si="3"/>
        <v>0</v>
      </c>
    </row>
    <row r="229" spans="1:9" x14ac:dyDescent="0.25">
      <c r="A229" t="s">
        <v>218</v>
      </c>
      <c r="B229">
        <v>5</v>
      </c>
      <c r="C229">
        <v>0</v>
      </c>
      <c r="D229">
        <v>0</v>
      </c>
      <c r="E229">
        <v>0</v>
      </c>
      <c r="F229">
        <v>0</v>
      </c>
      <c r="G229">
        <v>0</v>
      </c>
      <c r="I229">
        <f t="shared" si="3"/>
        <v>0</v>
      </c>
    </row>
    <row r="230" spans="1:9" x14ac:dyDescent="0.25">
      <c r="A230" t="s">
        <v>152</v>
      </c>
      <c r="B230">
        <v>6</v>
      </c>
      <c r="C230">
        <v>0</v>
      </c>
      <c r="D230">
        <v>0</v>
      </c>
      <c r="E230">
        <v>0</v>
      </c>
      <c r="F230">
        <v>0</v>
      </c>
      <c r="G230">
        <v>0</v>
      </c>
      <c r="I230">
        <f t="shared" si="3"/>
        <v>0</v>
      </c>
    </row>
    <row r="231" spans="1:9" x14ac:dyDescent="0.25">
      <c r="A231" t="s">
        <v>194</v>
      </c>
      <c r="B231">
        <v>6</v>
      </c>
      <c r="C231">
        <v>0</v>
      </c>
      <c r="D231">
        <v>0</v>
      </c>
      <c r="E231">
        <v>0</v>
      </c>
      <c r="F231">
        <v>0</v>
      </c>
      <c r="G231">
        <v>0</v>
      </c>
      <c r="I231">
        <f t="shared" si="3"/>
        <v>0</v>
      </c>
    </row>
    <row r="232" spans="1:9" x14ac:dyDescent="0.25">
      <c r="A232" t="s">
        <v>422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I232">
        <f t="shared" si="3"/>
        <v>0</v>
      </c>
    </row>
    <row r="233" spans="1:9" x14ac:dyDescent="0.25">
      <c r="A233" t="s">
        <v>172</v>
      </c>
      <c r="B233">
        <v>5</v>
      </c>
      <c r="C233">
        <v>0</v>
      </c>
      <c r="D233">
        <v>0</v>
      </c>
      <c r="E233">
        <v>0</v>
      </c>
      <c r="F233">
        <v>0</v>
      </c>
      <c r="G233">
        <v>0</v>
      </c>
      <c r="I233">
        <f t="shared" si="3"/>
        <v>0</v>
      </c>
    </row>
    <row r="234" spans="1:9" x14ac:dyDescent="0.25">
      <c r="A234" t="s">
        <v>585</v>
      </c>
      <c r="B234">
        <v>6</v>
      </c>
      <c r="C234">
        <v>1</v>
      </c>
      <c r="D234">
        <v>1</v>
      </c>
      <c r="E234">
        <v>0</v>
      </c>
      <c r="F234">
        <v>0</v>
      </c>
      <c r="G234">
        <v>0</v>
      </c>
      <c r="I234">
        <f t="shared" si="3"/>
        <v>25</v>
      </c>
    </row>
    <row r="235" spans="1:9" x14ac:dyDescent="0.25">
      <c r="A235" t="s">
        <v>430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I235">
        <f t="shared" si="3"/>
        <v>0</v>
      </c>
    </row>
    <row r="236" spans="1:9" x14ac:dyDescent="0.25">
      <c r="A236" t="s">
        <v>203</v>
      </c>
      <c r="B236">
        <v>2</v>
      </c>
      <c r="C236">
        <v>1</v>
      </c>
      <c r="D236">
        <v>1</v>
      </c>
      <c r="E236">
        <v>0</v>
      </c>
      <c r="F236">
        <v>0</v>
      </c>
      <c r="G236">
        <v>0</v>
      </c>
      <c r="I236">
        <f t="shared" si="3"/>
        <v>25</v>
      </c>
    </row>
    <row r="237" spans="1:9" x14ac:dyDescent="0.25">
      <c r="A237" t="s">
        <v>431</v>
      </c>
      <c r="B237">
        <v>6</v>
      </c>
      <c r="C237">
        <v>0</v>
      </c>
      <c r="D237">
        <v>0</v>
      </c>
      <c r="E237">
        <v>0</v>
      </c>
      <c r="F237">
        <v>0</v>
      </c>
      <c r="G237">
        <v>0</v>
      </c>
      <c r="I237">
        <f t="shared" si="3"/>
        <v>0</v>
      </c>
    </row>
    <row r="238" spans="1:9" x14ac:dyDescent="0.25">
      <c r="A238" t="s">
        <v>568</v>
      </c>
      <c r="B238">
        <v>18</v>
      </c>
      <c r="C238">
        <v>0</v>
      </c>
      <c r="D238">
        <v>0</v>
      </c>
      <c r="E238">
        <v>0</v>
      </c>
      <c r="F238">
        <v>0</v>
      </c>
      <c r="G238">
        <v>0</v>
      </c>
      <c r="I238">
        <f t="shared" si="3"/>
        <v>0</v>
      </c>
    </row>
    <row r="239" spans="1:9" x14ac:dyDescent="0.25">
      <c r="A239" t="s">
        <v>527</v>
      </c>
      <c r="B239">
        <v>7</v>
      </c>
      <c r="C239">
        <v>0</v>
      </c>
      <c r="D239">
        <v>0</v>
      </c>
      <c r="E239">
        <v>0</v>
      </c>
      <c r="F239">
        <v>0</v>
      </c>
      <c r="G239">
        <v>0</v>
      </c>
      <c r="I239">
        <f t="shared" si="3"/>
        <v>0</v>
      </c>
    </row>
    <row r="240" spans="1:9" x14ac:dyDescent="0.25">
      <c r="A240" t="s">
        <v>263</v>
      </c>
      <c r="B240">
        <v>4</v>
      </c>
      <c r="C240">
        <v>0</v>
      </c>
      <c r="D240">
        <v>0</v>
      </c>
      <c r="E240">
        <v>0</v>
      </c>
      <c r="F240">
        <v>0</v>
      </c>
      <c r="G240">
        <v>0</v>
      </c>
      <c r="I240">
        <f t="shared" si="3"/>
        <v>0</v>
      </c>
    </row>
    <row r="241" spans="1:9" x14ac:dyDescent="0.25">
      <c r="A241" t="s">
        <v>57</v>
      </c>
      <c r="B241">
        <v>5</v>
      </c>
      <c r="C241">
        <v>0</v>
      </c>
      <c r="D241">
        <v>0</v>
      </c>
      <c r="E241">
        <v>0</v>
      </c>
      <c r="F241">
        <v>0</v>
      </c>
      <c r="G241">
        <v>0</v>
      </c>
      <c r="I241">
        <f t="shared" si="3"/>
        <v>0</v>
      </c>
    </row>
    <row r="242" spans="1:9" x14ac:dyDescent="0.25">
      <c r="A242" t="s">
        <v>241</v>
      </c>
      <c r="B242">
        <v>6</v>
      </c>
      <c r="C242">
        <v>0</v>
      </c>
      <c r="D242">
        <v>0</v>
      </c>
      <c r="E242">
        <v>0</v>
      </c>
      <c r="F242">
        <v>0</v>
      </c>
      <c r="G242">
        <v>0</v>
      </c>
      <c r="I242">
        <f t="shared" si="3"/>
        <v>0</v>
      </c>
    </row>
    <row r="243" spans="1:9" x14ac:dyDescent="0.25">
      <c r="A243" t="s">
        <v>597</v>
      </c>
      <c r="B243">
        <v>8</v>
      </c>
      <c r="C243">
        <v>1</v>
      </c>
      <c r="D243">
        <v>1</v>
      </c>
      <c r="E243">
        <v>0</v>
      </c>
      <c r="F243">
        <v>0</v>
      </c>
      <c r="G243">
        <v>0</v>
      </c>
      <c r="I243">
        <f t="shared" si="3"/>
        <v>25</v>
      </c>
    </row>
    <row r="244" spans="1:9" x14ac:dyDescent="0.25">
      <c r="A244" t="s">
        <v>576</v>
      </c>
      <c r="B244">
        <v>7</v>
      </c>
      <c r="C244">
        <v>1</v>
      </c>
      <c r="D244">
        <v>1</v>
      </c>
      <c r="E244">
        <v>0</v>
      </c>
      <c r="F244">
        <v>2</v>
      </c>
      <c r="G244">
        <v>0</v>
      </c>
      <c r="I244">
        <f t="shared" si="3"/>
        <v>55</v>
      </c>
    </row>
    <row r="245" spans="1:9" x14ac:dyDescent="0.25">
      <c r="A245" t="s">
        <v>238</v>
      </c>
      <c r="B245">
        <v>6</v>
      </c>
      <c r="C245">
        <v>0</v>
      </c>
      <c r="D245">
        <v>0</v>
      </c>
      <c r="E245">
        <v>0</v>
      </c>
      <c r="F245">
        <v>0</v>
      </c>
      <c r="G245">
        <v>0</v>
      </c>
      <c r="I245">
        <f t="shared" si="3"/>
        <v>0</v>
      </c>
    </row>
    <row r="246" spans="1:9" x14ac:dyDescent="0.25">
      <c r="A246" t="s">
        <v>289</v>
      </c>
      <c r="B246">
        <v>6</v>
      </c>
      <c r="C246">
        <v>0</v>
      </c>
      <c r="D246">
        <v>0</v>
      </c>
      <c r="E246">
        <v>0</v>
      </c>
      <c r="F246">
        <v>0</v>
      </c>
      <c r="G246">
        <v>0</v>
      </c>
      <c r="I246">
        <f t="shared" si="3"/>
        <v>0</v>
      </c>
    </row>
    <row r="247" spans="1:9" x14ac:dyDescent="0.25">
      <c r="A247" t="s">
        <v>595</v>
      </c>
      <c r="B247">
        <v>13</v>
      </c>
      <c r="C247">
        <v>0</v>
      </c>
      <c r="D247">
        <v>1</v>
      </c>
      <c r="E247">
        <v>0</v>
      </c>
      <c r="F247">
        <v>0</v>
      </c>
      <c r="G247">
        <v>0</v>
      </c>
      <c r="I247">
        <f t="shared" si="3"/>
        <v>15</v>
      </c>
    </row>
    <row r="248" spans="1:9" x14ac:dyDescent="0.25">
      <c r="A248" t="s">
        <v>164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I248">
        <f t="shared" si="3"/>
        <v>0</v>
      </c>
    </row>
    <row r="249" spans="1:9" x14ac:dyDescent="0.25">
      <c r="A249" t="s">
        <v>561</v>
      </c>
      <c r="B249">
        <v>5</v>
      </c>
      <c r="C249">
        <v>0</v>
      </c>
      <c r="D249">
        <v>1</v>
      </c>
      <c r="E249">
        <v>0</v>
      </c>
      <c r="F249">
        <v>1</v>
      </c>
      <c r="G249">
        <v>0</v>
      </c>
      <c r="I249">
        <f t="shared" si="3"/>
        <v>30</v>
      </c>
    </row>
    <row r="250" spans="1:9" x14ac:dyDescent="0.25">
      <c r="A250" t="s">
        <v>88</v>
      </c>
      <c r="B250">
        <v>3</v>
      </c>
      <c r="C250">
        <v>0</v>
      </c>
      <c r="D250">
        <v>0</v>
      </c>
      <c r="E250">
        <v>0</v>
      </c>
      <c r="F250">
        <v>0</v>
      </c>
      <c r="G250">
        <v>0</v>
      </c>
      <c r="I250">
        <f t="shared" si="3"/>
        <v>0</v>
      </c>
    </row>
    <row r="251" spans="1:9" x14ac:dyDescent="0.25">
      <c r="A251" t="s">
        <v>225</v>
      </c>
      <c r="B251">
        <v>6</v>
      </c>
      <c r="C251">
        <v>0</v>
      </c>
      <c r="D251">
        <v>0</v>
      </c>
      <c r="E251">
        <v>0</v>
      </c>
      <c r="F251">
        <v>0</v>
      </c>
      <c r="G251">
        <v>0</v>
      </c>
      <c r="I251">
        <f t="shared" si="3"/>
        <v>0</v>
      </c>
    </row>
    <row r="252" spans="1:9" x14ac:dyDescent="0.25">
      <c r="A252" t="s">
        <v>239</v>
      </c>
      <c r="B252">
        <v>1</v>
      </c>
      <c r="C252">
        <v>0</v>
      </c>
      <c r="D252">
        <v>1</v>
      </c>
      <c r="E252">
        <v>0</v>
      </c>
      <c r="F252">
        <v>0</v>
      </c>
      <c r="G252">
        <v>0</v>
      </c>
      <c r="I252">
        <f t="shared" si="3"/>
        <v>15</v>
      </c>
    </row>
    <row r="253" spans="1:9" x14ac:dyDescent="0.25">
      <c r="A253" t="s">
        <v>503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I253">
        <f t="shared" si="3"/>
        <v>15</v>
      </c>
    </row>
    <row r="254" spans="1:9" x14ac:dyDescent="0.25">
      <c r="A254" t="s">
        <v>581</v>
      </c>
      <c r="B254">
        <v>6</v>
      </c>
      <c r="C254">
        <v>1</v>
      </c>
      <c r="D254">
        <v>1</v>
      </c>
      <c r="E254">
        <v>0</v>
      </c>
      <c r="F254">
        <v>0</v>
      </c>
      <c r="G254">
        <v>0</v>
      </c>
      <c r="I254">
        <f t="shared" si="3"/>
        <v>25</v>
      </c>
    </row>
    <row r="255" spans="1:9" x14ac:dyDescent="0.25">
      <c r="A255" t="s">
        <v>574</v>
      </c>
      <c r="B255">
        <v>9</v>
      </c>
      <c r="C255">
        <v>0</v>
      </c>
      <c r="D255">
        <v>1</v>
      </c>
      <c r="E255">
        <v>0</v>
      </c>
      <c r="F255">
        <v>0</v>
      </c>
      <c r="G255">
        <v>0</v>
      </c>
      <c r="I255">
        <f t="shared" si="3"/>
        <v>15</v>
      </c>
    </row>
    <row r="256" spans="1:9" x14ac:dyDescent="0.25">
      <c r="A256" t="s">
        <v>583</v>
      </c>
      <c r="B256">
        <v>5</v>
      </c>
      <c r="C256">
        <v>1</v>
      </c>
      <c r="D256">
        <v>1</v>
      </c>
      <c r="E256">
        <v>0</v>
      </c>
      <c r="F256">
        <v>0</v>
      </c>
      <c r="G256">
        <v>0</v>
      </c>
      <c r="I256">
        <f t="shared" si="3"/>
        <v>25</v>
      </c>
    </row>
    <row r="257" spans="1:9" x14ac:dyDescent="0.25">
      <c r="A257" t="s">
        <v>578</v>
      </c>
      <c r="B257">
        <v>6</v>
      </c>
      <c r="C257">
        <v>1</v>
      </c>
      <c r="D257">
        <v>1</v>
      </c>
      <c r="E257">
        <v>0</v>
      </c>
      <c r="F257">
        <v>0</v>
      </c>
      <c r="G257">
        <v>0</v>
      </c>
      <c r="I257">
        <f t="shared" si="3"/>
        <v>25</v>
      </c>
    </row>
    <row r="258" spans="1:9" x14ac:dyDescent="0.25">
      <c r="A258" t="s">
        <v>582</v>
      </c>
      <c r="B258">
        <v>6</v>
      </c>
      <c r="C258">
        <v>1</v>
      </c>
      <c r="D258">
        <v>1</v>
      </c>
      <c r="E258">
        <v>0</v>
      </c>
      <c r="F258">
        <v>0</v>
      </c>
      <c r="G258">
        <v>0</v>
      </c>
      <c r="I258">
        <f t="shared" si="3"/>
        <v>25</v>
      </c>
    </row>
    <row r="259" spans="1:9" x14ac:dyDescent="0.25">
      <c r="A259" t="s">
        <v>573</v>
      </c>
      <c r="B259">
        <v>6</v>
      </c>
      <c r="C259">
        <v>1</v>
      </c>
      <c r="D259">
        <v>1</v>
      </c>
      <c r="E259">
        <v>0</v>
      </c>
      <c r="F259">
        <v>1</v>
      </c>
      <c r="G259">
        <v>0</v>
      </c>
      <c r="I259">
        <f t="shared" ref="I259:I322" si="4">IF(A259&lt;&gt;"",ROUND(B259/6*L258,0)+C259*10+D259*15+E259*15+F259*15+G259*30,"")</f>
        <v>40</v>
      </c>
    </row>
    <row r="260" spans="1:9" x14ac:dyDescent="0.25">
      <c r="A260" t="s">
        <v>317</v>
      </c>
      <c r="B260">
        <v>6</v>
      </c>
      <c r="C260">
        <v>0</v>
      </c>
      <c r="D260">
        <v>0</v>
      </c>
      <c r="E260">
        <v>0</v>
      </c>
      <c r="F260">
        <v>0</v>
      </c>
      <c r="G260">
        <v>0</v>
      </c>
      <c r="I260">
        <f t="shared" si="4"/>
        <v>0</v>
      </c>
    </row>
    <row r="261" spans="1:9" x14ac:dyDescent="0.25">
      <c r="A261" t="s">
        <v>562</v>
      </c>
      <c r="B261">
        <v>5</v>
      </c>
      <c r="C261">
        <v>0</v>
      </c>
      <c r="D261">
        <v>0</v>
      </c>
      <c r="E261">
        <v>0</v>
      </c>
      <c r="F261">
        <v>0</v>
      </c>
      <c r="G261">
        <v>0</v>
      </c>
      <c r="I261">
        <f t="shared" si="4"/>
        <v>0</v>
      </c>
    </row>
    <row r="262" spans="1:9" x14ac:dyDescent="0.25">
      <c r="A262" t="s">
        <v>594</v>
      </c>
      <c r="B262">
        <v>6</v>
      </c>
      <c r="C262">
        <v>1</v>
      </c>
      <c r="D262">
        <v>1</v>
      </c>
      <c r="E262">
        <v>0</v>
      </c>
      <c r="F262">
        <v>0</v>
      </c>
      <c r="G262">
        <v>0</v>
      </c>
      <c r="I262">
        <f t="shared" si="4"/>
        <v>25</v>
      </c>
    </row>
    <row r="263" spans="1:9" x14ac:dyDescent="0.25">
      <c r="A263" t="s">
        <v>441</v>
      </c>
      <c r="B263">
        <v>4</v>
      </c>
      <c r="C263">
        <v>0</v>
      </c>
      <c r="D263">
        <v>0</v>
      </c>
      <c r="E263">
        <v>0</v>
      </c>
      <c r="F263">
        <v>0</v>
      </c>
      <c r="G263">
        <v>0</v>
      </c>
      <c r="I263">
        <f t="shared" si="4"/>
        <v>0</v>
      </c>
    </row>
    <row r="264" spans="1:9" x14ac:dyDescent="0.25">
      <c r="A264" t="s">
        <v>547</v>
      </c>
      <c r="B264">
        <v>8</v>
      </c>
      <c r="C264">
        <v>0</v>
      </c>
      <c r="D264">
        <v>0</v>
      </c>
      <c r="E264">
        <v>0</v>
      </c>
      <c r="F264">
        <v>0</v>
      </c>
      <c r="G264">
        <v>0</v>
      </c>
      <c r="I264">
        <f t="shared" si="4"/>
        <v>0</v>
      </c>
    </row>
    <row r="265" spans="1:9" x14ac:dyDescent="0.25">
      <c r="A265" t="s">
        <v>264</v>
      </c>
      <c r="B265">
        <v>3</v>
      </c>
      <c r="C265">
        <v>0</v>
      </c>
      <c r="D265">
        <v>0</v>
      </c>
      <c r="E265">
        <v>0</v>
      </c>
      <c r="F265">
        <v>0</v>
      </c>
      <c r="G265">
        <v>0</v>
      </c>
      <c r="I265">
        <f t="shared" si="4"/>
        <v>0</v>
      </c>
    </row>
    <row r="266" spans="1:9" x14ac:dyDescent="0.25">
      <c r="A266" t="s">
        <v>593</v>
      </c>
      <c r="B266">
        <v>5</v>
      </c>
      <c r="C266">
        <v>1</v>
      </c>
      <c r="D266">
        <v>1</v>
      </c>
      <c r="E266">
        <v>0</v>
      </c>
      <c r="F266">
        <v>0</v>
      </c>
      <c r="G266">
        <v>0</v>
      </c>
      <c r="I266">
        <f t="shared" si="4"/>
        <v>25</v>
      </c>
    </row>
    <row r="267" spans="1:9" x14ac:dyDescent="0.25">
      <c r="A267" t="s">
        <v>161</v>
      </c>
      <c r="B267">
        <v>10</v>
      </c>
      <c r="C267">
        <v>0</v>
      </c>
      <c r="D267">
        <v>0</v>
      </c>
      <c r="E267">
        <v>0</v>
      </c>
      <c r="F267">
        <v>0</v>
      </c>
      <c r="G267">
        <v>0</v>
      </c>
      <c r="I267">
        <f t="shared" si="4"/>
        <v>0</v>
      </c>
    </row>
    <row r="268" spans="1:9" x14ac:dyDescent="0.25">
      <c r="A268" t="s">
        <v>510</v>
      </c>
      <c r="B268">
        <v>5</v>
      </c>
      <c r="C268">
        <v>0</v>
      </c>
      <c r="D268">
        <v>0</v>
      </c>
      <c r="E268">
        <v>0</v>
      </c>
      <c r="F268">
        <v>1</v>
      </c>
      <c r="G268">
        <v>0</v>
      </c>
      <c r="I268">
        <f t="shared" si="4"/>
        <v>15</v>
      </c>
    </row>
    <row r="269" spans="1:9" x14ac:dyDescent="0.25">
      <c r="A269" t="s">
        <v>535</v>
      </c>
      <c r="B269">
        <v>6</v>
      </c>
      <c r="C269">
        <v>0</v>
      </c>
      <c r="D269">
        <v>0</v>
      </c>
      <c r="E269">
        <v>0</v>
      </c>
      <c r="F269">
        <v>0</v>
      </c>
      <c r="G269">
        <v>0</v>
      </c>
      <c r="I269">
        <f t="shared" si="4"/>
        <v>0</v>
      </c>
    </row>
    <row r="270" spans="1:9" x14ac:dyDescent="0.25">
      <c r="A270" t="s">
        <v>248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I270">
        <f t="shared" si="4"/>
        <v>0</v>
      </c>
    </row>
    <row r="271" spans="1:9" x14ac:dyDescent="0.25">
      <c r="A271" t="s">
        <v>337</v>
      </c>
      <c r="B271">
        <v>5</v>
      </c>
      <c r="C271">
        <v>0</v>
      </c>
      <c r="D271">
        <v>0</v>
      </c>
      <c r="E271">
        <v>0</v>
      </c>
      <c r="F271">
        <v>0</v>
      </c>
      <c r="G271">
        <v>0</v>
      </c>
      <c r="I271">
        <f t="shared" si="4"/>
        <v>0</v>
      </c>
    </row>
    <row r="272" spans="1:9" x14ac:dyDescent="0.25">
      <c r="A272" t="s">
        <v>560</v>
      </c>
      <c r="B272">
        <v>5</v>
      </c>
      <c r="C272">
        <v>0</v>
      </c>
      <c r="D272">
        <v>0</v>
      </c>
      <c r="E272">
        <v>0</v>
      </c>
      <c r="F272">
        <v>0</v>
      </c>
      <c r="G272">
        <v>0</v>
      </c>
      <c r="I272">
        <f t="shared" si="4"/>
        <v>0</v>
      </c>
    </row>
    <row r="273" spans="1:9" x14ac:dyDescent="0.25">
      <c r="A273" t="s">
        <v>310</v>
      </c>
      <c r="B273">
        <v>2</v>
      </c>
      <c r="C273">
        <v>1</v>
      </c>
      <c r="D273">
        <v>1</v>
      </c>
      <c r="E273">
        <v>0</v>
      </c>
      <c r="F273">
        <v>0</v>
      </c>
      <c r="G273">
        <v>0</v>
      </c>
      <c r="I273">
        <f t="shared" si="4"/>
        <v>25</v>
      </c>
    </row>
    <row r="274" spans="1:9" x14ac:dyDescent="0.25">
      <c r="A274" t="s">
        <v>509</v>
      </c>
      <c r="B274">
        <v>6</v>
      </c>
      <c r="C274">
        <v>0</v>
      </c>
      <c r="D274">
        <v>0</v>
      </c>
      <c r="E274">
        <v>0</v>
      </c>
      <c r="F274">
        <v>0</v>
      </c>
      <c r="G274">
        <v>0</v>
      </c>
      <c r="I274">
        <f t="shared" si="4"/>
        <v>0</v>
      </c>
    </row>
    <row r="275" spans="1:9" x14ac:dyDescent="0.25">
      <c r="A275" t="s">
        <v>434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I275">
        <f t="shared" si="4"/>
        <v>0</v>
      </c>
    </row>
    <row r="276" spans="1:9" x14ac:dyDescent="0.25">
      <c r="A276" t="s">
        <v>613</v>
      </c>
      <c r="B276">
        <v>3</v>
      </c>
      <c r="C276">
        <v>1</v>
      </c>
      <c r="D276">
        <v>1</v>
      </c>
      <c r="E276">
        <v>0</v>
      </c>
      <c r="F276">
        <v>0</v>
      </c>
      <c r="G276">
        <v>0</v>
      </c>
      <c r="I276">
        <f t="shared" si="4"/>
        <v>25</v>
      </c>
    </row>
    <row r="277" spans="1:9" x14ac:dyDescent="0.25">
      <c r="A277" t="s">
        <v>266</v>
      </c>
      <c r="B277">
        <v>4</v>
      </c>
      <c r="C277">
        <v>0</v>
      </c>
      <c r="D277">
        <v>0</v>
      </c>
      <c r="E277">
        <v>0</v>
      </c>
      <c r="F277">
        <v>0</v>
      </c>
      <c r="G277">
        <v>0</v>
      </c>
      <c r="I277">
        <f t="shared" si="4"/>
        <v>0</v>
      </c>
    </row>
    <row r="278" spans="1:9" x14ac:dyDescent="0.25">
      <c r="A278" t="s">
        <v>378</v>
      </c>
      <c r="B278">
        <v>6</v>
      </c>
      <c r="C278">
        <v>0</v>
      </c>
      <c r="D278">
        <v>0</v>
      </c>
      <c r="E278">
        <v>0</v>
      </c>
      <c r="F278">
        <v>0</v>
      </c>
      <c r="G278">
        <v>0</v>
      </c>
      <c r="I278">
        <f t="shared" si="4"/>
        <v>0</v>
      </c>
    </row>
    <row r="279" spans="1:9" x14ac:dyDescent="0.25">
      <c r="A279" t="s">
        <v>174</v>
      </c>
      <c r="B279">
        <v>5</v>
      </c>
      <c r="C279">
        <v>0</v>
      </c>
      <c r="D279">
        <v>0</v>
      </c>
      <c r="E279">
        <v>0</v>
      </c>
      <c r="F279">
        <v>0</v>
      </c>
      <c r="G279">
        <v>0</v>
      </c>
      <c r="I279">
        <f t="shared" si="4"/>
        <v>0</v>
      </c>
    </row>
    <row r="280" spans="1:9" x14ac:dyDescent="0.25">
      <c r="A280" t="s">
        <v>599</v>
      </c>
      <c r="B280">
        <v>3</v>
      </c>
      <c r="C280">
        <v>1</v>
      </c>
      <c r="D280">
        <v>1</v>
      </c>
      <c r="E280">
        <v>0</v>
      </c>
      <c r="F280">
        <v>0</v>
      </c>
      <c r="G280">
        <v>0</v>
      </c>
      <c r="I280">
        <f t="shared" si="4"/>
        <v>25</v>
      </c>
    </row>
    <row r="281" spans="1:9" x14ac:dyDescent="0.25">
      <c r="A281" t="s">
        <v>207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I281">
        <f t="shared" si="4"/>
        <v>0</v>
      </c>
    </row>
    <row r="282" spans="1:9" x14ac:dyDescent="0.25">
      <c r="A282" t="s">
        <v>557</v>
      </c>
      <c r="B282">
        <v>8</v>
      </c>
      <c r="C282">
        <v>0</v>
      </c>
      <c r="D282">
        <v>0</v>
      </c>
      <c r="E282">
        <v>0</v>
      </c>
      <c r="F282">
        <v>0</v>
      </c>
      <c r="G282">
        <v>0</v>
      </c>
      <c r="I282">
        <f t="shared" si="4"/>
        <v>0</v>
      </c>
    </row>
    <row r="283" spans="1:9" x14ac:dyDescent="0.25">
      <c r="A283" t="s">
        <v>538</v>
      </c>
      <c r="B283">
        <v>6</v>
      </c>
      <c r="C283">
        <v>0</v>
      </c>
      <c r="D283">
        <v>0</v>
      </c>
      <c r="E283">
        <v>0</v>
      </c>
      <c r="F283">
        <v>0</v>
      </c>
      <c r="G283">
        <v>0</v>
      </c>
      <c r="I283">
        <f t="shared" si="4"/>
        <v>0</v>
      </c>
    </row>
    <row r="284" spans="1:9" x14ac:dyDescent="0.25">
      <c r="A284" t="s">
        <v>455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I284">
        <f t="shared" si="4"/>
        <v>0</v>
      </c>
    </row>
    <row r="285" spans="1:9" x14ac:dyDescent="0.25">
      <c r="A285" t="s">
        <v>269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I285">
        <f t="shared" si="4"/>
        <v>0</v>
      </c>
    </row>
    <row r="286" spans="1:9" x14ac:dyDescent="0.25">
      <c r="A286" t="s">
        <v>117</v>
      </c>
      <c r="B286">
        <v>5</v>
      </c>
      <c r="C286">
        <v>0</v>
      </c>
      <c r="D286">
        <v>0</v>
      </c>
      <c r="E286">
        <v>0</v>
      </c>
      <c r="F286">
        <v>0</v>
      </c>
      <c r="G286">
        <v>0</v>
      </c>
      <c r="I286">
        <f t="shared" si="4"/>
        <v>0</v>
      </c>
    </row>
    <row r="287" spans="1:9" x14ac:dyDescent="0.25">
      <c r="A287" t="s">
        <v>235</v>
      </c>
      <c r="B287">
        <v>4</v>
      </c>
      <c r="C287">
        <v>0</v>
      </c>
      <c r="D287">
        <v>0</v>
      </c>
      <c r="E287">
        <v>0</v>
      </c>
      <c r="F287">
        <v>0</v>
      </c>
      <c r="G287">
        <v>0</v>
      </c>
      <c r="I287">
        <f t="shared" si="4"/>
        <v>0</v>
      </c>
    </row>
    <row r="288" spans="1:9" x14ac:dyDescent="0.25">
      <c r="A288" t="s">
        <v>492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I288">
        <f t="shared" si="4"/>
        <v>0</v>
      </c>
    </row>
    <row r="289" spans="1:9" x14ac:dyDescent="0.25">
      <c r="A289" t="s">
        <v>445</v>
      </c>
      <c r="B289">
        <v>5</v>
      </c>
      <c r="C289">
        <v>0</v>
      </c>
      <c r="D289">
        <v>0</v>
      </c>
      <c r="E289">
        <v>0</v>
      </c>
      <c r="F289">
        <v>0</v>
      </c>
      <c r="G289">
        <v>0</v>
      </c>
      <c r="I289">
        <f t="shared" si="4"/>
        <v>0</v>
      </c>
    </row>
    <row r="290" spans="1:9" x14ac:dyDescent="0.25">
      <c r="A290" t="s">
        <v>591</v>
      </c>
      <c r="B290">
        <v>8</v>
      </c>
      <c r="C290">
        <v>0</v>
      </c>
      <c r="D290">
        <v>0</v>
      </c>
      <c r="E290">
        <v>0</v>
      </c>
      <c r="F290">
        <v>0</v>
      </c>
      <c r="G290">
        <v>0</v>
      </c>
      <c r="I290">
        <f t="shared" si="4"/>
        <v>0</v>
      </c>
    </row>
    <row r="291" spans="1:9" x14ac:dyDescent="0.25">
      <c r="A291" t="s">
        <v>349</v>
      </c>
      <c r="B291">
        <v>3</v>
      </c>
      <c r="C291">
        <v>0</v>
      </c>
      <c r="D291">
        <v>0</v>
      </c>
      <c r="E291">
        <v>0</v>
      </c>
      <c r="F291">
        <v>0</v>
      </c>
      <c r="G291">
        <v>0</v>
      </c>
      <c r="I291">
        <f t="shared" si="4"/>
        <v>0</v>
      </c>
    </row>
    <row r="292" spans="1:9" x14ac:dyDescent="0.25">
      <c r="A292" t="s">
        <v>464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I292">
        <f t="shared" si="4"/>
        <v>0</v>
      </c>
    </row>
    <row r="293" spans="1:9" x14ac:dyDescent="0.25">
      <c r="A293" t="s">
        <v>502</v>
      </c>
      <c r="B293">
        <v>4</v>
      </c>
      <c r="C293">
        <v>0</v>
      </c>
      <c r="D293">
        <v>0</v>
      </c>
      <c r="E293">
        <v>0</v>
      </c>
      <c r="F293">
        <v>0</v>
      </c>
      <c r="G293">
        <v>0</v>
      </c>
      <c r="I293">
        <f t="shared" si="4"/>
        <v>0</v>
      </c>
    </row>
    <row r="294" spans="1:9" x14ac:dyDescent="0.25">
      <c r="A294" t="s">
        <v>29</v>
      </c>
      <c r="B294">
        <v>0</v>
      </c>
      <c r="C294">
        <v>1</v>
      </c>
      <c r="D294">
        <v>0</v>
      </c>
      <c r="E294">
        <v>0</v>
      </c>
      <c r="F294">
        <v>2</v>
      </c>
      <c r="G294">
        <v>0</v>
      </c>
      <c r="I294">
        <f t="shared" si="4"/>
        <v>40</v>
      </c>
    </row>
    <row r="295" spans="1:9" x14ac:dyDescent="0.25">
      <c r="A295" t="s">
        <v>614</v>
      </c>
      <c r="B295">
        <v>11</v>
      </c>
      <c r="C295">
        <v>0</v>
      </c>
      <c r="D295">
        <v>0</v>
      </c>
      <c r="E295">
        <v>0</v>
      </c>
      <c r="F295">
        <v>0</v>
      </c>
      <c r="G295">
        <v>0</v>
      </c>
      <c r="I295">
        <f t="shared" si="4"/>
        <v>0</v>
      </c>
    </row>
    <row r="296" spans="1:9" x14ac:dyDescent="0.25">
      <c r="A296" t="s">
        <v>603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0</v>
      </c>
      <c r="I296">
        <f t="shared" si="4"/>
        <v>25</v>
      </c>
    </row>
    <row r="297" spans="1:9" x14ac:dyDescent="0.25">
      <c r="A297" t="s">
        <v>301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I297">
        <f t="shared" si="4"/>
        <v>0</v>
      </c>
    </row>
    <row r="298" spans="1:9" x14ac:dyDescent="0.25">
      <c r="A298" t="s">
        <v>552</v>
      </c>
      <c r="B298">
        <v>3</v>
      </c>
      <c r="C298">
        <v>0</v>
      </c>
      <c r="D298">
        <v>1</v>
      </c>
      <c r="E298">
        <v>0</v>
      </c>
      <c r="F298">
        <v>0</v>
      </c>
      <c r="G298">
        <v>0</v>
      </c>
      <c r="I298">
        <f t="shared" si="4"/>
        <v>15</v>
      </c>
    </row>
    <row r="299" spans="1:9" x14ac:dyDescent="0.25">
      <c r="A299" t="s">
        <v>545</v>
      </c>
      <c r="B299">
        <v>6</v>
      </c>
      <c r="C299">
        <v>0</v>
      </c>
      <c r="D299">
        <v>0</v>
      </c>
      <c r="E299">
        <v>0</v>
      </c>
      <c r="F299">
        <v>0</v>
      </c>
      <c r="G299">
        <v>0</v>
      </c>
      <c r="I299">
        <f t="shared" si="4"/>
        <v>0</v>
      </c>
    </row>
    <row r="300" spans="1:9" x14ac:dyDescent="0.25">
      <c r="A300" t="s">
        <v>300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I300">
        <f t="shared" si="4"/>
        <v>0</v>
      </c>
    </row>
    <row r="301" spans="1:9" x14ac:dyDescent="0.25">
      <c r="A301" t="s">
        <v>457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I301">
        <f t="shared" si="4"/>
        <v>0</v>
      </c>
    </row>
    <row r="302" spans="1:9" x14ac:dyDescent="0.25">
      <c r="A302" t="s">
        <v>575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I302">
        <f t="shared" si="4"/>
        <v>15</v>
      </c>
    </row>
    <row r="303" spans="1:9" x14ac:dyDescent="0.25">
      <c r="A303" t="s">
        <v>429</v>
      </c>
      <c r="B303">
        <v>7</v>
      </c>
      <c r="C303">
        <v>0</v>
      </c>
      <c r="D303">
        <v>0</v>
      </c>
      <c r="E303">
        <v>0</v>
      </c>
      <c r="F303">
        <v>1</v>
      </c>
      <c r="G303">
        <v>0</v>
      </c>
      <c r="I303">
        <f t="shared" si="4"/>
        <v>15</v>
      </c>
    </row>
    <row r="304" spans="1:9" x14ac:dyDescent="0.25">
      <c r="A304" t="s">
        <v>250</v>
      </c>
      <c r="B304">
        <v>3</v>
      </c>
      <c r="C304">
        <v>0</v>
      </c>
      <c r="D304">
        <v>0</v>
      </c>
      <c r="E304">
        <v>0</v>
      </c>
      <c r="F304">
        <v>0</v>
      </c>
      <c r="G304">
        <v>0</v>
      </c>
      <c r="I304">
        <f t="shared" si="4"/>
        <v>0</v>
      </c>
    </row>
    <row r="305" spans="1:9" x14ac:dyDescent="0.25">
      <c r="A305" t="s">
        <v>570</v>
      </c>
      <c r="B305">
        <v>3</v>
      </c>
      <c r="C305">
        <v>0</v>
      </c>
      <c r="D305">
        <v>0</v>
      </c>
      <c r="E305">
        <v>0</v>
      </c>
      <c r="F305">
        <v>0</v>
      </c>
      <c r="G305">
        <v>0</v>
      </c>
      <c r="I305">
        <f t="shared" si="4"/>
        <v>0</v>
      </c>
    </row>
    <row r="306" spans="1:9" x14ac:dyDescent="0.25">
      <c r="A306" t="s">
        <v>459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I306">
        <f t="shared" si="4"/>
        <v>0</v>
      </c>
    </row>
    <row r="307" spans="1:9" x14ac:dyDescent="0.25">
      <c r="A307" t="s">
        <v>553</v>
      </c>
      <c r="B307">
        <v>3</v>
      </c>
      <c r="C307">
        <v>0</v>
      </c>
      <c r="D307">
        <v>0</v>
      </c>
      <c r="E307">
        <v>0</v>
      </c>
      <c r="F307">
        <v>1</v>
      </c>
      <c r="G307">
        <v>0</v>
      </c>
      <c r="I307">
        <f t="shared" si="4"/>
        <v>15</v>
      </c>
    </row>
    <row r="308" spans="1:9" x14ac:dyDescent="0.25">
      <c r="A308" t="s">
        <v>307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I308">
        <f t="shared" si="4"/>
        <v>0</v>
      </c>
    </row>
    <row r="309" spans="1:9" x14ac:dyDescent="0.25">
      <c r="A309" t="s">
        <v>525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I309">
        <f t="shared" si="4"/>
        <v>10</v>
      </c>
    </row>
    <row r="310" spans="1:9" x14ac:dyDescent="0.25">
      <c r="A310" t="s">
        <v>586</v>
      </c>
      <c r="B310">
        <v>3</v>
      </c>
      <c r="C310">
        <v>0</v>
      </c>
      <c r="D310">
        <v>0</v>
      </c>
      <c r="E310">
        <v>0</v>
      </c>
      <c r="F310">
        <v>0</v>
      </c>
      <c r="G310">
        <v>0</v>
      </c>
      <c r="I310">
        <f t="shared" si="4"/>
        <v>0</v>
      </c>
    </row>
    <row r="311" spans="1:9" x14ac:dyDescent="0.25">
      <c r="A311" t="s">
        <v>470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I311">
        <f t="shared" si="4"/>
        <v>0</v>
      </c>
    </row>
    <row r="312" spans="1:9" x14ac:dyDescent="0.25">
      <c r="A312" t="s">
        <v>326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I312">
        <f t="shared" si="4"/>
        <v>0</v>
      </c>
    </row>
    <row r="313" spans="1:9" x14ac:dyDescent="0.25">
      <c r="A313" t="s">
        <v>440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I313">
        <f t="shared" si="4"/>
        <v>0</v>
      </c>
    </row>
    <row r="314" spans="1:9" x14ac:dyDescent="0.25">
      <c r="A314" t="s">
        <v>565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I314">
        <f t="shared" si="4"/>
        <v>0</v>
      </c>
    </row>
    <row r="315" spans="1:9" x14ac:dyDescent="0.25">
      <c r="A315" t="s">
        <v>579</v>
      </c>
      <c r="B315">
        <v>6</v>
      </c>
      <c r="C315">
        <v>0</v>
      </c>
      <c r="D315">
        <v>0</v>
      </c>
      <c r="E315">
        <v>0</v>
      </c>
      <c r="F315">
        <v>0</v>
      </c>
      <c r="G315">
        <v>0</v>
      </c>
      <c r="I315">
        <f t="shared" si="4"/>
        <v>0</v>
      </c>
    </row>
    <row r="316" spans="1:9" x14ac:dyDescent="0.25">
      <c r="A316" t="s">
        <v>534</v>
      </c>
      <c r="B316">
        <v>3</v>
      </c>
      <c r="C316">
        <v>0</v>
      </c>
      <c r="D316">
        <v>0</v>
      </c>
      <c r="E316">
        <v>0</v>
      </c>
      <c r="F316">
        <v>0</v>
      </c>
      <c r="G316">
        <v>0</v>
      </c>
      <c r="I316">
        <f t="shared" si="4"/>
        <v>0</v>
      </c>
    </row>
    <row r="317" spans="1:9" x14ac:dyDescent="0.25">
      <c r="A317" t="s">
        <v>309</v>
      </c>
      <c r="B317">
        <v>3</v>
      </c>
      <c r="C317">
        <v>0</v>
      </c>
      <c r="D317">
        <v>0</v>
      </c>
      <c r="E317">
        <v>0</v>
      </c>
      <c r="F317">
        <v>0</v>
      </c>
      <c r="G317">
        <v>0</v>
      </c>
      <c r="I317">
        <f t="shared" si="4"/>
        <v>0</v>
      </c>
    </row>
    <row r="318" spans="1:9" x14ac:dyDescent="0.25">
      <c r="A318" t="s">
        <v>491</v>
      </c>
      <c r="B318">
        <v>4</v>
      </c>
      <c r="C318">
        <v>0</v>
      </c>
      <c r="D318">
        <v>0</v>
      </c>
      <c r="E318">
        <v>0</v>
      </c>
      <c r="F318">
        <v>1</v>
      </c>
      <c r="G318">
        <v>0</v>
      </c>
      <c r="I318">
        <f t="shared" si="4"/>
        <v>15</v>
      </c>
    </row>
    <row r="319" spans="1:9" x14ac:dyDescent="0.25">
      <c r="A319" t="s">
        <v>615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I319">
        <f t="shared" si="4"/>
        <v>10</v>
      </c>
    </row>
    <row r="320" spans="1:9" x14ac:dyDescent="0.25">
      <c r="A320" t="s">
        <v>224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I320">
        <f t="shared" si="4"/>
        <v>0</v>
      </c>
    </row>
    <row r="321" spans="1:9" x14ac:dyDescent="0.25">
      <c r="A321" t="s">
        <v>601</v>
      </c>
      <c r="B321">
        <v>5</v>
      </c>
      <c r="C321">
        <v>0</v>
      </c>
      <c r="D321">
        <v>0</v>
      </c>
      <c r="E321">
        <v>0</v>
      </c>
      <c r="F321">
        <v>0</v>
      </c>
      <c r="G321">
        <v>0</v>
      </c>
      <c r="I321">
        <f t="shared" si="4"/>
        <v>0</v>
      </c>
    </row>
    <row r="322" spans="1:9" x14ac:dyDescent="0.25">
      <c r="A322" t="s">
        <v>480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I322">
        <f t="shared" si="4"/>
        <v>0</v>
      </c>
    </row>
    <row r="323" spans="1:9" x14ac:dyDescent="0.25">
      <c r="A323" t="s">
        <v>496</v>
      </c>
      <c r="B323">
        <v>4</v>
      </c>
      <c r="C323">
        <v>0</v>
      </c>
      <c r="D323">
        <v>0</v>
      </c>
      <c r="E323">
        <v>0</v>
      </c>
      <c r="F323">
        <v>0</v>
      </c>
      <c r="G323">
        <v>0</v>
      </c>
      <c r="I323">
        <f t="shared" ref="I323:I386" si="5">IF(A323&lt;&gt;"",ROUND(B323/6*L322,0)+C323*10+D323*15+E323*15+F323*15+G323*30,"")</f>
        <v>0</v>
      </c>
    </row>
    <row r="324" spans="1:9" x14ac:dyDescent="0.25">
      <c r="A324" t="s">
        <v>598</v>
      </c>
      <c r="B324">
        <v>4</v>
      </c>
      <c r="C324">
        <v>0</v>
      </c>
      <c r="D324">
        <v>0</v>
      </c>
      <c r="E324">
        <v>0</v>
      </c>
      <c r="F324">
        <v>0</v>
      </c>
      <c r="G324">
        <v>0</v>
      </c>
      <c r="I324">
        <f t="shared" si="5"/>
        <v>0</v>
      </c>
    </row>
    <row r="325" spans="1:9" x14ac:dyDescent="0.25">
      <c r="A325" t="s">
        <v>454</v>
      </c>
      <c r="B325">
        <v>3</v>
      </c>
      <c r="C325">
        <v>0</v>
      </c>
      <c r="D325">
        <v>0</v>
      </c>
      <c r="E325">
        <v>0</v>
      </c>
      <c r="F325">
        <v>0</v>
      </c>
      <c r="G325">
        <v>0</v>
      </c>
      <c r="I325">
        <f t="shared" si="5"/>
        <v>0</v>
      </c>
    </row>
    <row r="326" spans="1:9" x14ac:dyDescent="0.25">
      <c r="A326" t="s">
        <v>602</v>
      </c>
      <c r="B326">
        <v>4</v>
      </c>
      <c r="C326">
        <v>0</v>
      </c>
      <c r="D326">
        <v>0</v>
      </c>
      <c r="E326">
        <v>0</v>
      </c>
      <c r="F326">
        <v>0</v>
      </c>
      <c r="G326">
        <v>0</v>
      </c>
      <c r="I326">
        <f t="shared" si="5"/>
        <v>0</v>
      </c>
    </row>
    <row r="327" spans="1:9" x14ac:dyDescent="0.25">
      <c r="A327" t="s">
        <v>392</v>
      </c>
      <c r="B327">
        <v>3</v>
      </c>
      <c r="C327">
        <v>0</v>
      </c>
      <c r="D327">
        <v>0</v>
      </c>
      <c r="E327">
        <v>0</v>
      </c>
      <c r="F327">
        <v>0</v>
      </c>
      <c r="G327">
        <v>0</v>
      </c>
      <c r="I327">
        <f t="shared" si="5"/>
        <v>0</v>
      </c>
    </row>
    <row r="328" spans="1:9" x14ac:dyDescent="0.25">
      <c r="A328" t="s">
        <v>325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  <c r="I328">
        <f t="shared" si="5"/>
        <v>0</v>
      </c>
    </row>
    <row r="329" spans="1:9" x14ac:dyDescent="0.25">
      <c r="A329" t="s">
        <v>333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I329">
        <f t="shared" si="5"/>
        <v>0</v>
      </c>
    </row>
    <row r="330" spans="1:9" x14ac:dyDescent="0.25">
      <c r="A330" t="s">
        <v>605</v>
      </c>
      <c r="B330">
        <v>3</v>
      </c>
      <c r="C330">
        <v>0</v>
      </c>
      <c r="D330">
        <v>0</v>
      </c>
      <c r="E330">
        <v>0</v>
      </c>
      <c r="F330">
        <v>0</v>
      </c>
      <c r="G330">
        <v>0</v>
      </c>
      <c r="I330">
        <f t="shared" si="5"/>
        <v>0</v>
      </c>
    </row>
    <row r="331" spans="1:9" x14ac:dyDescent="0.25">
      <c r="A331" t="s">
        <v>604</v>
      </c>
      <c r="B331">
        <v>3</v>
      </c>
      <c r="C331">
        <v>0</v>
      </c>
      <c r="D331">
        <v>0</v>
      </c>
      <c r="E331">
        <v>0</v>
      </c>
      <c r="F331">
        <v>0</v>
      </c>
      <c r="G331">
        <v>0</v>
      </c>
      <c r="I331">
        <f t="shared" si="5"/>
        <v>0</v>
      </c>
    </row>
    <row r="332" spans="1:9" x14ac:dyDescent="0.25">
      <c r="A332" t="s">
        <v>297</v>
      </c>
      <c r="B332">
        <v>2</v>
      </c>
      <c r="C332">
        <v>0</v>
      </c>
      <c r="D332">
        <v>0</v>
      </c>
      <c r="E332">
        <v>0</v>
      </c>
      <c r="F332">
        <v>0</v>
      </c>
      <c r="G332">
        <v>0</v>
      </c>
      <c r="I332">
        <f t="shared" si="5"/>
        <v>0</v>
      </c>
    </row>
    <row r="333" spans="1:9" x14ac:dyDescent="0.25">
      <c r="A333" t="s">
        <v>495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I333">
        <f t="shared" si="5"/>
        <v>0</v>
      </c>
    </row>
    <row r="334" spans="1:9" x14ac:dyDescent="0.25">
      <c r="A334" t="s">
        <v>461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I334">
        <f t="shared" si="5"/>
        <v>0</v>
      </c>
    </row>
    <row r="335" spans="1:9" x14ac:dyDescent="0.25">
      <c r="A335" t="s">
        <v>460</v>
      </c>
      <c r="B335">
        <v>3</v>
      </c>
      <c r="C335">
        <v>0</v>
      </c>
      <c r="D335">
        <v>0</v>
      </c>
      <c r="E335">
        <v>0</v>
      </c>
      <c r="F335">
        <v>0</v>
      </c>
      <c r="G335">
        <v>0</v>
      </c>
      <c r="I335">
        <f t="shared" si="5"/>
        <v>0</v>
      </c>
    </row>
    <row r="336" spans="1:9" x14ac:dyDescent="0.25">
      <c r="A336" t="s">
        <v>479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I336">
        <f t="shared" si="5"/>
        <v>0</v>
      </c>
    </row>
    <row r="337" spans="1:9" x14ac:dyDescent="0.25">
      <c r="A337" t="s">
        <v>261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I337">
        <f t="shared" si="5"/>
        <v>0</v>
      </c>
    </row>
    <row r="338" spans="1:9" x14ac:dyDescent="0.25">
      <c r="A338" t="s">
        <v>278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I338">
        <f t="shared" si="5"/>
        <v>0</v>
      </c>
    </row>
    <row r="339" spans="1:9" x14ac:dyDescent="0.25">
      <c r="A339" t="s">
        <v>426</v>
      </c>
      <c r="B339">
        <v>2</v>
      </c>
      <c r="C339">
        <v>0</v>
      </c>
      <c r="D339">
        <v>0</v>
      </c>
      <c r="E339">
        <v>0</v>
      </c>
      <c r="F339">
        <v>0</v>
      </c>
      <c r="G339">
        <v>0</v>
      </c>
      <c r="I339">
        <f t="shared" si="5"/>
        <v>0</v>
      </c>
    </row>
    <row r="340" spans="1:9" x14ac:dyDescent="0.25">
      <c r="A340" t="s">
        <v>548</v>
      </c>
      <c r="B340">
        <v>2</v>
      </c>
      <c r="C340">
        <v>0</v>
      </c>
      <c r="D340">
        <v>0</v>
      </c>
      <c r="E340">
        <v>0</v>
      </c>
      <c r="F340">
        <v>0</v>
      </c>
      <c r="G340">
        <v>0</v>
      </c>
      <c r="I340">
        <f t="shared" si="5"/>
        <v>0</v>
      </c>
    </row>
    <row r="341" spans="1:9" x14ac:dyDescent="0.25">
      <c r="A341" t="s">
        <v>616</v>
      </c>
      <c r="B341">
        <v>2</v>
      </c>
      <c r="C341">
        <v>0</v>
      </c>
      <c r="D341">
        <v>0</v>
      </c>
      <c r="E341">
        <v>0</v>
      </c>
      <c r="F341">
        <v>0</v>
      </c>
      <c r="G341">
        <v>0</v>
      </c>
      <c r="I341">
        <f t="shared" si="5"/>
        <v>0</v>
      </c>
    </row>
    <row r="342" spans="1:9" x14ac:dyDescent="0.25">
      <c r="A342" t="s">
        <v>303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0</v>
      </c>
      <c r="I342">
        <f t="shared" si="5"/>
        <v>0</v>
      </c>
    </row>
    <row r="343" spans="1:9" x14ac:dyDescent="0.25">
      <c r="A343" t="s">
        <v>311</v>
      </c>
      <c r="B343">
        <v>2</v>
      </c>
      <c r="C343">
        <v>0</v>
      </c>
      <c r="D343">
        <v>0</v>
      </c>
      <c r="E343">
        <v>0</v>
      </c>
      <c r="F343">
        <v>0</v>
      </c>
      <c r="G343">
        <v>0</v>
      </c>
      <c r="I343">
        <f t="shared" si="5"/>
        <v>0</v>
      </c>
    </row>
    <row r="344" spans="1:9" x14ac:dyDescent="0.25">
      <c r="A344" t="s">
        <v>226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I344">
        <f t="shared" si="5"/>
        <v>0</v>
      </c>
    </row>
    <row r="345" spans="1:9" x14ac:dyDescent="0.25">
      <c r="A345" t="s">
        <v>444</v>
      </c>
      <c r="B345">
        <v>2</v>
      </c>
      <c r="C345">
        <v>0</v>
      </c>
      <c r="D345">
        <v>0</v>
      </c>
      <c r="E345">
        <v>0</v>
      </c>
      <c r="F345">
        <v>0</v>
      </c>
      <c r="G345">
        <v>0</v>
      </c>
      <c r="I345">
        <f t="shared" si="5"/>
        <v>0</v>
      </c>
    </row>
    <row r="346" spans="1:9" x14ac:dyDescent="0.25">
      <c r="A346" t="s">
        <v>411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0</v>
      </c>
      <c r="I346">
        <f t="shared" si="5"/>
        <v>0</v>
      </c>
    </row>
    <row r="347" spans="1:9" x14ac:dyDescent="0.25">
      <c r="A347" t="s">
        <v>559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I347">
        <f t="shared" si="5"/>
        <v>0</v>
      </c>
    </row>
    <row r="348" spans="1:9" x14ac:dyDescent="0.25">
      <c r="A348" t="s">
        <v>343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0</v>
      </c>
      <c r="I348">
        <f t="shared" si="5"/>
        <v>0</v>
      </c>
    </row>
    <row r="349" spans="1:9" x14ac:dyDescent="0.25">
      <c r="A349" t="s">
        <v>606</v>
      </c>
      <c r="B349">
        <v>2</v>
      </c>
      <c r="C349">
        <v>0</v>
      </c>
      <c r="D349">
        <v>0</v>
      </c>
      <c r="E349">
        <v>0</v>
      </c>
      <c r="F349">
        <v>0</v>
      </c>
      <c r="G349">
        <v>0</v>
      </c>
      <c r="I349">
        <f t="shared" si="5"/>
        <v>0</v>
      </c>
    </row>
    <row r="350" spans="1:9" x14ac:dyDescent="0.25">
      <c r="A350" t="s">
        <v>469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I350">
        <f t="shared" si="5"/>
        <v>0</v>
      </c>
    </row>
    <row r="351" spans="1:9" x14ac:dyDescent="0.25">
      <c r="A351" t="s">
        <v>417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I351">
        <f t="shared" si="5"/>
        <v>0</v>
      </c>
    </row>
    <row r="352" spans="1:9" x14ac:dyDescent="0.25">
      <c r="A352" t="s">
        <v>404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I352">
        <f t="shared" si="5"/>
        <v>0</v>
      </c>
    </row>
    <row r="353" spans="1:9" x14ac:dyDescent="0.25">
      <c r="A353" t="s">
        <v>421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I353">
        <f t="shared" si="5"/>
        <v>0</v>
      </c>
    </row>
    <row r="354" spans="1:9" x14ac:dyDescent="0.25">
      <c r="A354" t="s">
        <v>467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0</v>
      </c>
      <c r="I354">
        <f t="shared" si="5"/>
        <v>0</v>
      </c>
    </row>
    <row r="355" spans="1:9" x14ac:dyDescent="0.25">
      <c r="A355" t="s">
        <v>487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I355">
        <f t="shared" si="5"/>
        <v>0</v>
      </c>
    </row>
    <row r="356" spans="1:9" x14ac:dyDescent="0.25">
      <c r="A356" t="s">
        <v>412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I356">
        <f t="shared" si="5"/>
        <v>0</v>
      </c>
    </row>
    <row r="357" spans="1:9" x14ac:dyDescent="0.25">
      <c r="A357" t="s">
        <v>353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I357">
        <f t="shared" si="5"/>
        <v>0</v>
      </c>
    </row>
    <row r="358" spans="1:9" x14ac:dyDescent="0.25">
      <c r="A358" t="s">
        <v>481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I358">
        <f t="shared" si="5"/>
        <v>0</v>
      </c>
    </row>
    <row r="359" spans="1:9" x14ac:dyDescent="0.25">
      <c r="A359" t="s">
        <v>477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I359">
        <f t="shared" si="5"/>
        <v>0</v>
      </c>
    </row>
    <row r="360" spans="1:9" x14ac:dyDescent="0.25">
      <c r="A360" t="s">
        <v>280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I360">
        <f t="shared" si="5"/>
        <v>0</v>
      </c>
    </row>
    <row r="361" spans="1:9" x14ac:dyDescent="0.25">
      <c r="A361" t="s">
        <v>617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I361">
        <f t="shared" si="5"/>
        <v>0</v>
      </c>
    </row>
    <row r="362" spans="1:9" x14ac:dyDescent="0.25">
      <c r="A362" t="s">
        <v>382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I362">
        <f t="shared" si="5"/>
        <v>0</v>
      </c>
    </row>
    <row r="363" spans="1:9" x14ac:dyDescent="0.25">
      <c r="A363" t="s">
        <v>217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I363">
        <f t="shared" si="5"/>
        <v>0</v>
      </c>
    </row>
    <row r="364" spans="1:9" x14ac:dyDescent="0.25">
      <c r="A364" t="s">
        <v>206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I364">
        <f t="shared" si="5"/>
        <v>0</v>
      </c>
    </row>
    <row r="365" spans="1:9" x14ac:dyDescent="0.25">
      <c r="A365" t="s">
        <v>473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I365">
        <f t="shared" si="5"/>
        <v>0</v>
      </c>
    </row>
    <row r="366" spans="1:9" x14ac:dyDescent="0.25">
      <c r="A366" t="s">
        <v>618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I366">
        <f t="shared" si="5"/>
        <v>0</v>
      </c>
    </row>
    <row r="367" spans="1:9" x14ac:dyDescent="0.25">
      <c r="A367" t="s">
        <v>385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I367">
        <f t="shared" si="5"/>
        <v>0</v>
      </c>
    </row>
    <row r="368" spans="1:9" x14ac:dyDescent="0.25">
      <c r="A368" t="s">
        <v>386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I368">
        <f t="shared" si="5"/>
        <v>0</v>
      </c>
    </row>
    <row r="369" spans="1:9" x14ac:dyDescent="0.25">
      <c r="A369" t="s">
        <v>493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I369">
        <f t="shared" si="5"/>
        <v>0</v>
      </c>
    </row>
    <row r="370" spans="1:9" x14ac:dyDescent="0.25">
      <c r="A370" t="s">
        <v>497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I370">
        <f t="shared" si="5"/>
        <v>0</v>
      </c>
    </row>
    <row r="371" spans="1:9" x14ac:dyDescent="0.25">
      <c r="A371" t="s">
        <v>314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I371">
        <f t="shared" si="5"/>
        <v>0</v>
      </c>
    </row>
    <row r="372" spans="1:9" x14ac:dyDescent="0.25">
      <c r="A372" t="s">
        <v>400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I372">
        <f t="shared" si="5"/>
        <v>0</v>
      </c>
    </row>
    <row r="373" spans="1:9" x14ac:dyDescent="0.25">
      <c r="A373" t="s">
        <v>403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I373">
        <f t="shared" si="5"/>
        <v>0</v>
      </c>
    </row>
    <row r="374" spans="1:9" x14ac:dyDescent="0.25">
      <c r="A374" t="s">
        <v>600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I374">
        <f t="shared" si="5"/>
        <v>0</v>
      </c>
    </row>
    <row r="375" spans="1:9" x14ac:dyDescent="0.25">
      <c r="A375" t="s">
        <v>428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I375">
        <f t="shared" si="5"/>
        <v>0</v>
      </c>
    </row>
    <row r="376" spans="1:9" x14ac:dyDescent="0.25">
      <c r="A376" t="s">
        <v>424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I376">
        <f t="shared" si="5"/>
        <v>0</v>
      </c>
    </row>
    <row r="377" spans="1:9" x14ac:dyDescent="0.25">
      <c r="A377" t="s">
        <v>415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I377">
        <f t="shared" si="5"/>
        <v>0</v>
      </c>
    </row>
    <row r="378" spans="1:9" x14ac:dyDescent="0.25">
      <c r="A378" t="s">
        <v>352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I378">
        <f t="shared" si="5"/>
        <v>0</v>
      </c>
    </row>
    <row r="379" spans="1:9" x14ac:dyDescent="0.25">
      <c r="A379" t="s">
        <v>432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I379">
        <f t="shared" si="5"/>
        <v>0</v>
      </c>
    </row>
    <row r="380" spans="1:9" x14ac:dyDescent="0.25">
      <c r="A380" t="s">
        <v>414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I380">
        <f t="shared" si="5"/>
        <v>0</v>
      </c>
    </row>
    <row r="381" spans="1:9" x14ac:dyDescent="0.25">
      <c r="A381" t="s">
        <v>498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I381">
        <f t="shared" si="5"/>
        <v>0</v>
      </c>
    </row>
    <row r="382" spans="1:9" x14ac:dyDescent="0.25">
      <c r="A382" t="s">
        <v>308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I382">
        <f t="shared" si="5"/>
        <v>0</v>
      </c>
    </row>
    <row r="383" spans="1:9" x14ac:dyDescent="0.25">
      <c r="A383" t="s">
        <v>619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I383">
        <f t="shared" si="5"/>
        <v>0</v>
      </c>
    </row>
    <row r="384" spans="1:9" x14ac:dyDescent="0.25">
      <c r="A384" t="s">
        <v>425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I384">
        <f t="shared" si="5"/>
        <v>0</v>
      </c>
    </row>
    <row r="385" spans="1:9" x14ac:dyDescent="0.25">
      <c r="A385" t="s">
        <v>342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I385">
        <f t="shared" si="5"/>
        <v>0</v>
      </c>
    </row>
    <row r="386" spans="1:9" x14ac:dyDescent="0.25">
      <c r="A386" t="s">
        <v>351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I386">
        <f t="shared" si="5"/>
        <v>0</v>
      </c>
    </row>
    <row r="387" spans="1:9" x14ac:dyDescent="0.25">
      <c r="A387" t="s">
        <v>544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I387">
        <f t="shared" ref="I387:I450" si="6">IF(A387&lt;&gt;"",ROUND(B387/6*L386,0)+C387*10+D387*15+E387*15+F387*15+G387*30,"")</f>
        <v>0</v>
      </c>
    </row>
    <row r="388" spans="1:9" x14ac:dyDescent="0.25">
      <c r="A388" t="s">
        <v>620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I388">
        <f t="shared" si="6"/>
        <v>0</v>
      </c>
    </row>
    <row r="389" spans="1:9" x14ac:dyDescent="0.25">
      <c r="A389" t="s">
        <v>418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I389">
        <f t="shared" si="6"/>
        <v>0</v>
      </c>
    </row>
    <row r="390" spans="1:9" x14ac:dyDescent="0.25">
      <c r="A390" t="s">
        <v>435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I390">
        <f t="shared" si="6"/>
        <v>0</v>
      </c>
    </row>
    <row r="391" spans="1:9" x14ac:dyDescent="0.25">
      <c r="A391" t="s">
        <v>466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I391">
        <f t="shared" si="6"/>
        <v>0</v>
      </c>
    </row>
    <row r="392" spans="1:9" x14ac:dyDescent="0.25">
      <c r="A392" t="s">
        <v>413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I392">
        <f t="shared" si="6"/>
        <v>0</v>
      </c>
    </row>
    <row r="393" spans="1:9" x14ac:dyDescent="0.25">
      <c r="A393" t="s">
        <v>324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I393">
        <f t="shared" si="6"/>
        <v>0</v>
      </c>
    </row>
    <row r="394" spans="1:9" x14ac:dyDescent="0.25">
      <c r="A394" t="s">
        <v>419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I394">
        <f t="shared" si="6"/>
        <v>0</v>
      </c>
    </row>
    <row r="395" spans="1:9" x14ac:dyDescent="0.25">
      <c r="A395" t="s">
        <v>420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I395">
        <f t="shared" si="6"/>
        <v>0</v>
      </c>
    </row>
    <row r="396" spans="1:9" x14ac:dyDescent="0.25">
      <c r="A396" t="s">
        <v>488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I396">
        <f t="shared" si="6"/>
        <v>0</v>
      </c>
    </row>
    <row r="397" spans="1:9" x14ac:dyDescent="0.25">
      <c r="A397" t="s">
        <v>208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I397">
        <f t="shared" si="6"/>
        <v>0</v>
      </c>
    </row>
    <row r="398" spans="1:9" x14ac:dyDescent="0.25">
      <c r="A398" t="s">
        <v>486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I398">
        <f t="shared" si="6"/>
        <v>0</v>
      </c>
    </row>
    <row r="399" spans="1:9" x14ac:dyDescent="0.25">
      <c r="A399" t="s">
        <v>485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I399">
        <f t="shared" si="6"/>
        <v>0</v>
      </c>
    </row>
    <row r="400" spans="1:9" x14ac:dyDescent="0.25">
      <c r="A400" t="s">
        <v>621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I400">
        <f t="shared" si="6"/>
        <v>0</v>
      </c>
    </row>
    <row r="401" spans="1:9" x14ac:dyDescent="0.25">
      <c r="A401" t="s">
        <v>482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I401">
        <f t="shared" si="6"/>
        <v>0</v>
      </c>
    </row>
    <row r="402" spans="1:9" x14ac:dyDescent="0.25">
      <c r="A402" t="s">
        <v>478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I402">
        <f t="shared" si="6"/>
        <v>0</v>
      </c>
    </row>
    <row r="403" spans="1:9" x14ac:dyDescent="0.25">
      <c r="A403" t="s">
        <v>476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I403">
        <f t="shared" si="6"/>
        <v>0</v>
      </c>
    </row>
    <row r="404" spans="1:9" x14ac:dyDescent="0.25">
      <c r="A404" t="s">
        <v>474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I404">
        <f t="shared" si="6"/>
        <v>0</v>
      </c>
    </row>
    <row r="405" spans="1:9" x14ac:dyDescent="0.25">
      <c r="A405" t="s">
        <v>323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I405">
        <f t="shared" si="6"/>
        <v>0</v>
      </c>
    </row>
    <row r="406" spans="1:9" x14ac:dyDescent="0.25">
      <c r="A406" t="s">
        <v>410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I406">
        <f t="shared" si="6"/>
        <v>0</v>
      </c>
    </row>
    <row r="407" spans="1:9" x14ac:dyDescent="0.25">
      <c r="A407" t="s">
        <v>409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I407">
        <f t="shared" si="6"/>
        <v>0</v>
      </c>
    </row>
    <row r="408" spans="1:9" x14ac:dyDescent="0.25">
      <c r="A408" t="s">
        <v>407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I408">
        <f t="shared" si="6"/>
        <v>0</v>
      </c>
    </row>
    <row r="409" spans="1:9" x14ac:dyDescent="0.25">
      <c r="A409" t="s">
        <v>406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I409">
        <f t="shared" si="6"/>
        <v>0</v>
      </c>
    </row>
    <row r="410" spans="1:9" x14ac:dyDescent="0.25">
      <c r="A410" t="s">
        <v>439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I410">
        <f t="shared" si="6"/>
        <v>0</v>
      </c>
    </row>
    <row r="411" spans="1:9" x14ac:dyDescent="0.25">
      <c r="A411" t="s">
        <v>405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I411">
        <f t="shared" si="6"/>
        <v>0</v>
      </c>
    </row>
    <row r="412" spans="1:9" x14ac:dyDescent="0.25">
      <c r="A412" t="s">
        <v>339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I412">
        <f t="shared" si="6"/>
        <v>0</v>
      </c>
    </row>
    <row r="413" spans="1:9" x14ac:dyDescent="0.25">
      <c r="A413" t="s">
        <v>193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I413">
        <f t="shared" si="6"/>
        <v>0</v>
      </c>
    </row>
    <row r="414" spans="1:9" x14ac:dyDescent="0.25">
      <c r="A414" t="s">
        <v>402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I414">
        <f t="shared" si="6"/>
        <v>0</v>
      </c>
    </row>
    <row r="415" spans="1:9" x14ac:dyDescent="0.25">
      <c r="A415" t="s">
        <v>401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I415">
        <f t="shared" si="6"/>
        <v>0</v>
      </c>
    </row>
    <row r="416" spans="1:9" x14ac:dyDescent="0.25">
      <c r="A416" t="s">
        <v>399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I416">
        <f t="shared" si="6"/>
        <v>0</v>
      </c>
    </row>
    <row r="417" spans="1:9" x14ac:dyDescent="0.25">
      <c r="A417" t="s">
        <v>443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I417">
        <f t="shared" si="6"/>
        <v>0</v>
      </c>
    </row>
    <row r="418" spans="1:9" x14ac:dyDescent="0.25">
      <c r="A418" t="s">
        <v>397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I418">
        <f t="shared" si="6"/>
        <v>0</v>
      </c>
    </row>
    <row r="419" spans="1:9" x14ac:dyDescent="0.25">
      <c r="A419" t="s">
        <v>229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I419">
        <f t="shared" si="6"/>
        <v>0</v>
      </c>
    </row>
    <row r="420" spans="1:9" x14ac:dyDescent="0.25">
      <c r="A420" t="s">
        <v>395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I420">
        <f t="shared" si="6"/>
        <v>0</v>
      </c>
    </row>
    <row r="421" spans="1:9" x14ac:dyDescent="0.25">
      <c r="A421" t="s">
        <v>302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I421">
        <f t="shared" si="6"/>
        <v>0</v>
      </c>
    </row>
    <row r="422" spans="1:9" x14ac:dyDescent="0.25">
      <c r="A422" t="s">
        <v>390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I422">
        <f t="shared" si="6"/>
        <v>0</v>
      </c>
    </row>
    <row r="423" spans="1:9" x14ac:dyDescent="0.25">
      <c r="A423" t="s">
        <v>446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I423">
        <f t="shared" si="6"/>
        <v>0</v>
      </c>
    </row>
    <row r="424" spans="1:9" x14ac:dyDescent="0.25">
      <c r="A424" t="s">
        <v>388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I424">
        <f t="shared" si="6"/>
        <v>0</v>
      </c>
    </row>
    <row r="425" spans="1:9" x14ac:dyDescent="0.25">
      <c r="A425" t="s">
        <v>387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I425">
        <f t="shared" si="6"/>
        <v>0</v>
      </c>
    </row>
    <row r="426" spans="1:9" x14ac:dyDescent="0.25">
      <c r="A426" t="s">
        <v>447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I426">
        <f t="shared" si="6"/>
        <v>0</v>
      </c>
    </row>
    <row r="427" spans="1:9" x14ac:dyDescent="0.25">
      <c r="A427" t="s">
        <v>383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I427">
        <f t="shared" si="6"/>
        <v>0</v>
      </c>
    </row>
    <row r="428" spans="1:9" x14ac:dyDescent="0.25">
      <c r="A428" t="s">
        <v>450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I428">
        <f t="shared" si="6"/>
        <v>0</v>
      </c>
    </row>
    <row r="429" spans="1:9" x14ac:dyDescent="0.25">
      <c r="A429" t="s">
        <v>451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I429">
        <f t="shared" si="6"/>
        <v>0</v>
      </c>
    </row>
    <row r="430" spans="1:9" x14ac:dyDescent="0.25">
      <c r="A430" t="s">
        <v>380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I430">
        <f t="shared" si="6"/>
        <v>0</v>
      </c>
    </row>
    <row r="431" spans="1:9" x14ac:dyDescent="0.25">
      <c r="A431" t="s">
        <v>376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I431">
        <f t="shared" si="6"/>
        <v>0</v>
      </c>
    </row>
    <row r="432" spans="1:9" x14ac:dyDescent="0.25">
      <c r="A432" t="s">
        <v>622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I432">
        <f t="shared" si="6"/>
        <v>0</v>
      </c>
    </row>
    <row r="433" spans="1:9" x14ac:dyDescent="0.25">
      <c r="A433" t="s">
        <v>258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I433">
        <f t="shared" si="6"/>
        <v>0</v>
      </c>
    </row>
    <row r="434" spans="1:9" x14ac:dyDescent="0.25">
      <c r="A434" t="s">
        <v>438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I434">
        <f t="shared" si="6"/>
        <v>0</v>
      </c>
    </row>
    <row r="435" spans="1:9" x14ac:dyDescent="0.25">
      <c r="A435" t="s">
        <v>437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I435">
        <f t="shared" si="6"/>
        <v>0</v>
      </c>
    </row>
    <row r="436" spans="1:9" x14ac:dyDescent="0.25">
      <c r="I436" t="str">
        <f t="shared" si="6"/>
        <v/>
      </c>
    </row>
    <row r="437" spans="1:9" x14ac:dyDescent="0.25">
      <c r="I437" t="str">
        <f t="shared" si="6"/>
        <v/>
      </c>
    </row>
    <row r="438" spans="1:9" x14ac:dyDescent="0.25">
      <c r="I438" t="str">
        <f t="shared" si="6"/>
        <v/>
      </c>
    </row>
    <row r="439" spans="1:9" x14ac:dyDescent="0.25">
      <c r="I439" t="str">
        <f t="shared" si="6"/>
        <v/>
      </c>
    </row>
    <row r="440" spans="1:9" x14ac:dyDescent="0.25">
      <c r="I440" t="str">
        <f t="shared" si="6"/>
        <v/>
      </c>
    </row>
    <row r="441" spans="1:9" x14ac:dyDescent="0.25">
      <c r="I441" t="str">
        <f t="shared" si="6"/>
        <v/>
      </c>
    </row>
    <row r="442" spans="1:9" x14ac:dyDescent="0.25">
      <c r="I442" t="str">
        <f t="shared" si="6"/>
        <v/>
      </c>
    </row>
    <row r="443" spans="1:9" x14ac:dyDescent="0.25">
      <c r="I443" t="str">
        <f t="shared" si="6"/>
        <v/>
      </c>
    </row>
    <row r="444" spans="1:9" x14ac:dyDescent="0.25">
      <c r="I444" t="str">
        <f t="shared" si="6"/>
        <v/>
      </c>
    </row>
    <row r="445" spans="1:9" x14ac:dyDescent="0.25">
      <c r="I445" t="str">
        <f t="shared" si="6"/>
        <v/>
      </c>
    </row>
    <row r="446" spans="1:9" x14ac:dyDescent="0.25">
      <c r="I446" t="str">
        <f t="shared" si="6"/>
        <v/>
      </c>
    </row>
    <row r="447" spans="1:9" x14ac:dyDescent="0.25">
      <c r="I447" t="str">
        <f t="shared" si="6"/>
        <v/>
      </c>
    </row>
    <row r="448" spans="1:9" x14ac:dyDescent="0.25">
      <c r="I448" t="str">
        <f t="shared" si="6"/>
        <v/>
      </c>
    </row>
    <row r="449" spans="9:9" x14ac:dyDescent="0.25">
      <c r="I449" t="str">
        <f t="shared" si="6"/>
        <v/>
      </c>
    </row>
    <row r="450" spans="9:9" x14ac:dyDescent="0.25">
      <c r="I450" t="str">
        <f t="shared" si="6"/>
        <v/>
      </c>
    </row>
    <row r="451" spans="9:9" x14ac:dyDescent="0.25">
      <c r="I451" t="str">
        <f t="shared" ref="I451:I514" si="7">IF(A451&lt;&gt;"",ROUND(B451/6*L450,0)+C451*10+D451*15+E451*15+F451*15+G451*30,"")</f>
        <v/>
      </c>
    </row>
    <row r="452" spans="9:9" x14ac:dyDescent="0.25">
      <c r="I452" t="str">
        <f t="shared" si="7"/>
        <v/>
      </c>
    </row>
    <row r="453" spans="9:9" x14ac:dyDescent="0.25">
      <c r="I453" t="str">
        <f t="shared" si="7"/>
        <v/>
      </c>
    </row>
    <row r="454" spans="9:9" x14ac:dyDescent="0.25">
      <c r="I454" t="str">
        <f t="shared" si="7"/>
        <v/>
      </c>
    </row>
    <row r="455" spans="9:9" x14ac:dyDescent="0.25">
      <c r="I455" t="str">
        <f t="shared" si="7"/>
        <v/>
      </c>
    </row>
    <row r="456" spans="9:9" x14ac:dyDescent="0.25">
      <c r="I456" t="str">
        <f t="shared" si="7"/>
        <v/>
      </c>
    </row>
    <row r="457" spans="9:9" x14ac:dyDescent="0.25">
      <c r="I457" t="str">
        <f t="shared" si="7"/>
        <v/>
      </c>
    </row>
    <row r="458" spans="9:9" x14ac:dyDescent="0.25">
      <c r="I458" t="str">
        <f t="shared" si="7"/>
        <v/>
      </c>
    </row>
    <row r="459" spans="9:9" x14ac:dyDescent="0.25">
      <c r="I459" t="str">
        <f t="shared" si="7"/>
        <v/>
      </c>
    </row>
    <row r="460" spans="9:9" x14ac:dyDescent="0.25">
      <c r="I460" t="str">
        <f t="shared" si="7"/>
        <v/>
      </c>
    </row>
    <row r="461" spans="9:9" x14ac:dyDescent="0.25">
      <c r="I461" t="str">
        <f t="shared" si="7"/>
        <v/>
      </c>
    </row>
    <row r="462" spans="9:9" x14ac:dyDescent="0.25">
      <c r="I462" t="str">
        <f t="shared" si="7"/>
        <v/>
      </c>
    </row>
    <row r="463" spans="9:9" x14ac:dyDescent="0.25">
      <c r="I463" t="str">
        <f t="shared" si="7"/>
        <v/>
      </c>
    </row>
    <row r="464" spans="9:9" x14ac:dyDescent="0.25">
      <c r="I464" t="str">
        <f t="shared" si="7"/>
        <v/>
      </c>
    </row>
    <row r="465" spans="9:9" x14ac:dyDescent="0.25">
      <c r="I465" t="str">
        <f t="shared" si="7"/>
        <v/>
      </c>
    </row>
    <row r="466" spans="9:9" x14ac:dyDescent="0.25">
      <c r="I466" t="str">
        <f t="shared" si="7"/>
        <v/>
      </c>
    </row>
    <row r="467" spans="9:9" x14ac:dyDescent="0.25">
      <c r="I467" t="str">
        <f t="shared" si="7"/>
        <v/>
      </c>
    </row>
    <row r="468" spans="9:9" x14ac:dyDescent="0.25">
      <c r="I468" t="str">
        <f t="shared" si="7"/>
        <v/>
      </c>
    </row>
    <row r="469" spans="9:9" x14ac:dyDescent="0.25">
      <c r="I469" t="str">
        <f t="shared" si="7"/>
        <v/>
      </c>
    </row>
    <row r="470" spans="9:9" x14ac:dyDescent="0.25">
      <c r="I470" t="str">
        <f t="shared" si="7"/>
        <v/>
      </c>
    </row>
    <row r="471" spans="9:9" x14ac:dyDescent="0.25">
      <c r="I471" t="str">
        <f t="shared" si="7"/>
        <v/>
      </c>
    </row>
    <row r="472" spans="9:9" x14ac:dyDescent="0.25">
      <c r="I472" t="str">
        <f t="shared" si="7"/>
        <v/>
      </c>
    </row>
    <row r="473" spans="9:9" x14ac:dyDescent="0.25">
      <c r="I473" t="str">
        <f t="shared" si="7"/>
        <v/>
      </c>
    </row>
    <row r="474" spans="9:9" x14ac:dyDescent="0.25">
      <c r="I474" t="str">
        <f t="shared" si="7"/>
        <v/>
      </c>
    </row>
    <row r="475" spans="9:9" x14ac:dyDescent="0.25">
      <c r="I475" t="str">
        <f t="shared" si="7"/>
        <v/>
      </c>
    </row>
    <row r="476" spans="9:9" x14ac:dyDescent="0.25">
      <c r="I476" t="str">
        <f t="shared" si="7"/>
        <v/>
      </c>
    </row>
    <row r="477" spans="9:9" x14ac:dyDescent="0.25">
      <c r="I477" t="str">
        <f t="shared" si="7"/>
        <v/>
      </c>
    </row>
    <row r="478" spans="9:9" x14ac:dyDescent="0.25">
      <c r="I478" t="str">
        <f t="shared" si="7"/>
        <v/>
      </c>
    </row>
    <row r="479" spans="9:9" x14ac:dyDescent="0.25">
      <c r="I479" t="str">
        <f t="shared" si="7"/>
        <v/>
      </c>
    </row>
    <row r="480" spans="9:9" x14ac:dyDescent="0.25">
      <c r="I480" t="str">
        <f t="shared" si="7"/>
        <v/>
      </c>
    </row>
    <row r="481" spans="9:9" x14ac:dyDescent="0.25">
      <c r="I481" t="str">
        <f t="shared" si="7"/>
        <v/>
      </c>
    </row>
    <row r="482" spans="9:9" x14ac:dyDescent="0.25">
      <c r="I482" t="str">
        <f t="shared" si="7"/>
        <v/>
      </c>
    </row>
    <row r="483" spans="9:9" x14ac:dyDescent="0.25">
      <c r="I483" t="str">
        <f t="shared" si="7"/>
        <v/>
      </c>
    </row>
    <row r="484" spans="9:9" x14ac:dyDescent="0.25">
      <c r="I484" t="str">
        <f t="shared" si="7"/>
        <v/>
      </c>
    </row>
    <row r="485" spans="9:9" x14ac:dyDescent="0.25">
      <c r="I485" t="str">
        <f t="shared" si="7"/>
        <v/>
      </c>
    </row>
    <row r="486" spans="9:9" x14ac:dyDescent="0.25">
      <c r="I486" t="str">
        <f t="shared" si="7"/>
        <v/>
      </c>
    </row>
    <row r="487" spans="9:9" x14ac:dyDescent="0.25">
      <c r="I487" t="str">
        <f t="shared" si="7"/>
        <v/>
      </c>
    </row>
    <row r="488" spans="9:9" x14ac:dyDescent="0.25">
      <c r="I488" t="str">
        <f t="shared" si="7"/>
        <v/>
      </c>
    </row>
    <row r="489" spans="9:9" x14ac:dyDescent="0.25">
      <c r="I489" t="str">
        <f t="shared" si="7"/>
        <v/>
      </c>
    </row>
    <row r="490" spans="9:9" x14ac:dyDescent="0.25">
      <c r="I490" t="str">
        <f t="shared" si="7"/>
        <v/>
      </c>
    </row>
    <row r="491" spans="9:9" x14ac:dyDescent="0.25">
      <c r="I491" t="str">
        <f t="shared" si="7"/>
        <v/>
      </c>
    </row>
    <row r="492" spans="9:9" x14ac:dyDescent="0.25">
      <c r="I492" t="str">
        <f t="shared" si="7"/>
        <v/>
      </c>
    </row>
    <row r="493" spans="9:9" x14ac:dyDescent="0.25">
      <c r="I493" t="str">
        <f t="shared" si="7"/>
        <v/>
      </c>
    </row>
    <row r="494" spans="9:9" x14ac:dyDescent="0.25">
      <c r="I494" t="str">
        <f t="shared" si="7"/>
        <v/>
      </c>
    </row>
    <row r="495" spans="9:9" x14ac:dyDescent="0.25">
      <c r="I495" t="str">
        <f t="shared" si="7"/>
        <v/>
      </c>
    </row>
    <row r="496" spans="9:9" x14ac:dyDescent="0.25">
      <c r="I496" t="str">
        <f t="shared" si="7"/>
        <v/>
      </c>
    </row>
    <row r="497" spans="9:9" x14ac:dyDescent="0.25">
      <c r="I497" t="str">
        <f t="shared" si="7"/>
        <v/>
      </c>
    </row>
    <row r="498" spans="9:9" x14ac:dyDescent="0.25">
      <c r="I498" t="str">
        <f t="shared" si="7"/>
        <v/>
      </c>
    </row>
    <row r="499" spans="9:9" x14ac:dyDescent="0.25">
      <c r="I499" t="str">
        <f t="shared" si="7"/>
        <v/>
      </c>
    </row>
    <row r="500" spans="9:9" x14ac:dyDescent="0.25">
      <c r="I500" t="str">
        <f t="shared" si="7"/>
        <v/>
      </c>
    </row>
    <row r="501" spans="9:9" x14ac:dyDescent="0.25">
      <c r="I501" t="str">
        <f t="shared" si="7"/>
        <v/>
      </c>
    </row>
    <row r="502" spans="9:9" x14ac:dyDescent="0.25">
      <c r="I502" t="str">
        <f t="shared" si="7"/>
        <v/>
      </c>
    </row>
    <row r="503" spans="9:9" x14ac:dyDescent="0.25">
      <c r="I503" t="str">
        <f t="shared" si="7"/>
        <v/>
      </c>
    </row>
    <row r="504" spans="9:9" x14ac:dyDescent="0.25">
      <c r="I504" t="str">
        <f t="shared" si="7"/>
        <v/>
      </c>
    </row>
    <row r="505" spans="9:9" x14ac:dyDescent="0.25">
      <c r="I505" t="str">
        <f t="shared" si="7"/>
        <v/>
      </c>
    </row>
    <row r="506" spans="9:9" x14ac:dyDescent="0.25">
      <c r="I506" t="str">
        <f t="shared" si="7"/>
        <v/>
      </c>
    </row>
    <row r="507" spans="9:9" x14ac:dyDescent="0.25">
      <c r="I507" t="str">
        <f t="shared" si="7"/>
        <v/>
      </c>
    </row>
    <row r="508" spans="9:9" x14ac:dyDescent="0.25">
      <c r="I508" t="str">
        <f t="shared" si="7"/>
        <v/>
      </c>
    </row>
    <row r="509" spans="9:9" x14ac:dyDescent="0.25">
      <c r="I509" t="str">
        <f t="shared" si="7"/>
        <v/>
      </c>
    </row>
    <row r="510" spans="9:9" x14ac:dyDescent="0.25">
      <c r="I510" t="str">
        <f t="shared" si="7"/>
        <v/>
      </c>
    </row>
    <row r="511" spans="9:9" x14ac:dyDescent="0.25">
      <c r="I511" t="str">
        <f t="shared" si="7"/>
        <v/>
      </c>
    </row>
    <row r="512" spans="9:9" x14ac:dyDescent="0.25">
      <c r="I512" t="str">
        <f t="shared" si="7"/>
        <v/>
      </c>
    </row>
    <row r="513" spans="9:9" x14ac:dyDescent="0.25">
      <c r="I513" t="str">
        <f t="shared" si="7"/>
        <v/>
      </c>
    </row>
    <row r="514" spans="9:9" x14ac:dyDescent="0.25">
      <c r="I514" t="str">
        <f t="shared" si="7"/>
        <v/>
      </c>
    </row>
    <row r="515" spans="9:9" x14ac:dyDescent="0.25">
      <c r="I515" t="str">
        <f t="shared" ref="I515:I578" si="8">IF(A515&lt;&gt;"",ROUND(B515/6*L514,0)+C515*10+D515*15+E515*15+F515*15+G515*30,"")</f>
        <v/>
      </c>
    </row>
    <row r="516" spans="9:9" x14ac:dyDescent="0.25">
      <c r="I516" t="str">
        <f t="shared" si="8"/>
        <v/>
      </c>
    </row>
    <row r="517" spans="9:9" x14ac:dyDescent="0.25">
      <c r="I517" t="str">
        <f t="shared" si="8"/>
        <v/>
      </c>
    </row>
    <row r="518" spans="9:9" x14ac:dyDescent="0.25">
      <c r="I518" t="str">
        <f t="shared" si="8"/>
        <v/>
      </c>
    </row>
    <row r="519" spans="9:9" x14ac:dyDescent="0.25">
      <c r="I519" t="str">
        <f t="shared" si="8"/>
        <v/>
      </c>
    </row>
    <row r="520" spans="9:9" x14ac:dyDescent="0.25">
      <c r="I520" t="str">
        <f t="shared" si="8"/>
        <v/>
      </c>
    </row>
    <row r="521" spans="9:9" x14ac:dyDescent="0.25">
      <c r="I521" t="str">
        <f t="shared" si="8"/>
        <v/>
      </c>
    </row>
    <row r="522" spans="9:9" x14ac:dyDescent="0.25">
      <c r="I522" t="str">
        <f t="shared" si="8"/>
        <v/>
      </c>
    </row>
    <row r="523" spans="9:9" x14ac:dyDescent="0.25">
      <c r="I523" t="str">
        <f t="shared" si="8"/>
        <v/>
      </c>
    </row>
    <row r="524" spans="9:9" x14ac:dyDescent="0.25">
      <c r="I524" t="str">
        <f t="shared" si="8"/>
        <v/>
      </c>
    </row>
    <row r="525" spans="9:9" x14ac:dyDescent="0.25">
      <c r="I525" t="str">
        <f t="shared" si="8"/>
        <v/>
      </c>
    </row>
    <row r="526" spans="9:9" x14ac:dyDescent="0.25">
      <c r="I526" t="str">
        <f t="shared" si="8"/>
        <v/>
      </c>
    </row>
    <row r="527" spans="9:9" x14ac:dyDescent="0.25">
      <c r="I527" t="str">
        <f t="shared" si="8"/>
        <v/>
      </c>
    </row>
    <row r="528" spans="9:9" x14ac:dyDescent="0.25">
      <c r="I528" t="str">
        <f t="shared" si="8"/>
        <v/>
      </c>
    </row>
    <row r="529" spans="9:9" x14ac:dyDescent="0.25">
      <c r="I529" t="str">
        <f t="shared" si="8"/>
        <v/>
      </c>
    </row>
    <row r="530" spans="9:9" x14ac:dyDescent="0.25">
      <c r="I530" t="str">
        <f t="shared" si="8"/>
        <v/>
      </c>
    </row>
    <row r="531" spans="9:9" x14ac:dyDescent="0.25">
      <c r="I531" t="str">
        <f t="shared" si="8"/>
        <v/>
      </c>
    </row>
    <row r="532" spans="9:9" x14ac:dyDescent="0.25">
      <c r="I532" t="str">
        <f t="shared" si="8"/>
        <v/>
      </c>
    </row>
    <row r="533" spans="9:9" x14ac:dyDescent="0.25">
      <c r="I533" t="str">
        <f t="shared" si="8"/>
        <v/>
      </c>
    </row>
    <row r="534" spans="9:9" x14ac:dyDescent="0.25">
      <c r="I534" t="str">
        <f t="shared" si="8"/>
        <v/>
      </c>
    </row>
    <row r="535" spans="9:9" x14ac:dyDescent="0.25">
      <c r="I535" t="str">
        <f t="shared" si="8"/>
        <v/>
      </c>
    </row>
    <row r="536" spans="9:9" x14ac:dyDescent="0.25">
      <c r="I536" t="str">
        <f t="shared" si="8"/>
        <v/>
      </c>
    </row>
    <row r="537" spans="9:9" x14ac:dyDescent="0.25">
      <c r="I537" t="str">
        <f t="shared" si="8"/>
        <v/>
      </c>
    </row>
    <row r="538" spans="9:9" x14ac:dyDescent="0.25">
      <c r="I538" t="str">
        <f t="shared" si="8"/>
        <v/>
      </c>
    </row>
    <row r="539" spans="9:9" x14ac:dyDescent="0.25">
      <c r="I539" t="str">
        <f t="shared" si="8"/>
        <v/>
      </c>
    </row>
    <row r="540" spans="9:9" x14ac:dyDescent="0.25">
      <c r="I540" t="str">
        <f t="shared" si="8"/>
        <v/>
      </c>
    </row>
    <row r="541" spans="9:9" x14ac:dyDescent="0.25">
      <c r="I541" t="str">
        <f t="shared" si="8"/>
        <v/>
      </c>
    </row>
    <row r="542" spans="9:9" x14ac:dyDescent="0.25">
      <c r="I542" t="str">
        <f t="shared" si="8"/>
        <v/>
      </c>
    </row>
    <row r="543" spans="9:9" x14ac:dyDescent="0.25">
      <c r="I543" t="str">
        <f t="shared" si="8"/>
        <v/>
      </c>
    </row>
    <row r="544" spans="9:9" x14ac:dyDescent="0.25">
      <c r="I544" t="str">
        <f t="shared" si="8"/>
        <v/>
      </c>
    </row>
    <row r="545" spans="9:9" x14ac:dyDescent="0.25">
      <c r="I545" t="str">
        <f t="shared" si="8"/>
        <v/>
      </c>
    </row>
    <row r="546" spans="9:9" x14ac:dyDescent="0.25">
      <c r="I546" t="str">
        <f t="shared" si="8"/>
        <v/>
      </c>
    </row>
    <row r="547" spans="9:9" x14ac:dyDescent="0.25">
      <c r="I547" t="str">
        <f t="shared" si="8"/>
        <v/>
      </c>
    </row>
    <row r="548" spans="9:9" x14ac:dyDescent="0.25">
      <c r="I548" t="str">
        <f t="shared" si="8"/>
        <v/>
      </c>
    </row>
    <row r="549" spans="9:9" x14ac:dyDescent="0.25">
      <c r="I549" t="str">
        <f t="shared" si="8"/>
        <v/>
      </c>
    </row>
    <row r="550" spans="9:9" x14ac:dyDescent="0.25">
      <c r="I550" t="str">
        <f t="shared" si="8"/>
        <v/>
      </c>
    </row>
    <row r="551" spans="9:9" x14ac:dyDescent="0.25">
      <c r="I551" t="str">
        <f t="shared" si="8"/>
        <v/>
      </c>
    </row>
    <row r="552" spans="9:9" x14ac:dyDescent="0.25">
      <c r="I552" t="str">
        <f t="shared" si="8"/>
        <v/>
      </c>
    </row>
    <row r="553" spans="9:9" x14ac:dyDescent="0.25">
      <c r="I553" t="str">
        <f t="shared" si="8"/>
        <v/>
      </c>
    </row>
    <row r="554" spans="9:9" x14ac:dyDescent="0.25">
      <c r="I554" t="str">
        <f t="shared" si="8"/>
        <v/>
      </c>
    </row>
    <row r="555" spans="9:9" x14ac:dyDescent="0.25">
      <c r="I555" t="str">
        <f t="shared" si="8"/>
        <v/>
      </c>
    </row>
    <row r="556" spans="9:9" x14ac:dyDescent="0.25">
      <c r="I556" t="str">
        <f t="shared" si="8"/>
        <v/>
      </c>
    </row>
    <row r="557" spans="9:9" x14ac:dyDescent="0.25">
      <c r="I557" t="str">
        <f t="shared" si="8"/>
        <v/>
      </c>
    </row>
    <row r="558" spans="9:9" x14ac:dyDescent="0.25">
      <c r="I558" t="str">
        <f t="shared" si="8"/>
        <v/>
      </c>
    </row>
    <row r="559" spans="9:9" x14ac:dyDescent="0.25">
      <c r="I559" t="str">
        <f t="shared" si="8"/>
        <v/>
      </c>
    </row>
    <row r="560" spans="9:9" x14ac:dyDescent="0.25">
      <c r="I560" t="str">
        <f t="shared" si="8"/>
        <v/>
      </c>
    </row>
    <row r="561" spans="9:9" x14ac:dyDescent="0.25">
      <c r="I561" t="str">
        <f t="shared" si="8"/>
        <v/>
      </c>
    </row>
    <row r="562" spans="9:9" x14ac:dyDescent="0.25">
      <c r="I562" t="str">
        <f t="shared" si="8"/>
        <v/>
      </c>
    </row>
    <row r="563" spans="9:9" x14ac:dyDescent="0.25">
      <c r="I563" t="str">
        <f t="shared" si="8"/>
        <v/>
      </c>
    </row>
    <row r="564" spans="9:9" x14ac:dyDescent="0.25">
      <c r="I564" t="str">
        <f t="shared" si="8"/>
        <v/>
      </c>
    </row>
    <row r="565" spans="9:9" x14ac:dyDescent="0.25">
      <c r="I565" t="str">
        <f t="shared" si="8"/>
        <v/>
      </c>
    </row>
    <row r="566" spans="9:9" x14ac:dyDescent="0.25">
      <c r="I566" t="str">
        <f t="shared" si="8"/>
        <v/>
      </c>
    </row>
    <row r="567" spans="9:9" x14ac:dyDescent="0.25">
      <c r="I567" t="str">
        <f t="shared" si="8"/>
        <v/>
      </c>
    </row>
    <row r="568" spans="9:9" x14ac:dyDescent="0.25">
      <c r="I568" t="str">
        <f t="shared" si="8"/>
        <v/>
      </c>
    </row>
    <row r="569" spans="9:9" x14ac:dyDescent="0.25">
      <c r="I569" t="str">
        <f t="shared" si="8"/>
        <v/>
      </c>
    </row>
    <row r="570" spans="9:9" x14ac:dyDescent="0.25">
      <c r="I570" t="str">
        <f t="shared" si="8"/>
        <v/>
      </c>
    </row>
    <row r="571" spans="9:9" x14ac:dyDescent="0.25">
      <c r="I571" t="str">
        <f t="shared" si="8"/>
        <v/>
      </c>
    </row>
    <row r="572" spans="9:9" x14ac:dyDescent="0.25">
      <c r="I572" t="str">
        <f t="shared" si="8"/>
        <v/>
      </c>
    </row>
    <row r="573" spans="9:9" x14ac:dyDescent="0.25">
      <c r="I573" t="str">
        <f t="shared" si="8"/>
        <v/>
      </c>
    </row>
    <row r="574" spans="9:9" x14ac:dyDescent="0.25">
      <c r="I574" t="str">
        <f t="shared" si="8"/>
        <v/>
      </c>
    </row>
    <row r="575" spans="9:9" x14ac:dyDescent="0.25">
      <c r="I575" t="str">
        <f t="shared" si="8"/>
        <v/>
      </c>
    </row>
    <row r="576" spans="9:9" x14ac:dyDescent="0.25">
      <c r="I576" t="str">
        <f t="shared" si="8"/>
        <v/>
      </c>
    </row>
    <row r="577" spans="9:9" x14ac:dyDescent="0.25">
      <c r="I577" t="str">
        <f t="shared" si="8"/>
        <v/>
      </c>
    </row>
    <row r="578" spans="9:9" x14ac:dyDescent="0.25">
      <c r="I578" t="str">
        <f t="shared" si="8"/>
        <v/>
      </c>
    </row>
    <row r="579" spans="9:9" x14ac:dyDescent="0.25">
      <c r="I579" t="str">
        <f t="shared" ref="I579:I601" si="9">IF(A579&lt;&gt;"",ROUND(B579/6*L578,0)+C579*10+D579*15+E579*15+F579*15+G579*30,"")</f>
        <v/>
      </c>
    </row>
    <row r="580" spans="9:9" x14ac:dyDescent="0.25">
      <c r="I580" t="str">
        <f t="shared" si="9"/>
        <v/>
      </c>
    </row>
    <row r="581" spans="9:9" x14ac:dyDescent="0.25">
      <c r="I581" t="str">
        <f t="shared" si="9"/>
        <v/>
      </c>
    </row>
    <row r="582" spans="9:9" x14ac:dyDescent="0.25">
      <c r="I582" t="str">
        <f t="shared" si="9"/>
        <v/>
      </c>
    </row>
    <row r="583" spans="9:9" x14ac:dyDescent="0.25">
      <c r="I583" t="str">
        <f t="shared" si="9"/>
        <v/>
      </c>
    </row>
    <row r="584" spans="9:9" x14ac:dyDescent="0.25">
      <c r="I584" t="str">
        <f t="shared" si="9"/>
        <v/>
      </c>
    </row>
    <row r="585" spans="9:9" x14ac:dyDescent="0.25">
      <c r="I585" t="str">
        <f t="shared" si="9"/>
        <v/>
      </c>
    </row>
    <row r="586" spans="9:9" x14ac:dyDescent="0.25">
      <c r="I586" t="str">
        <f t="shared" si="9"/>
        <v/>
      </c>
    </row>
    <row r="587" spans="9:9" x14ac:dyDescent="0.25">
      <c r="I587" t="str">
        <f t="shared" si="9"/>
        <v/>
      </c>
    </row>
    <row r="588" spans="9:9" x14ac:dyDescent="0.25">
      <c r="I588" t="str">
        <f t="shared" si="9"/>
        <v/>
      </c>
    </row>
    <row r="589" spans="9:9" x14ac:dyDescent="0.25">
      <c r="I589" t="str">
        <f t="shared" si="9"/>
        <v/>
      </c>
    </row>
    <row r="590" spans="9:9" x14ac:dyDescent="0.25">
      <c r="I590" t="str">
        <f t="shared" si="9"/>
        <v/>
      </c>
    </row>
    <row r="591" spans="9:9" x14ac:dyDescent="0.25">
      <c r="I591" t="str">
        <f t="shared" si="9"/>
        <v/>
      </c>
    </row>
    <row r="592" spans="9:9" x14ac:dyDescent="0.25">
      <c r="I592" t="str">
        <f t="shared" si="9"/>
        <v/>
      </c>
    </row>
    <row r="593" spans="9:9" x14ac:dyDescent="0.25">
      <c r="I593" t="str">
        <f t="shared" si="9"/>
        <v/>
      </c>
    </row>
    <row r="594" spans="9:9" x14ac:dyDescent="0.25">
      <c r="I594" t="str">
        <f t="shared" si="9"/>
        <v/>
      </c>
    </row>
    <row r="595" spans="9:9" x14ac:dyDescent="0.25">
      <c r="I595" t="str">
        <f t="shared" si="9"/>
        <v/>
      </c>
    </row>
    <row r="596" spans="9:9" x14ac:dyDescent="0.25">
      <c r="I596" t="str">
        <f t="shared" si="9"/>
        <v/>
      </c>
    </row>
    <row r="597" spans="9:9" x14ac:dyDescent="0.25">
      <c r="I597" t="str">
        <f t="shared" si="9"/>
        <v/>
      </c>
    </row>
    <row r="598" spans="9:9" x14ac:dyDescent="0.25">
      <c r="I598" t="str">
        <f t="shared" si="9"/>
        <v/>
      </c>
    </row>
    <row r="599" spans="9:9" x14ac:dyDescent="0.25">
      <c r="I599" t="str">
        <f t="shared" si="9"/>
        <v/>
      </c>
    </row>
    <row r="600" spans="9:9" x14ac:dyDescent="0.25">
      <c r="I600" t="str">
        <f t="shared" si="9"/>
        <v/>
      </c>
    </row>
    <row r="601" spans="9:9" x14ac:dyDescent="0.25">
      <c r="I601" t="str">
        <f t="shared" si="9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5"/>
  <sheetViews>
    <sheetView workbookViewId="0">
      <selection activeCell="E4" sqref="E4"/>
    </sheetView>
  </sheetViews>
  <sheetFormatPr defaultRowHeight="15" x14ac:dyDescent="0.25"/>
  <cols>
    <col min="1" max="1" width="16.42578125" bestFit="1" customWidth="1"/>
    <col min="2" max="2" width="4" bestFit="1" customWidth="1"/>
  </cols>
  <sheetData>
    <row r="1" spans="1:2" x14ac:dyDescent="0.25">
      <c r="A1" t="s">
        <v>517</v>
      </c>
      <c r="B1">
        <v>150</v>
      </c>
    </row>
    <row r="2" spans="1:2" x14ac:dyDescent="0.25">
      <c r="A2" t="s">
        <v>13</v>
      </c>
      <c r="B2">
        <v>183</v>
      </c>
    </row>
    <row r="3" spans="1:2" x14ac:dyDescent="0.25">
      <c r="A3" t="s">
        <v>81</v>
      </c>
      <c r="B3">
        <v>127</v>
      </c>
    </row>
    <row r="4" spans="1:2" x14ac:dyDescent="0.25">
      <c r="A4" t="s">
        <v>10</v>
      </c>
      <c r="B4">
        <v>123</v>
      </c>
    </row>
    <row r="5" spans="1:2" x14ac:dyDescent="0.25">
      <c r="A5" t="s">
        <v>50</v>
      </c>
      <c r="B5">
        <v>103</v>
      </c>
    </row>
    <row r="6" spans="1:2" x14ac:dyDescent="0.25">
      <c r="A6" t="s">
        <v>66</v>
      </c>
      <c r="B6">
        <v>99</v>
      </c>
    </row>
    <row r="7" spans="1:2" x14ac:dyDescent="0.25">
      <c r="A7" t="s">
        <v>98</v>
      </c>
      <c r="B7">
        <v>78</v>
      </c>
    </row>
    <row r="8" spans="1:2" x14ac:dyDescent="0.25">
      <c r="A8" t="s">
        <v>156</v>
      </c>
      <c r="B8">
        <v>74</v>
      </c>
    </row>
    <row r="9" spans="1:2" x14ac:dyDescent="0.25">
      <c r="A9" t="s">
        <v>78</v>
      </c>
      <c r="B9">
        <v>68</v>
      </c>
    </row>
    <row r="10" spans="1:2" x14ac:dyDescent="0.25">
      <c r="A10" t="s">
        <v>31</v>
      </c>
      <c r="B10">
        <v>68</v>
      </c>
    </row>
    <row r="11" spans="1:2" x14ac:dyDescent="0.25">
      <c r="A11" t="s">
        <v>35</v>
      </c>
      <c r="B11">
        <v>67</v>
      </c>
    </row>
    <row r="12" spans="1:2" x14ac:dyDescent="0.25">
      <c r="A12" t="s">
        <v>59</v>
      </c>
      <c r="B12">
        <v>64</v>
      </c>
    </row>
    <row r="13" spans="1:2" x14ac:dyDescent="0.25">
      <c r="A13" t="s">
        <v>109</v>
      </c>
      <c r="B13">
        <v>62</v>
      </c>
    </row>
    <row r="14" spans="1:2" x14ac:dyDescent="0.25">
      <c r="A14" t="s">
        <v>73</v>
      </c>
      <c r="B14">
        <v>59</v>
      </c>
    </row>
    <row r="15" spans="1:2" x14ac:dyDescent="0.25">
      <c r="A15" t="s">
        <v>154</v>
      </c>
      <c r="B15">
        <v>56</v>
      </c>
    </row>
    <row r="16" spans="1:2" x14ac:dyDescent="0.25">
      <c r="A16" t="s">
        <v>68</v>
      </c>
      <c r="B16">
        <v>53</v>
      </c>
    </row>
    <row r="17" spans="1:2" x14ac:dyDescent="0.25">
      <c r="A17" t="s">
        <v>45</v>
      </c>
      <c r="B17">
        <v>52</v>
      </c>
    </row>
    <row r="18" spans="1:2" x14ac:dyDescent="0.25">
      <c r="A18" t="s">
        <v>178</v>
      </c>
      <c r="B18">
        <v>52</v>
      </c>
    </row>
    <row r="19" spans="1:2" x14ac:dyDescent="0.25">
      <c r="A19" t="s">
        <v>23</v>
      </c>
      <c r="B19">
        <v>49</v>
      </c>
    </row>
    <row r="20" spans="1:2" x14ac:dyDescent="0.25">
      <c r="A20" t="s">
        <v>159</v>
      </c>
      <c r="B20">
        <v>48</v>
      </c>
    </row>
    <row r="21" spans="1:2" x14ac:dyDescent="0.25">
      <c r="A21" t="s">
        <v>44</v>
      </c>
      <c r="B21">
        <v>48</v>
      </c>
    </row>
    <row r="22" spans="1:2" x14ac:dyDescent="0.25">
      <c r="A22" t="s">
        <v>30</v>
      </c>
      <c r="B22">
        <v>48</v>
      </c>
    </row>
    <row r="23" spans="1:2" x14ac:dyDescent="0.25">
      <c r="A23" t="s">
        <v>17</v>
      </c>
      <c r="B23">
        <v>47</v>
      </c>
    </row>
    <row r="24" spans="1:2" x14ac:dyDescent="0.25">
      <c r="A24" t="s">
        <v>529</v>
      </c>
      <c r="B24">
        <v>45</v>
      </c>
    </row>
    <row r="25" spans="1:2" x14ac:dyDescent="0.25">
      <c r="A25" t="s">
        <v>69</v>
      </c>
      <c r="B25">
        <v>44</v>
      </c>
    </row>
    <row r="26" spans="1:2" x14ac:dyDescent="0.25">
      <c r="A26" t="s">
        <v>521</v>
      </c>
      <c r="B26">
        <v>44</v>
      </c>
    </row>
    <row r="27" spans="1:2" x14ac:dyDescent="0.25">
      <c r="A27" t="s">
        <v>87</v>
      </c>
      <c r="B27">
        <v>44</v>
      </c>
    </row>
    <row r="28" spans="1:2" x14ac:dyDescent="0.25">
      <c r="A28" t="s">
        <v>70</v>
      </c>
      <c r="B28">
        <v>44</v>
      </c>
    </row>
    <row r="29" spans="1:2" x14ac:dyDescent="0.25">
      <c r="A29" t="s">
        <v>177</v>
      </c>
      <c r="B29">
        <v>44</v>
      </c>
    </row>
    <row r="30" spans="1:2" x14ac:dyDescent="0.25">
      <c r="A30" t="s">
        <v>144</v>
      </c>
      <c r="B30">
        <v>44</v>
      </c>
    </row>
    <row r="31" spans="1:2" x14ac:dyDescent="0.25">
      <c r="A31" t="s">
        <v>42</v>
      </c>
      <c r="B31">
        <v>44</v>
      </c>
    </row>
    <row r="32" spans="1:2" x14ac:dyDescent="0.25">
      <c r="A32" t="s">
        <v>19</v>
      </c>
      <c r="B32">
        <v>44</v>
      </c>
    </row>
    <row r="33" spans="1:2" x14ac:dyDescent="0.25">
      <c r="A33" t="s">
        <v>139</v>
      </c>
      <c r="B33">
        <v>43</v>
      </c>
    </row>
    <row r="34" spans="1:2" x14ac:dyDescent="0.25">
      <c r="A34" t="s">
        <v>110</v>
      </c>
      <c r="B34">
        <v>42</v>
      </c>
    </row>
    <row r="35" spans="1:2" x14ac:dyDescent="0.25">
      <c r="A35" t="s">
        <v>63</v>
      </c>
      <c r="B35">
        <v>42</v>
      </c>
    </row>
    <row r="36" spans="1:2" x14ac:dyDescent="0.25">
      <c r="A36" t="s">
        <v>169</v>
      </c>
      <c r="B36">
        <v>41</v>
      </c>
    </row>
    <row r="37" spans="1:2" x14ac:dyDescent="0.25">
      <c r="A37" t="s">
        <v>195</v>
      </c>
      <c r="B37">
        <v>41</v>
      </c>
    </row>
    <row r="38" spans="1:2" x14ac:dyDescent="0.25">
      <c r="A38" t="s">
        <v>24</v>
      </c>
      <c r="B38">
        <v>41</v>
      </c>
    </row>
    <row r="39" spans="1:2" x14ac:dyDescent="0.25">
      <c r="A39" t="s">
        <v>189</v>
      </c>
      <c r="B39">
        <v>40</v>
      </c>
    </row>
    <row r="40" spans="1:2" x14ac:dyDescent="0.25">
      <c r="A40" t="s">
        <v>93</v>
      </c>
      <c r="B40">
        <v>40</v>
      </c>
    </row>
    <row r="41" spans="1:2" x14ac:dyDescent="0.25">
      <c r="A41" t="s">
        <v>11</v>
      </c>
      <c r="B41">
        <v>40</v>
      </c>
    </row>
    <row r="42" spans="1:2" x14ac:dyDescent="0.25">
      <c r="A42" t="s">
        <v>38</v>
      </c>
      <c r="B42">
        <v>40</v>
      </c>
    </row>
    <row r="43" spans="1:2" x14ac:dyDescent="0.25">
      <c r="A43" t="s">
        <v>131</v>
      </c>
      <c r="B43">
        <v>40</v>
      </c>
    </row>
    <row r="44" spans="1:2" x14ac:dyDescent="0.25">
      <c r="A44" t="s">
        <v>64</v>
      </c>
      <c r="B44">
        <v>39</v>
      </c>
    </row>
    <row r="45" spans="1:2" x14ac:dyDescent="0.25">
      <c r="A45" t="s">
        <v>96</v>
      </c>
      <c r="B45">
        <v>39</v>
      </c>
    </row>
    <row r="46" spans="1:2" x14ac:dyDescent="0.25">
      <c r="A46" t="s">
        <v>1</v>
      </c>
      <c r="B46">
        <v>39</v>
      </c>
    </row>
    <row r="47" spans="1:2" x14ac:dyDescent="0.25">
      <c r="A47" t="s">
        <v>95</v>
      </c>
      <c r="B47">
        <v>38</v>
      </c>
    </row>
    <row r="48" spans="1:2" x14ac:dyDescent="0.25">
      <c r="A48" t="s">
        <v>58</v>
      </c>
      <c r="B48">
        <v>38</v>
      </c>
    </row>
    <row r="49" spans="1:2" x14ac:dyDescent="0.25">
      <c r="A49" t="s">
        <v>82</v>
      </c>
      <c r="B49">
        <v>38</v>
      </c>
    </row>
    <row r="50" spans="1:2" x14ac:dyDescent="0.25">
      <c r="A50" t="s">
        <v>18</v>
      </c>
      <c r="B50">
        <v>38</v>
      </c>
    </row>
    <row r="51" spans="1:2" x14ac:dyDescent="0.25">
      <c r="A51" t="s">
        <v>104</v>
      </c>
      <c r="B51">
        <v>37</v>
      </c>
    </row>
    <row r="52" spans="1:2" x14ac:dyDescent="0.25">
      <c r="A52" t="s">
        <v>102</v>
      </c>
      <c r="B52">
        <v>37</v>
      </c>
    </row>
    <row r="53" spans="1:2" x14ac:dyDescent="0.25">
      <c r="A53" t="s">
        <v>4</v>
      </c>
      <c r="B53">
        <v>37</v>
      </c>
    </row>
    <row r="54" spans="1:2" x14ac:dyDescent="0.25">
      <c r="A54" t="s">
        <v>56</v>
      </c>
      <c r="B54">
        <v>36</v>
      </c>
    </row>
    <row r="55" spans="1:2" x14ac:dyDescent="0.25">
      <c r="A55" t="s">
        <v>111</v>
      </c>
      <c r="B55">
        <v>36</v>
      </c>
    </row>
    <row r="56" spans="1:2" x14ac:dyDescent="0.25">
      <c r="A56" t="s">
        <v>136</v>
      </c>
      <c r="B56">
        <v>36</v>
      </c>
    </row>
    <row r="57" spans="1:2" x14ac:dyDescent="0.25">
      <c r="A57" t="s">
        <v>83</v>
      </c>
      <c r="B57">
        <v>36</v>
      </c>
    </row>
    <row r="58" spans="1:2" x14ac:dyDescent="0.25">
      <c r="A58" t="s">
        <v>393</v>
      </c>
      <c r="B58">
        <v>35</v>
      </c>
    </row>
    <row r="59" spans="1:2" x14ac:dyDescent="0.25">
      <c r="A59" t="s">
        <v>114</v>
      </c>
      <c r="B59">
        <v>35</v>
      </c>
    </row>
    <row r="60" spans="1:2" x14ac:dyDescent="0.25">
      <c r="A60" t="s">
        <v>51</v>
      </c>
      <c r="B60">
        <v>35</v>
      </c>
    </row>
    <row r="61" spans="1:2" x14ac:dyDescent="0.25">
      <c r="A61" t="s">
        <v>37</v>
      </c>
      <c r="B61">
        <v>35</v>
      </c>
    </row>
    <row r="62" spans="1:2" x14ac:dyDescent="0.25">
      <c r="A62" t="s">
        <v>33</v>
      </c>
      <c r="B62">
        <v>35</v>
      </c>
    </row>
    <row r="63" spans="1:2" x14ac:dyDescent="0.25">
      <c r="A63" t="s">
        <v>381</v>
      </c>
      <c r="B63">
        <v>35</v>
      </c>
    </row>
    <row r="64" spans="1:2" x14ac:dyDescent="0.25">
      <c r="A64" t="s">
        <v>21</v>
      </c>
      <c r="B64">
        <v>34</v>
      </c>
    </row>
    <row r="65" spans="1:2" x14ac:dyDescent="0.25">
      <c r="A65" t="s">
        <v>53</v>
      </c>
      <c r="B65">
        <v>34</v>
      </c>
    </row>
    <row r="66" spans="1:2" x14ac:dyDescent="0.25">
      <c r="A66" t="s">
        <v>39</v>
      </c>
      <c r="B66">
        <v>33</v>
      </c>
    </row>
    <row r="67" spans="1:2" x14ac:dyDescent="0.25">
      <c r="A67" t="s">
        <v>75</v>
      </c>
      <c r="B67">
        <v>32</v>
      </c>
    </row>
    <row r="68" spans="1:2" x14ac:dyDescent="0.25">
      <c r="A68" t="s">
        <v>52</v>
      </c>
      <c r="B68">
        <v>32</v>
      </c>
    </row>
    <row r="69" spans="1:2" x14ac:dyDescent="0.25">
      <c r="A69" t="s">
        <v>62</v>
      </c>
      <c r="B69">
        <v>32</v>
      </c>
    </row>
    <row r="70" spans="1:2" x14ac:dyDescent="0.25">
      <c r="A70" t="s">
        <v>8</v>
      </c>
      <c r="B70">
        <v>32</v>
      </c>
    </row>
    <row r="71" spans="1:2" x14ac:dyDescent="0.25">
      <c r="A71" t="s">
        <v>205</v>
      </c>
      <c r="B71">
        <v>32</v>
      </c>
    </row>
    <row r="72" spans="1:2" x14ac:dyDescent="0.25">
      <c r="A72" t="s">
        <v>49</v>
      </c>
      <c r="B72">
        <v>31</v>
      </c>
    </row>
    <row r="73" spans="1:2" x14ac:dyDescent="0.25">
      <c r="A73" t="s">
        <v>91</v>
      </c>
      <c r="B73">
        <v>31</v>
      </c>
    </row>
    <row r="74" spans="1:2" x14ac:dyDescent="0.25">
      <c r="A74" t="s">
        <v>137</v>
      </c>
      <c r="B74">
        <v>31</v>
      </c>
    </row>
    <row r="75" spans="1:2" x14ac:dyDescent="0.25">
      <c r="A75" t="s">
        <v>67</v>
      </c>
      <c r="B75">
        <v>31</v>
      </c>
    </row>
    <row r="76" spans="1:2" x14ac:dyDescent="0.25">
      <c r="A76" t="s">
        <v>187</v>
      </c>
      <c r="B76">
        <v>31</v>
      </c>
    </row>
    <row r="77" spans="1:2" x14ac:dyDescent="0.25">
      <c r="A77" t="s">
        <v>142</v>
      </c>
      <c r="B77">
        <v>30</v>
      </c>
    </row>
    <row r="78" spans="1:2" x14ac:dyDescent="0.25">
      <c r="A78" t="s">
        <v>247</v>
      </c>
      <c r="B78">
        <v>30</v>
      </c>
    </row>
    <row r="79" spans="1:2" x14ac:dyDescent="0.25">
      <c r="A79" t="s">
        <v>146</v>
      </c>
      <c r="B79">
        <v>30</v>
      </c>
    </row>
    <row r="80" spans="1:2" x14ac:dyDescent="0.25">
      <c r="A80" t="s">
        <v>9</v>
      </c>
      <c r="B80">
        <v>29</v>
      </c>
    </row>
    <row r="81" spans="1:2" x14ac:dyDescent="0.25">
      <c r="A81" t="s">
        <v>86</v>
      </c>
      <c r="B81">
        <v>29</v>
      </c>
    </row>
    <row r="82" spans="1:2" x14ac:dyDescent="0.25">
      <c r="A82" t="s">
        <v>214</v>
      </c>
      <c r="B82">
        <v>29</v>
      </c>
    </row>
    <row r="83" spans="1:2" x14ac:dyDescent="0.25">
      <c r="A83" t="s">
        <v>143</v>
      </c>
      <c r="B83">
        <v>29</v>
      </c>
    </row>
    <row r="84" spans="1:2" x14ac:dyDescent="0.25">
      <c r="A84" t="s">
        <v>536</v>
      </c>
      <c r="B84">
        <v>28</v>
      </c>
    </row>
    <row r="85" spans="1:2" x14ac:dyDescent="0.25">
      <c r="A85" t="s">
        <v>198</v>
      </c>
      <c r="B85">
        <v>28</v>
      </c>
    </row>
    <row r="86" spans="1:2" x14ac:dyDescent="0.25">
      <c r="A86" t="s">
        <v>40</v>
      </c>
      <c r="B86">
        <v>28</v>
      </c>
    </row>
    <row r="87" spans="1:2" x14ac:dyDescent="0.25">
      <c r="A87" t="s">
        <v>28</v>
      </c>
      <c r="B87">
        <v>28</v>
      </c>
    </row>
    <row r="88" spans="1:2" x14ac:dyDescent="0.25">
      <c r="A88" t="s">
        <v>113</v>
      </c>
      <c r="B88">
        <v>28</v>
      </c>
    </row>
    <row r="89" spans="1:2" x14ac:dyDescent="0.25">
      <c r="A89" t="s">
        <v>158</v>
      </c>
      <c r="B89">
        <v>27</v>
      </c>
    </row>
    <row r="90" spans="1:2" x14ac:dyDescent="0.25">
      <c r="A90" t="s">
        <v>126</v>
      </c>
      <c r="B90">
        <v>27</v>
      </c>
    </row>
    <row r="91" spans="1:2" x14ac:dyDescent="0.25">
      <c r="A91" t="s">
        <v>531</v>
      </c>
      <c r="B91">
        <v>27</v>
      </c>
    </row>
    <row r="92" spans="1:2" x14ac:dyDescent="0.25">
      <c r="A92" t="s">
        <v>179</v>
      </c>
      <c r="B92">
        <v>26</v>
      </c>
    </row>
    <row r="93" spans="1:2" x14ac:dyDescent="0.25">
      <c r="A93" t="s">
        <v>168</v>
      </c>
      <c r="B93">
        <v>26</v>
      </c>
    </row>
    <row r="94" spans="1:2" x14ac:dyDescent="0.25">
      <c r="A94" t="s">
        <v>14</v>
      </c>
      <c r="B94">
        <v>26</v>
      </c>
    </row>
    <row r="95" spans="1:2" x14ac:dyDescent="0.25">
      <c r="A95" t="s">
        <v>130</v>
      </c>
      <c r="B95">
        <v>26</v>
      </c>
    </row>
    <row r="96" spans="1:2" x14ac:dyDescent="0.25">
      <c r="A96" t="s">
        <v>166</v>
      </c>
      <c r="B96">
        <v>26</v>
      </c>
    </row>
    <row r="97" spans="1:2" x14ac:dyDescent="0.25">
      <c r="A97" t="s">
        <v>54</v>
      </c>
      <c r="B97">
        <v>26</v>
      </c>
    </row>
    <row r="98" spans="1:2" x14ac:dyDescent="0.25">
      <c r="A98" t="s">
        <v>145</v>
      </c>
      <c r="B98">
        <v>26</v>
      </c>
    </row>
    <row r="99" spans="1:2" x14ac:dyDescent="0.25">
      <c r="A99" t="s">
        <v>89</v>
      </c>
      <c r="B99">
        <v>26</v>
      </c>
    </row>
    <row r="100" spans="1:2" x14ac:dyDescent="0.25">
      <c r="A100" t="s">
        <v>47</v>
      </c>
      <c r="B100">
        <v>25</v>
      </c>
    </row>
    <row r="101" spans="1:2" x14ac:dyDescent="0.25">
      <c r="A101" t="s">
        <v>133</v>
      </c>
      <c r="B101">
        <v>25</v>
      </c>
    </row>
    <row r="102" spans="1:2" x14ac:dyDescent="0.25">
      <c r="A102" t="s">
        <v>134</v>
      </c>
      <c r="B102">
        <v>25</v>
      </c>
    </row>
    <row r="103" spans="1:2" x14ac:dyDescent="0.25">
      <c r="A103" t="s">
        <v>22</v>
      </c>
      <c r="B103">
        <v>25</v>
      </c>
    </row>
    <row r="104" spans="1:2" x14ac:dyDescent="0.25">
      <c r="A104" t="s">
        <v>515</v>
      </c>
      <c r="B104">
        <v>25</v>
      </c>
    </row>
    <row r="105" spans="1:2" x14ac:dyDescent="0.25">
      <c r="A105" t="s">
        <v>516</v>
      </c>
      <c r="B105">
        <v>25</v>
      </c>
    </row>
    <row r="106" spans="1:2" x14ac:dyDescent="0.25">
      <c r="A106" t="s">
        <v>61</v>
      </c>
      <c r="B106">
        <v>25</v>
      </c>
    </row>
    <row r="107" spans="1:2" x14ac:dyDescent="0.25">
      <c r="A107" t="s">
        <v>100</v>
      </c>
      <c r="B107">
        <v>25</v>
      </c>
    </row>
    <row r="108" spans="1:2" x14ac:dyDescent="0.25">
      <c r="A108" t="s">
        <v>236</v>
      </c>
      <c r="B108">
        <v>25</v>
      </c>
    </row>
    <row r="109" spans="1:2" x14ac:dyDescent="0.25">
      <c r="A109" t="s">
        <v>128</v>
      </c>
      <c r="B109">
        <v>25</v>
      </c>
    </row>
    <row r="110" spans="1:2" x14ac:dyDescent="0.25">
      <c r="A110" t="s">
        <v>210</v>
      </c>
      <c r="B110">
        <v>24</v>
      </c>
    </row>
    <row r="111" spans="1:2" x14ac:dyDescent="0.25">
      <c r="A111" t="s">
        <v>90</v>
      </c>
      <c r="B111">
        <v>24</v>
      </c>
    </row>
    <row r="112" spans="1:2" x14ac:dyDescent="0.25">
      <c r="A112" t="s">
        <v>118</v>
      </c>
      <c r="B112">
        <v>24</v>
      </c>
    </row>
    <row r="113" spans="1:2" x14ac:dyDescent="0.25">
      <c r="A113" t="s">
        <v>43</v>
      </c>
      <c r="B113">
        <v>24</v>
      </c>
    </row>
    <row r="114" spans="1:2" x14ac:dyDescent="0.25">
      <c r="A114" t="s">
        <v>105</v>
      </c>
      <c r="B114">
        <v>24</v>
      </c>
    </row>
    <row r="115" spans="1:2" x14ac:dyDescent="0.25">
      <c r="A115" t="s">
        <v>65</v>
      </c>
      <c r="B115">
        <v>24</v>
      </c>
    </row>
    <row r="116" spans="1:2" x14ac:dyDescent="0.25">
      <c r="A116" t="s">
        <v>231</v>
      </c>
      <c r="B116">
        <v>24</v>
      </c>
    </row>
    <row r="117" spans="1:2" x14ac:dyDescent="0.25">
      <c r="A117" t="s">
        <v>120</v>
      </c>
      <c r="B117">
        <v>24</v>
      </c>
    </row>
    <row r="118" spans="1:2" x14ac:dyDescent="0.25">
      <c r="A118" t="s">
        <v>234</v>
      </c>
      <c r="B118">
        <v>24</v>
      </c>
    </row>
    <row r="119" spans="1:2" x14ac:dyDescent="0.25">
      <c r="A119" t="s">
        <v>129</v>
      </c>
      <c r="B119">
        <v>23</v>
      </c>
    </row>
    <row r="120" spans="1:2" x14ac:dyDescent="0.25">
      <c r="A120" t="s">
        <v>472</v>
      </c>
      <c r="B120">
        <v>23</v>
      </c>
    </row>
    <row r="121" spans="1:2" x14ac:dyDescent="0.25">
      <c r="A121" t="s">
        <v>121</v>
      </c>
      <c r="B121">
        <v>23</v>
      </c>
    </row>
    <row r="122" spans="1:2" x14ac:dyDescent="0.25">
      <c r="A122" t="s">
        <v>79</v>
      </c>
      <c r="B122">
        <v>23</v>
      </c>
    </row>
    <row r="123" spans="1:2" x14ac:dyDescent="0.25">
      <c r="A123" t="s">
        <v>20</v>
      </c>
      <c r="B123">
        <v>23</v>
      </c>
    </row>
    <row r="124" spans="1:2" x14ac:dyDescent="0.25">
      <c r="A124" t="s">
        <v>27</v>
      </c>
      <c r="B124">
        <v>23</v>
      </c>
    </row>
    <row r="125" spans="1:2" x14ac:dyDescent="0.25">
      <c r="A125" t="s">
        <v>204</v>
      </c>
      <c r="B125">
        <v>23</v>
      </c>
    </row>
    <row r="126" spans="1:2" x14ac:dyDescent="0.25">
      <c r="A126" t="s">
        <v>162</v>
      </c>
      <c r="B126">
        <v>23</v>
      </c>
    </row>
    <row r="127" spans="1:2" x14ac:dyDescent="0.25">
      <c r="A127" t="s">
        <v>276</v>
      </c>
      <c r="B127">
        <v>23</v>
      </c>
    </row>
    <row r="128" spans="1:2" x14ac:dyDescent="0.25">
      <c r="A128" t="s">
        <v>80</v>
      </c>
      <c r="B128">
        <v>23</v>
      </c>
    </row>
    <row r="129" spans="1:2" x14ac:dyDescent="0.25">
      <c r="A129" t="s">
        <v>588</v>
      </c>
      <c r="B129">
        <v>23</v>
      </c>
    </row>
    <row r="130" spans="1:2" x14ac:dyDescent="0.25">
      <c r="A130" t="s">
        <v>103</v>
      </c>
      <c r="B130">
        <v>22</v>
      </c>
    </row>
    <row r="131" spans="1:2" x14ac:dyDescent="0.25">
      <c r="A131" t="s">
        <v>125</v>
      </c>
      <c r="B131">
        <v>22</v>
      </c>
    </row>
    <row r="132" spans="1:2" x14ac:dyDescent="0.25">
      <c r="A132" t="s">
        <v>506</v>
      </c>
      <c r="B132">
        <v>22</v>
      </c>
    </row>
    <row r="133" spans="1:2" x14ac:dyDescent="0.25">
      <c r="A133" t="s">
        <v>16</v>
      </c>
      <c r="B133">
        <v>22</v>
      </c>
    </row>
    <row r="134" spans="1:2" x14ac:dyDescent="0.25">
      <c r="A134" t="s">
        <v>197</v>
      </c>
      <c r="B134">
        <v>22</v>
      </c>
    </row>
    <row r="135" spans="1:2" x14ac:dyDescent="0.25">
      <c r="A135" t="s">
        <v>285</v>
      </c>
      <c r="B135">
        <v>22</v>
      </c>
    </row>
    <row r="136" spans="1:2" x14ac:dyDescent="0.25">
      <c r="A136" t="s">
        <v>294</v>
      </c>
      <c r="B136">
        <v>22</v>
      </c>
    </row>
    <row r="137" spans="1:2" x14ac:dyDescent="0.25">
      <c r="A137" t="s">
        <v>153</v>
      </c>
      <c r="B137">
        <v>22</v>
      </c>
    </row>
    <row r="138" spans="1:2" x14ac:dyDescent="0.25">
      <c r="A138" t="s">
        <v>123</v>
      </c>
      <c r="B138">
        <v>22</v>
      </c>
    </row>
    <row r="139" spans="1:2" x14ac:dyDescent="0.25">
      <c r="A139" t="s">
        <v>453</v>
      </c>
      <c r="B139">
        <v>22</v>
      </c>
    </row>
    <row r="140" spans="1:2" x14ac:dyDescent="0.25">
      <c r="A140" t="s">
        <v>15</v>
      </c>
      <c r="B140">
        <v>22</v>
      </c>
    </row>
    <row r="141" spans="1:2" x14ac:dyDescent="0.25">
      <c r="A141" t="s">
        <v>213</v>
      </c>
      <c r="B141">
        <v>22</v>
      </c>
    </row>
    <row r="142" spans="1:2" x14ac:dyDescent="0.25">
      <c r="A142" t="s">
        <v>6</v>
      </c>
      <c r="B142">
        <v>22</v>
      </c>
    </row>
    <row r="143" spans="1:2" x14ac:dyDescent="0.25">
      <c r="A143" t="s">
        <v>371</v>
      </c>
      <c r="B143">
        <v>21</v>
      </c>
    </row>
    <row r="144" spans="1:2" x14ac:dyDescent="0.25">
      <c r="A144" t="s">
        <v>180</v>
      </c>
      <c r="B144">
        <v>21</v>
      </c>
    </row>
    <row r="145" spans="1:2" x14ac:dyDescent="0.25">
      <c r="A145" t="s">
        <v>173</v>
      </c>
      <c r="B145">
        <v>21</v>
      </c>
    </row>
    <row r="146" spans="1:2" x14ac:dyDescent="0.25">
      <c r="A146" t="s">
        <v>41</v>
      </c>
      <c r="B146">
        <v>21</v>
      </c>
    </row>
    <row r="147" spans="1:2" x14ac:dyDescent="0.25">
      <c r="A147" t="s">
        <v>29</v>
      </c>
      <c r="B147">
        <v>21</v>
      </c>
    </row>
    <row r="148" spans="1:2" x14ac:dyDescent="0.25">
      <c r="A148" t="s">
        <v>34</v>
      </c>
      <c r="B148">
        <v>21</v>
      </c>
    </row>
    <row r="149" spans="1:2" x14ac:dyDescent="0.25">
      <c r="A149" t="s">
        <v>107</v>
      </c>
      <c r="B149">
        <v>21</v>
      </c>
    </row>
    <row r="150" spans="1:2" x14ac:dyDescent="0.25">
      <c r="A150" t="s">
        <v>186</v>
      </c>
      <c r="B150">
        <v>21</v>
      </c>
    </row>
    <row r="151" spans="1:2" x14ac:dyDescent="0.25">
      <c r="A151" t="s">
        <v>537</v>
      </c>
      <c r="B151">
        <v>20</v>
      </c>
    </row>
    <row r="152" spans="1:2" x14ac:dyDescent="0.25">
      <c r="A152" t="s">
        <v>170</v>
      </c>
      <c r="B152">
        <v>20</v>
      </c>
    </row>
    <row r="153" spans="1:2" x14ac:dyDescent="0.25">
      <c r="A153" t="s">
        <v>514</v>
      </c>
      <c r="B153">
        <v>20</v>
      </c>
    </row>
    <row r="154" spans="1:2" x14ac:dyDescent="0.25">
      <c r="A154" t="s">
        <v>199</v>
      </c>
      <c r="B154">
        <v>20</v>
      </c>
    </row>
    <row r="155" spans="1:2" x14ac:dyDescent="0.25">
      <c r="A155" t="s">
        <v>518</v>
      </c>
      <c r="B155">
        <v>20</v>
      </c>
    </row>
    <row r="156" spans="1:2" x14ac:dyDescent="0.25">
      <c r="A156" t="s">
        <v>520</v>
      </c>
      <c r="B156">
        <v>20</v>
      </c>
    </row>
    <row r="157" spans="1:2" x14ac:dyDescent="0.25">
      <c r="A157" t="s">
        <v>55</v>
      </c>
      <c r="B157">
        <v>20</v>
      </c>
    </row>
    <row r="158" spans="1:2" x14ac:dyDescent="0.25">
      <c r="A158" t="s">
        <v>211</v>
      </c>
      <c r="B158">
        <v>20</v>
      </c>
    </row>
    <row r="159" spans="1:2" x14ac:dyDescent="0.25">
      <c r="A159" t="s">
        <v>530</v>
      </c>
      <c r="B159">
        <v>20</v>
      </c>
    </row>
    <row r="160" spans="1:2" x14ac:dyDescent="0.25">
      <c r="A160" t="s">
        <v>253</v>
      </c>
      <c r="B160">
        <v>20</v>
      </c>
    </row>
    <row r="161" spans="1:2" x14ac:dyDescent="0.25">
      <c r="A161" t="s">
        <v>85</v>
      </c>
      <c r="B161">
        <v>19</v>
      </c>
    </row>
    <row r="162" spans="1:2" x14ac:dyDescent="0.25">
      <c r="A162" t="s">
        <v>48</v>
      </c>
      <c r="B162">
        <v>19</v>
      </c>
    </row>
    <row r="163" spans="1:2" x14ac:dyDescent="0.25">
      <c r="A163" t="s">
        <v>74</v>
      </c>
      <c r="B163">
        <v>19</v>
      </c>
    </row>
    <row r="164" spans="1:2" x14ac:dyDescent="0.25">
      <c r="A164" t="s">
        <v>275</v>
      </c>
      <c r="B164">
        <v>19</v>
      </c>
    </row>
    <row r="165" spans="1:2" x14ac:dyDescent="0.25">
      <c r="A165" t="s">
        <v>522</v>
      </c>
      <c r="B165">
        <v>19</v>
      </c>
    </row>
    <row r="166" spans="1:2" x14ac:dyDescent="0.25">
      <c r="A166" t="s">
        <v>148</v>
      </c>
      <c r="B166">
        <v>19</v>
      </c>
    </row>
    <row r="167" spans="1:2" x14ac:dyDescent="0.25">
      <c r="A167" t="s">
        <v>196</v>
      </c>
      <c r="B167">
        <v>19</v>
      </c>
    </row>
    <row r="168" spans="1:2" x14ac:dyDescent="0.25">
      <c r="A168" t="s">
        <v>84</v>
      </c>
      <c r="B168">
        <v>19</v>
      </c>
    </row>
    <row r="169" spans="1:2" x14ac:dyDescent="0.25">
      <c r="A169" t="s">
        <v>394</v>
      </c>
      <c r="B169">
        <v>19</v>
      </c>
    </row>
    <row r="170" spans="1:2" x14ac:dyDescent="0.25">
      <c r="A170" t="s">
        <v>266</v>
      </c>
      <c r="B170">
        <v>19</v>
      </c>
    </row>
    <row r="171" spans="1:2" x14ac:dyDescent="0.25">
      <c r="A171" t="s">
        <v>119</v>
      </c>
      <c r="B171">
        <v>19</v>
      </c>
    </row>
    <row r="172" spans="1:2" x14ac:dyDescent="0.25">
      <c r="A172" t="s">
        <v>336</v>
      </c>
      <c r="B172">
        <v>19</v>
      </c>
    </row>
    <row r="173" spans="1:2" x14ac:dyDescent="0.25">
      <c r="A173" t="s">
        <v>60</v>
      </c>
      <c r="B173">
        <v>19</v>
      </c>
    </row>
    <row r="174" spans="1:2" x14ac:dyDescent="0.25">
      <c r="A174" t="s">
        <v>288</v>
      </c>
      <c r="B174">
        <v>19</v>
      </c>
    </row>
    <row r="175" spans="1:2" x14ac:dyDescent="0.25">
      <c r="A175" t="s">
        <v>167</v>
      </c>
      <c r="B175">
        <v>18</v>
      </c>
    </row>
    <row r="176" spans="1:2" x14ac:dyDescent="0.25">
      <c r="A176" t="s">
        <v>505</v>
      </c>
      <c r="B176">
        <v>18</v>
      </c>
    </row>
    <row r="177" spans="1:2" x14ac:dyDescent="0.25">
      <c r="A177" t="s">
        <v>499</v>
      </c>
      <c r="B177">
        <v>18</v>
      </c>
    </row>
    <row r="178" spans="1:2" x14ac:dyDescent="0.25">
      <c r="A178" t="s">
        <v>508</v>
      </c>
      <c r="B178">
        <v>18</v>
      </c>
    </row>
    <row r="179" spans="1:2" x14ac:dyDescent="0.25">
      <c r="A179" t="s">
        <v>219</v>
      </c>
      <c r="B179">
        <v>18</v>
      </c>
    </row>
    <row r="180" spans="1:2" x14ac:dyDescent="0.25">
      <c r="A180" t="s">
        <v>484</v>
      </c>
      <c r="B180">
        <v>18</v>
      </c>
    </row>
    <row r="181" spans="1:2" x14ac:dyDescent="0.25">
      <c r="A181" t="s">
        <v>127</v>
      </c>
      <c r="B181">
        <v>18</v>
      </c>
    </row>
    <row r="182" spans="1:2" x14ac:dyDescent="0.25">
      <c r="A182" t="s">
        <v>546</v>
      </c>
      <c r="B182">
        <v>18</v>
      </c>
    </row>
    <row r="183" spans="1:2" x14ac:dyDescent="0.25">
      <c r="A183" t="s">
        <v>88</v>
      </c>
      <c r="B183">
        <v>18</v>
      </c>
    </row>
    <row r="184" spans="1:2" x14ac:dyDescent="0.25">
      <c r="A184" t="s">
        <v>5</v>
      </c>
      <c r="B184">
        <v>18</v>
      </c>
    </row>
    <row r="185" spans="1:2" x14ac:dyDescent="0.25">
      <c r="A185" t="s">
        <v>72</v>
      </c>
      <c r="B185">
        <v>18</v>
      </c>
    </row>
    <row r="186" spans="1:2" x14ac:dyDescent="0.25">
      <c r="A186" t="s">
        <v>124</v>
      </c>
      <c r="B186">
        <v>18</v>
      </c>
    </row>
    <row r="187" spans="1:2" x14ac:dyDescent="0.25">
      <c r="A187" t="s">
        <v>99</v>
      </c>
      <c r="B187">
        <v>18</v>
      </c>
    </row>
    <row r="188" spans="1:2" x14ac:dyDescent="0.25">
      <c r="A188" t="s">
        <v>138</v>
      </c>
      <c r="B188">
        <v>18</v>
      </c>
    </row>
    <row r="189" spans="1:2" x14ac:dyDescent="0.25">
      <c r="A189" t="s">
        <v>533</v>
      </c>
      <c r="B189">
        <v>18</v>
      </c>
    </row>
    <row r="190" spans="1:2" x14ac:dyDescent="0.25">
      <c r="A190" t="s">
        <v>101</v>
      </c>
      <c r="B190">
        <v>18</v>
      </c>
    </row>
    <row r="191" spans="1:2" x14ac:dyDescent="0.25">
      <c r="A191" t="s">
        <v>490</v>
      </c>
      <c r="B191">
        <v>18</v>
      </c>
    </row>
    <row r="192" spans="1:2" x14ac:dyDescent="0.25">
      <c r="A192" t="s">
        <v>455</v>
      </c>
      <c r="B192">
        <v>18</v>
      </c>
    </row>
    <row r="193" spans="1:2" x14ac:dyDescent="0.25">
      <c r="A193" t="s">
        <v>3</v>
      </c>
      <c r="B193">
        <v>17</v>
      </c>
    </row>
    <row r="194" spans="1:2" x14ac:dyDescent="0.25">
      <c r="A194" t="s">
        <v>448</v>
      </c>
      <c r="B194">
        <v>17</v>
      </c>
    </row>
    <row r="195" spans="1:2" x14ac:dyDescent="0.25">
      <c r="A195" t="s">
        <v>249</v>
      </c>
      <c r="B195">
        <v>17</v>
      </c>
    </row>
    <row r="196" spans="1:2" x14ac:dyDescent="0.25">
      <c r="A196" t="s">
        <v>157</v>
      </c>
      <c r="B196">
        <v>17</v>
      </c>
    </row>
    <row r="197" spans="1:2" x14ac:dyDescent="0.25">
      <c r="A197" t="s">
        <v>549</v>
      </c>
      <c r="B197">
        <v>17</v>
      </c>
    </row>
    <row r="198" spans="1:2" x14ac:dyDescent="0.25">
      <c r="A198" t="s">
        <v>272</v>
      </c>
      <c r="B198">
        <v>17</v>
      </c>
    </row>
    <row r="199" spans="1:2" x14ac:dyDescent="0.25">
      <c r="A199" t="s">
        <v>215</v>
      </c>
      <c r="B199">
        <v>17</v>
      </c>
    </row>
    <row r="200" spans="1:2" x14ac:dyDescent="0.25">
      <c r="A200" t="s">
        <v>462</v>
      </c>
      <c r="B200">
        <v>17</v>
      </c>
    </row>
    <row r="201" spans="1:2" x14ac:dyDescent="0.25">
      <c r="A201" t="s">
        <v>2</v>
      </c>
      <c r="B201">
        <v>17</v>
      </c>
    </row>
    <row r="202" spans="1:2" x14ac:dyDescent="0.25">
      <c r="A202" t="s">
        <v>155</v>
      </c>
      <c r="B202">
        <v>17</v>
      </c>
    </row>
    <row r="203" spans="1:2" x14ac:dyDescent="0.25">
      <c r="A203" t="s">
        <v>222</v>
      </c>
      <c r="B203">
        <v>17</v>
      </c>
    </row>
    <row r="204" spans="1:2" x14ac:dyDescent="0.25">
      <c r="A204" t="s">
        <v>152</v>
      </c>
      <c r="B204">
        <v>17</v>
      </c>
    </row>
    <row r="205" spans="1:2" x14ac:dyDescent="0.25">
      <c r="A205" t="s">
        <v>122</v>
      </c>
      <c r="B205">
        <v>17</v>
      </c>
    </row>
    <row r="206" spans="1:2" x14ac:dyDescent="0.25">
      <c r="A206" t="s">
        <v>223</v>
      </c>
      <c r="B206">
        <v>17</v>
      </c>
    </row>
    <row r="207" spans="1:2" x14ac:dyDescent="0.25">
      <c r="A207" t="s">
        <v>216</v>
      </c>
      <c r="B207">
        <v>16</v>
      </c>
    </row>
    <row r="208" spans="1:2" x14ac:dyDescent="0.25">
      <c r="A208" t="s">
        <v>396</v>
      </c>
      <c r="B208">
        <v>16</v>
      </c>
    </row>
    <row r="209" spans="1:2" x14ac:dyDescent="0.25">
      <c r="A209" t="s">
        <v>327</v>
      </c>
      <c r="B209">
        <v>16</v>
      </c>
    </row>
    <row r="210" spans="1:2" x14ac:dyDescent="0.25">
      <c r="A210" t="s">
        <v>77</v>
      </c>
      <c r="B210">
        <v>16</v>
      </c>
    </row>
    <row r="211" spans="1:2" x14ac:dyDescent="0.25">
      <c r="A211" t="s">
        <v>201</v>
      </c>
      <c r="B211">
        <v>16</v>
      </c>
    </row>
    <row r="212" spans="1:2" x14ac:dyDescent="0.25">
      <c r="A212" t="s">
        <v>527</v>
      </c>
      <c r="B212">
        <v>16</v>
      </c>
    </row>
    <row r="213" spans="1:2" x14ac:dyDescent="0.25">
      <c r="A213" t="s">
        <v>181</v>
      </c>
      <c r="B213">
        <v>16</v>
      </c>
    </row>
    <row r="214" spans="1:2" x14ac:dyDescent="0.25">
      <c r="A214" t="s">
        <v>7</v>
      </c>
      <c r="B214">
        <v>16</v>
      </c>
    </row>
    <row r="215" spans="1:2" x14ac:dyDescent="0.25">
      <c r="A215" t="s">
        <v>354</v>
      </c>
      <c r="B215">
        <v>16</v>
      </c>
    </row>
    <row r="216" spans="1:2" x14ac:dyDescent="0.25">
      <c r="A216" t="s">
        <v>494</v>
      </c>
      <c r="B216">
        <v>16</v>
      </c>
    </row>
    <row r="217" spans="1:2" x14ac:dyDescent="0.25">
      <c r="A217" t="s">
        <v>94</v>
      </c>
      <c r="B217">
        <v>16</v>
      </c>
    </row>
    <row r="218" spans="1:2" x14ac:dyDescent="0.25">
      <c r="A218" t="s">
        <v>532</v>
      </c>
      <c r="B218">
        <v>16</v>
      </c>
    </row>
    <row r="219" spans="1:2" x14ac:dyDescent="0.25">
      <c r="A219" t="s">
        <v>115</v>
      </c>
      <c r="B219">
        <v>16</v>
      </c>
    </row>
    <row r="220" spans="1:2" x14ac:dyDescent="0.25">
      <c r="A220" t="s">
        <v>504</v>
      </c>
      <c r="B220">
        <v>15</v>
      </c>
    </row>
    <row r="221" spans="1:2" x14ac:dyDescent="0.25">
      <c r="A221" t="s">
        <v>191</v>
      </c>
      <c r="B221">
        <v>15</v>
      </c>
    </row>
    <row r="222" spans="1:2" x14ac:dyDescent="0.25">
      <c r="A222" t="s">
        <v>185</v>
      </c>
      <c r="B222">
        <v>15</v>
      </c>
    </row>
    <row r="223" spans="1:2" x14ac:dyDescent="0.25">
      <c r="A223" t="s">
        <v>269</v>
      </c>
      <c r="B223">
        <v>15</v>
      </c>
    </row>
    <row r="224" spans="1:2" x14ac:dyDescent="0.25">
      <c r="A224" t="s">
        <v>76</v>
      </c>
      <c r="B224">
        <v>15</v>
      </c>
    </row>
    <row r="225" spans="1:2" x14ac:dyDescent="0.25">
      <c r="A225" t="s">
        <v>135</v>
      </c>
      <c r="B225">
        <v>15</v>
      </c>
    </row>
    <row r="226" spans="1:2" x14ac:dyDescent="0.25">
      <c r="A226" t="s">
        <v>200</v>
      </c>
      <c r="B226">
        <v>15</v>
      </c>
    </row>
    <row r="227" spans="1:2" x14ac:dyDescent="0.25">
      <c r="A227" t="s">
        <v>71</v>
      </c>
      <c r="B227">
        <v>15</v>
      </c>
    </row>
    <row r="228" spans="1:2" x14ac:dyDescent="0.25">
      <c r="A228" t="s">
        <v>176</v>
      </c>
      <c r="B228">
        <v>15</v>
      </c>
    </row>
    <row r="229" spans="1:2" x14ac:dyDescent="0.25">
      <c r="A229" t="s">
        <v>172</v>
      </c>
      <c r="B229">
        <v>14</v>
      </c>
    </row>
    <row r="230" spans="1:2" x14ac:dyDescent="0.25">
      <c r="A230" t="s">
        <v>359</v>
      </c>
      <c r="B230">
        <v>14</v>
      </c>
    </row>
    <row r="231" spans="1:2" x14ac:dyDescent="0.25">
      <c r="A231" t="s">
        <v>452</v>
      </c>
      <c r="B231">
        <v>14</v>
      </c>
    </row>
    <row r="232" spans="1:2" x14ac:dyDescent="0.25">
      <c r="A232" t="s">
        <v>539</v>
      </c>
      <c r="B232">
        <v>14</v>
      </c>
    </row>
    <row r="233" spans="1:2" x14ac:dyDescent="0.25">
      <c r="A233" t="s">
        <v>188</v>
      </c>
      <c r="B233">
        <v>14</v>
      </c>
    </row>
    <row r="234" spans="1:2" x14ac:dyDescent="0.25">
      <c r="A234" t="s">
        <v>108</v>
      </c>
      <c r="B234">
        <v>14</v>
      </c>
    </row>
    <row r="235" spans="1:2" x14ac:dyDescent="0.25">
      <c r="A235" t="s">
        <v>316</v>
      </c>
      <c r="B235">
        <v>14</v>
      </c>
    </row>
    <row r="236" spans="1:2" x14ac:dyDescent="0.25">
      <c r="A236" t="s">
        <v>321</v>
      </c>
      <c r="B236">
        <v>14</v>
      </c>
    </row>
    <row r="237" spans="1:2" x14ac:dyDescent="0.25">
      <c r="A237" t="s">
        <v>263</v>
      </c>
      <c r="B237">
        <v>14</v>
      </c>
    </row>
    <row r="238" spans="1:2" x14ac:dyDescent="0.25">
      <c r="A238" t="s">
        <v>570</v>
      </c>
      <c r="B238">
        <v>14</v>
      </c>
    </row>
    <row r="239" spans="1:2" x14ac:dyDescent="0.25">
      <c r="A239" t="s">
        <v>233</v>
      </c>
      <c r="B239">
        <v>14</v>
      </c>
    </row>
    <row r="240" spans="1:2" x14ac:dyDescent="0.25">
      <c r="A240" t="s">
        <v>259</v>
      </c>
      <c r="B240">
        <v>14</v>
      </c>
    </row>
    <row r="241" spans="1:2" x14ac:dyDescent="0.25">
      <c r="A241" t="s">
        <v>489</v>
      </c>
      <c r="B241">
        <v>14</v>
      </c>
    </row>
    <row r="242" spans="1:2" x14ac:dyDescent="0.25">
      <c r="A242" t="s">
        <v>465</v>
      </c>
      <c r="B242">
        <v>14</v>
      </c>
    </row>
    <row r="243" spans="1:2" x14ac:dyDescent="0.25">
      <c r="A243" t="s">
        <v>277</v>
      </c>
      <c r="B243">
        <v>14</v>
      </c>
    </row>
    <row r="244" spans="1:2" x14ac:dyDescent="0.25">
      <c r="A244" t="s">
        <v>434</v>
      </c>
      <c r="B244">
        <v>14</v>
      </c>
    </row>
    <row r="245" spans="1:2" x14ac:dyDescent="0.25">
      <c r="A245" t="s">
        <v>587</v>
      </c>
      <c r="B245">
        <v>14</v>
      </c>
    </row>
    <row r="246" spans="1:2" x14ac:dyDescent="0.25">
      <c r="A246" t="s">
        <v>274</v>
      </c>
      <c r="B246">
        <v>13</v>
      </c>
    </row>
    <row r="247" spans="1:2" x14ac:dyDescent="0.25">
      <c r="A247" t="s">
        <v>244</v>
      </c>
      <c r="B247">
        <v>13</v>
      </c>
    </row>
    <row r="248" spans="1:2" x14ac:dyDescent="0.25">
      <c r="A248" t="s">
        <v>543</v>
      </c>
      <c r="B248">
        <v>13</v>
      </c>
    </row>
    <row r="249" spans="1:2" x14ac:dyDescent="0.25">
      <c r="A249" t="s">
        <v>519</v>
      </c>
      <c r="B249">
        <v>13</v>
      </c>
    </row>
    <row r="250" spans="1:2" x14ac:dyDescent="0.25">
      <c r="A250" t="s">
        <v>57</v>
      </c>
      <c r="B250">
        <v>13</v>
      </c>
    </row>
    <row r="251" spans="1:2" x14ac:dyDescent="0.25">
      <c r="A251" t="s">
        <v>242</v>
      </c>
      <c r="B251">
        <v>13</v>
      </c>
    </row>
    <row r="252" spans="1:2" x14ac:dyDescent="0.25">
      <c r="A252" t="s">
        <v>526</v>
      </c>
      <c r="B252">
        <v>13</v>
      </c>
    </row>
    <row r="253" spans="1:2" x14ac:dyDescent="0.25">
      <c r="A253" t="s">
        <v>564</v>
      </c>
      <c r="B253">
        <v>13</v>
      </c>
    </row>
    <row r="254" spans="1:2" x14ac:dyDescent="0.25">
      <c r="A254" t="s">
        <v>528</v>
      </c>
      <c r="B254">
        <v>13</v>
      </c>
    </row>
    <row r="255" spans="1:2" x14ac:dyDescent="0.25">
      <c r="A255" t="s">
        <v>32</v>
      </c>
      <c r="B255">
        <v>13</v>
      </c>
    </row>
    <row r="256" spans="1:2" x14ac:dyDescent="0.25">
      <c r="A256" t="s">
        <v>227</v>
      </c>
      <c r="B256">
        <v>13</v>
      </c>
    </row>
    <row r="257" spans="1:2" x14ac:dyDescent="0.25">
      <c r="A257" t="s">
        <v>194</v>
      </c>
      <c r="B257">
        <v>13</v>
      </c>
    </row>
    <row r="258" spans="1:2" x14ac:dyDescent="0.25">
      <c r="A258" t="s">
        <v>165</v>
      </c>
      <c r="B258">
        <v>13</v>
      </c>
    </row>
    <row r="259" spans="1:2" x14ac:dyDescent="0.25">
      <c r="A259" t="s">
        <v>232</v>
      </c>
      <c r="B259">
        <v>13</v>
      </c>
    </row>
    <row r="260" spans="1:2" x14ac:dyDescent="0.25">
      <c r="A260" t="s">
        <v>264</v>
      </c>
      <c r="B260">
        <v>12</v>
      </c>
    </row>
    <row r="261" spans="1:2" x14ac:dyDescent="0.25">
      <c r="A261" t="s">
        <v>346</v>
      </c>
      <c r="B261">
        <v>12</v>
      </c>
    </row>
    <row r="262" spans="1:2" x14ac:dyDescent="0.25">
      <c r="A262" t="s">
        <v>256</v>
      </c>
      <c r="B262">
        <v>12</v>
      </c>
    </row>
    <row r="263" spans="1:2" x14ac:dyDescent="0.25">
      <c r="A263" t="s">
        <v>310</v>
      </c>
      <c r="B263">
        <v>12</v>
      </c>
    </row>
    <row r="264" spans="1:2" x14ac:dyDescent="0.25">
      <c r="A264" t="s">
        <v>218</v>
      </c>
      <c r="B264">
        <v>12</v>
      </c>
    </row>
    <row r="265" spans="1:2" x14ac:dyDescent="0.25">
      <c r="A265" t="s">
        <v>347</v>
      </c>
      <c r="B265">
        <v>12</v>
      </c>
    </row>
    <row r="266" spans="1:2" x14ac:dyDescent="0.25">
      <c r="A266" t="s">
        <v>238</v>
      </c>
      <c r="B266">
        <v>12</v>
      </c>
    </row>
    <row r="267" spans="1:2" x14ac:dyDescent="0.25">
      <c r="A267" t="s">
        <v>163</v>
      </c>
      <c r="B267">
        <v>12</v>
      </c>
    </row>
    <row r="268" spans="1:2" x14ac:dyDescent="0.25">
      <c r="A268" t="s">
        <v>241</v>
      </c>
      <c r="B268">
        <v>12</v>
      </c>
    </row>
    <row r="269" spans="1:2" x14ac:dyDescent="0.25">
      <c r="A269" t="s">
        <v>225</v>
      </c>
      <c r="B269">
        <v>12</v>
      </c>
    </row>
    <row r="270" spans="1:2" x14ac:dyDescent="0.25">
      <c r="A270" t="s">
        <v>289</v>
      </c>
      <c r="B270">
        <v>12</v>
      </c>
    </row>
    <row r="271" spans="1:2" x14ac:dyDescent="0.25">
      <c r="A271" t="s">
        <v>220</v>
      </c>
      <c r="B271">
        <v>12</v>
      </c>
    </row>
    <row r="272" spans="1:2" x14ac:dyDescent="0.25">
      <c r="A272" t="s">
        <v>207</v>
      </c>
      <c r="B272">
        <v>12</v>
      </c>
    </row>
    <row r="273" spans="1:2" x14ac:dyDescent="0.25">
      <c r="A273" t="s">
        <v>318</v>
      </c>
      <c r="B273">
        <v>12</v>
      </c>
    </row>
    <row r="274" spans="1:2" x14ac:dyDescent="0.25">
      <c r="A274" t="s">
        <v>203</v>
      </c>
      <c r="B274">
        <v>12</v>
      </c>
    </row>
    <row r="275" spans="1:2" x14ac:dyDescent="0.25">
      <c r="A275" t="s">
        <v>132</v>
      </c>
      <c r="B275">
        <v>12</v>
      </c>
    </row>
    <row r="276" spans="1:2" x14ac:dyDescent="0.25">
      <c r="A276" t="s">
        <v>431</v>
      </c>
      <c r="B276">
        <v>12</v>
      </c>
    </row>
    <row r="277" spans="1:2" x14ac:dyDescent="0.25">
      <c r="A277" t="s">
        <v>284</v>
      </c>
      <c r="B277">
        <v>12</v>
      </c>
    </row>
    <row r="278" spans="1:2" x14ac:dyDescent="0.25">
      <c r="A278" t="s">
        <v>286</v>
      </c>
      <c r="B278">
        <v>12</v>
      </c>
    </row>
    <row r="279" spans="1:2" x14ac:dyDescent="0.25">
      <c r="A279" t="s">
        <v>106</v>
      </c>
      <c r="B279">
        <v>12</v>
      </c>
    </row>
    <row r="280" spans="1:2" x14ac:dyDescent="0.25">
      <c r="A280" t="s">
        <v>245</v>
      </c>
      <c r="B280">
        <v>12</v>
      </c>
    </row>
    <row r="281" spans="1:2" x14ac:dyDescent="0.25">
      <c r="A281" t="s">
        <v>184</v>
      </c>
      <c r="B281">
        <v>11</v>
      </c>
    </row>
    <row r="282" spans="1:2" x14ac:dyDescent="0.25">
      <c r="A282" t="s">
        <v>209</v>
      </c>
      <c r="B282">
        <v>11</v>
      </c>
    </row>
    <row r="283" spans="1:2" x14ac:dyDescent="0.25">
      <c r="A283" t="s">
        <v>507</v>
      </c>
      <c r="B283">
        <v>11</v>
      </c>
    </row>
    <row r="284" spans="1:2" x14ac:dyDescent="0.25">
      <c r="A284" t="s">
        <v>306</v>
      </c>
      <c r="B284">
        <v>11</v>
      </c>
    </row>
    <row r="285" spans="1:2" x14ac:dyDescent="0.25">
      <c r="A285" t="s">
        <v>429</v>
      </c>
      <c r="B285">
        <v>11</v>
      </c>
    </row>
    <row r="286" spans="1:2" x14ac:dyDescent="0.25">
      <c r="A286" t="s">
        <v>192</v>
      </c>
      <c r="B286">
        <v>11</v>
      </c>
    </row>
    <row r="287" spans="1:2" x14ac:dyDescent="0.25">
      <c r="A287" t="s">
        <v>511</v>
      </c>
      <c r="B287">
        <v>11</v>
      </c>
    </row>
    <row r="288" spans="1:2" x14ac:dyDescent="0.25">
      <c r="A288" t="s">
        <v>257</v>
      </c>
      <c r="B288">
        <v>11</v>
      </c>
    </row>
    <row r="289" spans="1:2" x14ac:dyDescent="0.25">
      <c r="A289" t="s">
        <v>97</v>
      </c>
      <c r="B289">
        <v>11</v>
      </c>
    </row>
    <row r="290" spans="1:2" x14ac:dyDescent="0.25">
      <c r="A290" t="s">
        <v>141</v>
      </c>
      <c r="B290">
        <v>11</v>
      </c>
    </row>
    <row r="291" spans="1:2" x14ac:dyDescent="0.25">
      <c r="A291" t="s">
        <v>228</v>
      </c>
      <c r="B291">
        <v>11</v>
      </c>
    </row>
    <row r="292" spans="1:2" x14ac:dyDescent="0.25">
      <c r="A292" t="s">
        <v>140</v>
      </c>
      <c r="B292">
        <v>11</v>
      </c>
    </row>
    <row r="293" spans="1:2" x14ac:dyDescent="0.25">
      <c r="A293" t="s">
        <v>416</v>
      </c>
      <c r="B293">
        <v>11</v>
      </c>
    </row>
    <row r="294" spans="1:2" x14ac:dyDescent="0.25">
      <c r="A294" t="s">
        <v>239</v>
      </c>
      <c r="B294">
        <v>11</v>
      </c>
    </row>
    <row r="295" spans="1:2" x14ac:dyDescent="0.25">
      <c r="A295" t="s">
        <v>368</v>
      </c>
      <c r="B295">
        <v>10</v>
      </c>
    </row>
    <row r="296" spans="1:2" x14ac:dyDescent="0.25">
      <c r="A296" t="s">
        <v>161</v>
      </c>
      <c r="B296">
        <v>10</v>
      </c>
    </row>
    <row r="297" spans="1:2" x14ac:dyDescent="0.25">
      <c r="A297" t="s">
        <v>340</v>
      </c>
      <c r="B297">
        <v>10</v>
      </c>
    </row>
    <row r="298" spans="1:2" x14ac:dyDescent="0.25">
      <c r="A298" t="s">
        <v>273</v>
      </c>
      <c r="B298">
        <v>10</v>
      </c>
    </row>
    <row r="299" spans="1:2" x14ac:dyDescent="0.25">
      <c r="A299" t="s">
        <v>572</v>
      </c>
      <c r="B299">
        <v>10</v>
      </c>
    </row>
    <row r="300" spans="1:2" x14ac:dyDescent="0.25">
      <c r="A300" t="s">
        <v>183</v>
      </c>
      <c r="B300">
        <v>10</v>
      </c>
    </row>
    <row r="301" spans="1:2" x14ac:dyDescent="0.25">
      <c r="A301" t="s">
        <v>374</v>
      </c>
      <c r="B301">
        <v>10</v>
      </c>
    </row>
    <row r="302" spans="1:2" x14ac:dyDescent="0.25">
      <c r="A302" t="s">
        <v>243</v>
      </c>
      <c r="B302">
        <v>10</v>
      </c>
    </row>
    <row r="303" spans="1:2" x14ac:dyDescent="0.25">
      <c r="A303" t="s">
        <v>300</v>
      </c>
      <c r="B303">
        <v>9</v>
      </c>
    </row>
    <row r="304" spans="1:2" x14ac:dyDescent="0.25">
      <c r="A304" t="s">
        <v>332</v>
      </c>
      <c r="B304">
        <v>9</v>
      </c>
    </row>
    <row r="305" spans="1:2" x14ac:dyDescent="0.25">
      <c r="A305" t="s">
        <v>553</v>
      </c>
      <c r="B305">
        <v>9</v>
      </c>
    </row>
    <row r="306" spans="1:2" x14ac:dyDescent="0.25">
      <c r="A306" t="s">
        <v>290</v>
      </c>
      <c r="B306">
        <v>9</v>
      </c>
    </row>
    <row r="307" spans="1:2" x14ac:dyDescent="0.25">
      <c r="A307" t="s">
        <v>430</v>
      </c>
      <c r="B307">
        <v>9</v>
      </c>
    </row>
    <row r="308" spans="1:2" x14ac:dyDescent="0.25">
      <c r="A308" t="s">
        <v>560</v>
      </c>
      <c r="B308">
        <v>9</v>
      </c>
    </row>
    <row r="309" spans="1:2" x14ac:dyDescent="0.25">
      <c r="A309" t="s">
        <v>251</v>
      </c>
      <c r="B309">
        <v>9</v>
      </c>
    </row>
    <row r="310" spans="1:2" x14ac:dyDescent="0.25">
      <c r="A310" t="s">
        <v>160</v>
      </c>
      <c r="B310">
        <v>9</v>
      </c>
    </row>
    <row r="311" spans="1:2" x14ac:dyDescent="0.25">
      <c r="A311" t="s">
        <v>471</v>
      </c>
      <c r="B311">
        <v>9</v>
      </c>
    </row>
    <row r="312" spans="1:2" x14ac:dyDescent="0.25">
      <c r="A312" t="s">
        <v>337</v>
      </c>
      <c r="B312">
        <v>9</v>
      </c>
    </row>
    <row r="313" spans="1:2" x14ac:dyDescent="0.25">
      <c r="A313" t="s">
        <v>422</v>
      </c>
      <c r="B313">
        <v>9</v>
      </c>
    </row>
    <row r="314" spans="1:2" x14ac:dyDescent="0.25">
      <c r="A314" t="s">
        <v>398</v>
      </c>
      <c r="B314">
        <v>9</v>
      </c>
    </row>
    <row r="315" spans="1:2" x14ac:dyDescent="0.25">
      <c r="A315" t="s">
        <v>503</v>
      </c>
      <c r="B315">
        <v>9</v>
      </c>
    </row>
    <row r="316" spans="1:2" x14ac:dyDescent="0.25">
      <c r="A316" t="s">
        <v>26</v>
      </c>
      <c r="B316">
        <v>9</v>
      </c>
    </row>
    <row r="317" spans="1:2" x14ac:dyDescent="0.25">
      <c r="A317" t="s">
        <v>235</v>
      </c>
      <c r="B317">
        <v>8</v>
      </c>
    </row>
    <row r="318" spans="1:2" x14ac:dyDescent="0.25">
      <c r="A318" t="s">
        <v>265</v>
      </c>
      <c r="B318">
        <v>8</v>
      </c>
    </row>
    <row r="319" spans="1:2" x14ac:dyDescent="0.25">
      <c r="A319" t="s">
        <v>246</v>
      </c>
      <c r="B319">
        <v>8</v>
      </c>
    </row>
    <row r="320" spans="1:2" x14ac:dyDescent="0.25">
      <c r="A320" t="s">
        <v>174</v>
      </c>
      <c r="B320">
        <v>8</v>
      </c>
    </row>
    <row r="321" spans="1:2" x14ac:dyDescent="0.25">
      <c r="A321" t="s">
        <v>513</v>
      </c>
      <c r="B321">
        <v>8</v>
      </c>
    </row>
    <row r="322" spans="1:2" x14ac:dyDescent="0.25">
      <c r="A322" t="s">
        <v>558</v>
      </c>
      <c r="B322">
        <v>8</v>
      </c>
    </row>
    <row r="323" spans="1:2" x14ac:dyDescent="0.25">
      <c r="A323" t="s">
        <v>281</v>
      </c>
      <c r="B323">
        <v>8</v>
      </c>
    </row>
    <row r="324" spans="1:2" x14ac:dyDescent="0.25">
      <c r="A324" t="s">
        <v>240</v>
      </c>
      <c r="B324">
        <v>8</v>
      </c>
    </row>
    <row r="325" spans="1:2" x14ac:dyDescent="0.25">
      <c r="A325" t="s">
        <v>538</v>
      </c>
      <c r="B325">
        <v>7</v>
      </c>
    </row>
    <row r="326" spans="1:2" x14ac:dyDescent="0.25">
      <c r="A326" t="s">
        <v>151</v>
      </c>
      <c r="B326">
        <v>7</v>
      </c>
    </row>
    <row r="327" spans="1:2" x14ac:dyDescent="0.25">
      <c r="A327" t="s">
        <v>542</v>
      </c>
      <c r="B327">
        <v>7</v>
      </c>
    </row>
    <row r="328" spans="1:2" x14ac:dyDescent="0.25">
      <c r="A328" t="s">
        <v>547</v>
      </c>
      <c r="B328">
        <v>7</v>
      </c>
    </row>
    <row r="329" spans="1:2" x14ac:dyDescent="0.25">
      <c r="A329" t="s">
        <v>262</v>
      </c>
      <c r="B329">
        <v>7</v>
      </c>
    </row>
    <row r="330" spans="1:2" x14ac:dyDescent="0.25">
      <c r="A330" t="s">
        <v>561</v>
      </c>
      <c r="B330">
        <v>7</v>
      </c>
    </row>
    <row r="331" spans="1:2" x14ac:dyDescent="0.25">
      <c r="A331" t="s">
        <v>319</v>
      </c>
      <c r="B331">
        <v>7</v>
      </c>
    </row>
    <row r="332" spans="1:2" x14ac:dyDescent="0.25">
      <c r="A332" t="s">
        <v>307</v>
      </c>
      <c r="B332">
        <v>7</v>
      </c>
    </row>
    <row r="333" spans="1:2" x14ac:dyDescent="0.25">
      <c r="A333" t="s">
        <v>384</v>
      </c>
      <c r="B333">
        <v>7</v>
      </c>
    </row>
    <row r="334" spans="1:2" x14ac:dyDescent="0.25">
      <c r="A334" t="s">
        <v>571</v>
      </c>
      <c r="B334">
        <v>7</v>
      </c>
    </row>
    <row r="335" spans="1:2" x14ac:dyDescent="0.25">
      <c r="A335" t="s">
        <v>164</v>
      </c>
      <c r="B335">
        <v>7</v>
      </c>
    </row>
    <row r="336" spans="1:2" x14ac:dyDescent="0.25">
      <c r="A336" t="s">
        <v>117</v>
      </c>
      <c r="B336">
        <v>7</v>
      </c>
    </row>
    <row r="337" spans="1:2" x14ac:dyDescent="0.25">
      <c r="A337" t="s">
        <v>577</v>
      </c>
      <c r="B337">
        <v>7</v>
      </c>
    </row>
    <row r="338" spans="1:2" x14ac:dyDescent="0.25">
      <c r="A338" t="s">
        <v>378</v>
      </c>
      <c r="B338">
        <v>7</v>
      </c>
    </row>
    <row r="339" spans="1:2" x14ac:dyDescent="0.25">
      <c r="A339" t="s">
        <v>580</v>
      </c>
      <c r="B339">
        <v>7</v>
      </c>
    </row>
    <row r="340" spans="1:2" x14ac:dyDescent="0.25">
      <c r="A340" t="s">
        <v>296</v>
      </c>
      <c r="B340">
        <v>6</v>
      </c>
    </row>
    <row r="341" spans="1:2" x14ac:dyDescent="0.25">
      <c r="A341" t="s">
        <v>36</v>
      </c>
      <c r="B341">
        <v>6</v>
      </c>
    </row>
    <row r="342" spans="1:2" x14ac:dyDescent="0.25">
      <c r="A342" t="s">
        <v>540</v>
      </c>
      <c r="B342">
        <v>6</v>
      </c>
    </row>
    <row r="343" spans="1:2" x14ac:dyDescent="0.25">
      <c r="A343" t="s">
        <v>212</v>
      </c>
      <c r="B343">
        <v>6</v>
      </c>
    </row>
    <row r="344" spans="1:2" x14ac:dyDescent="0.25">
      <c r="A344" t="s">
        <v>512</v>
      </c>
      <c r="B344">
        <v>6</v>
      </c>
    </row>
    <row r="345" spans="1:2" x14ac:dyDescent="0.25">
      <c r="A345" t="s">
        <v>551</v>
      </c>
      <c r="B345">
        <v>6</v>
      </c>
    </row>
    <row r="346" spans="1:2" x14ac:dyDescent="0.25">
      <c r="A346" t="s">
        <v>449</v>
      </c>
      <c r="B346">
        <v>6</v>
      </c>
    </row>
    <row r="347" spans="1:2" x14ac:dyDescent="0.25">
      <c r="A347" t="s">
        <v>470</v>
      </c>
      <c r="B347">
        <v>6</v>
      </c>
    </row>
    <row r="348" spans="1:2" x14ac:dyDescent="0.25">
      <c r="A348" t="s">
        <v>175</v>
      </c>
      <c r="B348">
        <v>6</v>
      </c>
    </row>
    <row r="349" spans="1:2" x14ac:dyDescent="0.25">
      <c r="A349" t="s">
        <v>436</v>
      </c>
      <c r="B349">
        <v>6</v>
      </c>
    </row>
    <row r="350" spans="1:2" x14ac:dyDescent="0.25">
      <c r="A350" t="s">
        <v>459</v>
      </c>
      <c r="B350">
        <v>6</v>
      </c>
    </row>
    <row r="351" spans="1:2" x14ac:dyDescent="0.25">
      <c r="A351" t="s">
        <v>562</v>
      </c>
      <c r="B351">
        <v>6</v>
      </c>
    </row>
    <row r="352" spans="1:2" x14ac:dyDescent="0.25">
      <c r="A352" t="s">
        <v>563</v>
      </c>
      <c r="B352">
        <v>6</v>
      </c>
    </row>
    <row r="353" spans="1:2" x14ac:dyDescent="0.25">
      <c r="A353" t="s">
        <v>569</v>
      </c>
      <c r="B353">
        <v>6</v>
      </c>
    </row>
    <row r="354" spans="1:2" x14ac:dyDescent="0.25">
      <c r="A354" t="s">
        <v>326</v>
      </c>
      <c r="B354">
        <v>6</v>
      </c>
    </row>
    <row r="355" spans="1:2" x14ac:dyDescent="0.25">
      <c r="A355" t="s">
        <v>293</v>
      </c>
      <c r="B355">
        <v>6</v>
      </c>
    </row>
    <row r="356" spans="1:2" x14ac:dyDescent="0.25">
      <c r="A356" t="s">
        <v>182</v>
      </c>
      <c r="B356">
        <v>6</v>
      </c>
    </row>
    <row r="357" spans="1:2" x14ac:dyDescent="0.25">
      <c r="A357" t="s">
        <v>328</v>
      </c>
      <c r="B357">
        <v>6</v>
      </c>
    </row>
    <row r="358" spans="1:2" x14ac:dyDescent="0.25">
      <c r="A358" t="s">
        <v>502</v>
      </c>
      <c r="B358">
        <v>6</v>
      </c>
    </row>
    <row r="359" spans="1:2" x14ac:dyDescent="0.25">
      <c r="A359" t="s">
        <v>341</v>
      </c>
      <c r="B359">
        <v>6</v>
      </c>
    </row>
    <row r="360" spans="1:2" x14ac:dyDescent="0.25">
      <c r="A360" t="s">
        <v>268</v>
      </c>
      <c r="B360">
        <v>6</v>
      </c>
    </row>
    <row r="361" spans="1:2" x14ac:dyDescent="0.25">
      <c r="A361" t="s">
        <v>445</v>
      </c>
      <c r="B361">
        <v>6</v>
      </c>
    </row>
    <row r="362" spans="1:2" x14ac:dyDescent="0.25">
      <c r="A362" t="s">
        <v>217</v>
      </c>
      <c r="B362">
        <v>6</v>
      </c>
    </row>
    <row r="363" spans="1:2" x14ac:dyDescent="0.25">
      <c r="A363" t="s">
        <v>116</v>
      </c>
      <c r="B363">
        <v>6</v>
      </c>
    </row>
    <row r="364" spans="1:2" x14ac:dyDescent="0.25">
      <c r="A364" t="s">
        <v>298</v>
      </c>
      <c r="B364">
        <v>5</v>
      </c>
    </row>
    <row r="365" spans="1:2" x14ac:dyDescent="0.25">
      <c r="A365" t="s">
        <v>355</v>
      </c>
      <c r="B365">
        <v>5</v>
      </c>
    </row>
    <row r="366" spans="1:2" x14ac:dyDescent="0.25">
      <c r="A366" t="s">
        <v>480</v>
      </c>
      <c r="B366">
        <v>5</v>
      </c>
    </row>
    <row r="367" spans="1:2" x14ac:dyDescent="0.25">
      <c r="A367" t="s">
        <v>313</v>
      </c>
      <c r="B367">
        <v>5</v>
      </c>
    </row>
    <row r="368" spans="1:2" x14ac:dyDescent="0.25">
      <c r="A368" t="s">
        <v>369</v>
      </c>
      <c r="B368">
        <v>5</v>
      </c>
    </row>
    <row r="369" spans="1:2" x14ac:dyDescent="0.25">
      <c r="A369" t="s">
        <v>237</v>
      </c>
      <c r="B369">
        <v>5</v>
      </c>
    </row>
    <row r="370" spans="1:2" x14ac:dyDescent="0.25">
      <c r="A370" t="s">
        <v>338</v>
      </c>
      <c r="B370">
        <v>5</v>
      </c>
    </row>
    <row r="371" spans="1:2" x14ac:dyDescent="0.25">
      <c r="A371" t="s">
        <v>557</v>
      </c>
      <c r="B371">
        <v>5</v>
      </c>
    </row>
    <row r="372" spans="1:2" x14ac:dyDescent="0.25">
      <c r="A372" t="s">
        <v>12</v>
      </c>
      <c r="B372">
        <v>5</v>
      </c>
    </row>
    <row r="373" spans="1:2" x14ac:dyDescent="0.25">
      <c r="A373" t="s">
        <v>221</v>
      </c>
      <c r="B373">
        <v>5</v>
      </c>
    </row>
    <row r="374" spans="1:2" x14ac:dyDescent="0.25">
      <c r="A374" t="s">
        <v>565</v>
      </c>
      <c r="B374">
        <v>5</v>
      </c>
    </row>
    <row r="375" spans="1:2" x14ac:dyDescent="0.25">
      <c r="A375" t="s">
        <v>292</v>
      </c>
      <c r="B375">
        <v>5</v>
      </c>
    </row>
    <row r="376" spans="1:2" x14ac:dyDescent="0.25">
      <c r="A376" t="s">
        <v>291</v>
      </c>
      <c r="B376">
        <v>5</v>
      </c>
    </row>
    <row r="377" spans="1:2" x14ac:dyDescent="0.25">
      <c r="A377" t="s">
        <v>440</v>
      </c>
      <c r="B377">
        <v>5</v>
      </c>
    </row>
    <row r="378" spans="1:2" x14ac:dyDescent="0.25">
      <c r="A378" t="s">
        <v>112</v>
      </c>
      <c r="B378">
        <v>5</v>
      </c>
    </row>
    <row r="379" spans="1:2" x14ac:dyDescent="0.25">
      <c r="A379" t="s">
        <v>279</v>
      </c>
      <c r="B379">
        <v>5</v>
      </c>
    </row>
    <row r="380" spans="1:2" x14ac:dyDescent="0.25">
      <c r="A380" t="s">
        <v>202</v>
      </c>
      <c r="B380">
        <v>5</v>
      </c>
    </row>
    <row r="381" spans="1:2" x14ac:dyDescent="0.25">
      <c r="A381" t="s">
        <v>335</v>
      </c>
      <c r="B381">
        <v>5</v>
      </c>
    </row>
    <row r="382" spans="1:2" x14ac:dyDescent="0.25">
      <c r="A382" t="s">
        <v>357</v>
      </c>
      <c r="B382">
        <v>4</v>
      </c>
    </row>
    <row r="383" spans="1:2" x14ac:dyDescent="0.25">
      <c r="A383" t="s">
        <v>248</v>
      </c>
      <c r="B383">
        <v>4</v>
      </c>
    </row>
    <row r="384" spans="1:2" x14ac:dyDescent="0.25">
      <c r="A384" t="s">
        <v>320</v>
      </c>
      <c r="B384">
        <v>4</v>
      </c>
    </row>
    <row r="385" spans="1:2" x14ac:dyDescent="0.25">
      <c r="A385" t="s">
        <v>524</v>
      </c>
      <c r="B385">
        <v>4</v>
      </c>
    </row>
    <row r="386" spans="1:2" x14ac:dyDescent="0.25">
      <c r="A386" t="s">
        <v>250</v>
      </c>
      <c r="B386">
        <v>4</v>
      </c>
    </row>
    <row r="387" spans="1:2" x14ac:dyDescent="0.25">
      <c r="A387" t="s">
        <v>25</v>
      </c>
      <c r="B387">
        <v>4</v>
      </c>
    </row>
    <row r="388" spans="1:2" x14ac:dyDescent="0.25">
      <c r="A388" t="s">
        <v>282</v>
      </c>
      <c r="B388">
        <v>4</v>
      </c>
    </row>
    <row r="389" spans="1:2" x14ac:dyDescent="0.25">
      <c r="A389" t="s">
        <v>270</v>
      </c>
      <c r="B389">
        <v>4</v>
      </c>
    </row>
    <row r="390" spans="1:2" x14ac:dyDescent="0.25">
      <c r="A390" t="s">
        <v>287</v>
      </c>
      <c r="B390">
        <v>4</v>
      </c>
    </row>
    <row r="391" spans="1:2" x14ac:dyDescent="0.25">
      <c r="A391" t="s">
        <v>260</v>
      </c>
      <c r="B391">
        <v>4</v>
      </c>
    </row>
    <row r="392" spans="1:2" x14ac:dyDescent="0.25">
      <c r="A392" t="s">
        <v>325</v>
      </c>
      <c r="B392">
        <v>3</v>
      </c>
    </row>
    <row r="393" spans="1:2" x14ac:dyDescent="0.25">
      <c r="A393" t="s">
        <v>261</v>
      </c>
      <c r="B393">
        <v>3</v>
      </c>
    </row>
    <row r="394" spans="1:2" x14ac:dyDescent="0.25">
      <c r="A394" t="s">
        <v>541</v>
      </c>
      <c r="B394">
        <v>3</v>
      </c>
    </row>
    <row r="395" spans="1:2" x14ac:dyDescent="0.25">
      <c r="A395" t="s">
        <v>324</v>
      </c>
      <c r="B395">
        <v>3</v>
      </c>
    </row>
    <row r="396" spans="1:2" x14ac:dyDescent="0.25">
      <c r="A396" t="s">
        <v>329</v>
      </c>
      <c r="B396">
        <v>3</v>
      </c>
    </row>
    <row r="397" spans="1:2" x14ac:dyDescent="0.25">
      <c r="A397" t="s">
        <v>545</v>
      </c>
      <c r="B397">
        <v>3</v>
      </c>
    </row>
    <row r="398" spans="1:2" x14ac:dyDescent="0.25">
      <c r="A398" t="s">
        <v>550</v>
      </c>
      <c r="B398">
        <v>3</v>
      </c>
    </row>
    <row r="399" spans="1:2" x14ac:dyDescent="0.25">
      <c r="A399" t="s">
        <v>461</v>
      </c>
      <c r="B399">
        <v>3</v>
      </c>
    </row>
    <row r="400" spans="1:2" x14ac:dyDescent="0.25">
      <c r="A400" t="s">
        <v>360</v>
      </c>
      <c r="B400">
        <v>3</v>
      </c>
    </row>
    <row r="401" spans="1:2" x14ac:dyDescent="0.25">
      <c r="A401" t="s">
        <v>500</v>
      </c>
      <c r="B401">
        <v>3</v>
      </c>
    </row>
    <row r="402" spans="1:2" x14ac:dyDescent="0.25">
      <c r="A402" t="s">
        <v>278</v>
      </c>
      <c r="B402">
        <v>3</v>
      </c>
    </row>
    <row r="403" spans="1:2" x14ac:dyDescent="0.25">
      <c r="A403" t="s">
        <v>333</v>
      </c>
      <c r="B403">
        <v>3</v>
      </c>
    </row>
    <row r="404" spans="1:2" x14ac:dyDescent="0.25">
      <c r="A404" t="s">
        <v>322</v>
      </c>
      <c r="B404">
        <v>3</v>
      </c>
    </row>
    <row r="405" spans="1:2" x14ac:dyDescent="0.25">
      <c r="A405" t="s">
        <v>299</v>
      </c>
      <c r="B405">
        <v>3</v>
      </c>
    </row>
    <row r="406" spans="1:2" x14ac:dyDescent="0.25">
      <c r="A406" t="s">
        <v>479</v>
      </c>
      <c r="B406">
        <v>3</v>
      </c>
    </row>
    <row r="407" spans="1:2" x14ac:dyDescent="0.25">
      <c r="A407" t="s">
        <v>574</v>
      </c>
      <c r="B407">
        <v>3</v>
      </c>
    </row>
    <row r="408" spans="1:2" x14ac:dyDescent="0.25">
      <c r="A408" t="s">
        <v>575</v>
      </c>
      <c r="B408">
        <v>3</v>
      </c>
    </row>
    <row r="409" spans="1:2" x14ac:dyDescent="0.25">
      <c r="A409" t="s">
        <v>534</v>
      </c>
      <c r="B409">
        <v>3</v>
      </c>
    </row>
    <row r="410" spans="1:2" x14ac:dyDescent="0.25">
      <c r="A410" t="s">
        <v>495</v>
      </c>
      <c r="B410">
        <v>3</v>
      </c>
    </row>
    <row r="411" spans="1:2" x14ac:dyDescent="0.25">
      <c r="A411" t="s">
        <v>585</v>
      </c>
      <c r="B411">
        <v>3</v>
      </c>
    </row>
    <row r="412" spans="1:2" x14ac:dyDescent="0.25">
      <c r="A412" t="s">
        <v>469</v>
      </c>
      <c r="B412">
        <v>2</v>
      </c>
    </row>
    <row r="413" spans="1:2" x14ac:dyDescent="0.25">
      <c r="A413" t="s">
        <v>190</v>
      </c>
      <c r="B413">
        <v>2</v>
      </c>
    </row>
    <row r="414" spans="1:2" x14ac:dyDescent="0.25">
      <c r="A414" t="s">
        <v>309</v>
      </c>
      <c r="B414">
        <v>2</v>
      </c>
    </row>
    <row r="415" spans="1:2" x14ac:dyDescent="0.25">
      <c r="A415" t="s">
        <v>552</v>
      </c>
      <c r="B415">
        <v>2</v>
      </c>
    </row>
    <row r="416" spans="1:2" x14ac:dyDescent="0.25">
      <c r="A416" t="s">
        <v>492</v>
      </c>
      <c r="B416">
        <v>2</v>
      </c>
    </row>
    <row r="417" spans="1:2" x14ac:dyDescent="0.25">
      <c r="A417" t="s">
        <v>226</v>
      </c>
      <c r="B417">
        <v>2</v>
      </c>
    </row>
    <row r="418" spans="1:2" x14ac:dyDescent="0.25">
      <c r="A418" t="s">
        <v>559</v>
      </c>
      <c r="B418">
        <v>2</v>
      </c>
    </row>
    <row r="419" spans="1:2" x14ac:dyDescent="0.25">
      <c r="A419" t="s">
        <v>404</v>
      </c>
      <c r="B419">
        <v>2</v>
      </c>
    </row>
    <row r="420" spans="1:2" x14ac:dyDescent="0.25">
      <c r="A420" t="s">
        <v>255</v>
      </c>
      <c r="B420">
        <v>2</v>
      </c>
    </row>
    <row r="421" spans="1:2" x14ac:dyDescent="0.25">
      <c r="A421" t="s">
        <v>304</v>
      </c>
      <c r="B421">
        <v>2</v>
      </c>
    </row>
    <row r="422" spans="1:2" x14ac:dyDescent="0.25">
      <c r="A422" t="s">
        <v>315</v>
      </c>
      <c r="B422">
        <v>2</v>
      </c>
    </row>
    <row r="423" spans="1:2" x14ac:dyDescent="0.25">
      <c r="A423" t="s">
        <v>586</v>
      </c>
      <c r="B423">
        <v>2</v>
      </c>
    </row>
    <row r="424" spans="1:2" x14ac:dyDescent="0.25">
      <c r="A424" t="s">
        <v>334</v>
      </c>
      <c r="B424">
        <v>1</v>
      </c>
    </row>
    <row r="425" spans="1:2" x14ac:dyDescent="0.25">
      <c r="A425" t="s">
        <v>497</v>
      </c>
      <c r="B425">
        <v>1</v>
      </c>
    </row>
    <row r="426" spans="1:2" x14ac:dyDescent="0.25">
      <c r="A426" t="s">
        <v>353</v>
      </c>
      <c r="B426">
        <v>1</v>
      </c>
    </row>
    <row r="427" spans="1:2" x14ac:dyDescent="0.25">
      <c r="A427" t="s">
        <v>206</v>
      </c>
      <c r="B427">
        <v>1</v>
      </c>
    </row>
    <row r="428" spans="1:2" x14ac:dyDescent="0.25">
      <c r="A428" t="s">
        <v>344</v>
      </c>
      <c r="B428">
        <v>1</v>
      </c>
    </row>
    <row r="429" spans="1:2" x14ac:dyDescent="0.25">
      <c r="A429" t="s">
        <v>412</v>
      </c>
      <c r="B429">
        <v>1</v>
      </c>
    </row>
    <row r="430" spans="1:2" x14ac:dyDescent="0.25">
      <c r="A430" t="s">
        <v>343</v>
      </c>
      <c r="B430">
        <v>1</v>
      </c>
    </row>
    <row r="431" spans="1:2" x14ac:dyDescent="0.25">
      <c r="A431" t="s">
        <v>481</v>
      </c>
      <c r="B431">
        <v>1</v>
      </c>
    </row>
    <row r="432" spans="1:2" x14ac:dyDescent="0.25">
      <c r="A432" t="s">
        <v>403</v>
      </c>
      <c r="B432">
        <v>1</v>
      </c>
    </row>
    <row r="433" spans="1:2" x14ac:dyDescent="0.25">
      <c r="A433" t="s">
        <v>224</v>
      </c>
      <c r="B433">
        <v>1</v>
      </c>
    </row>
    <row r="434" spans="1:2" x14ac:dyDescent="0.25">
      <c r="A434" t="s">
        <v>364</v>
      </c>
      <c r="B434">
        <v>1</v>
      </c>
    </row>
    <row r="435" spans="1:2" x14ac:dyDescent="0.25">
      <c r="A435" t="s">
        <v>314</v>
      </c>
      <c r="B435">
        <v>1</v>
      </c>
    </row>
    <row r="436" spans="1:2" x14ac:dyDescent="0.25">
      <c r="A436" t="s">
        <v>411</v>
      </c>
      <c r="B436">
        <v>1</v>
      </c>
    </row>
    <row r="437" spans="1:2" x14ac:dyDescent="0.25">
      <c r="A437" t="s">
        <v>454</v>
      </c>
      <c r="B437">
        <v>1</v>
      </c>
    </row>
    <row r="438" spans="1:2" x14ac:dyDescent="0.25">
      <c r="A438" t="s">
        <v>385</v>
      </c>
      <c r="B438">
        <v>1</v>
      </c>
    </row>
    <row r="439" spans="1:2" x14ac:dyDescent="0.25">
      <c r="A439" t="s">
        <v>525</v>
      </c>
      <c r="B439">
        <v>1</v>
      </c>
    </row>
    <row r="440" spans="1:2" x14ac:dyDescent="0.25">
      <c r="A440" t="s">
        <v>496</v>
      </c>
      <c r="B440">
        <v>1</v>
      </c>
    </row>
    <row r="441" spans="1:2" x14ac:dyDescent="0.25">
      <c r="A441" t="s">
        <v>487</v>
      </c>
      <c r="B441">
        <v>1</v>
      </c>
    </row>
    <row r="442" spans="1:2" x14ac:dyDescent="0.25">
      <c r="A442" t="s">
        <v>280</v>
      </c>
      <c r="B442">
        <v>1</v>
      </c>
    </row>
    <row r="443" spans="1:2" x14ac:dyDescent="0.25">
      <c r="A443" t="s">
        <v>303</v>
      </c>
      <c r="B443">
        <v>1</v>
      </c>
    </row>
    <row r="444" spans="1:2" x14ac:dyDescent="0.25">
      <c r="A444" t="s">
        <v>464</v>
      </c>
      <c r="B444">
        <v>1</v>
      </c>
    </row>
    <row r="445" spans="1:2" x14ac:dyDescent="0.25">
      <c r="A445" t="s">
        <v>473</v>
      </c>
      <c r="B445">
        <v>1</v>
      </c>
    </row>
    <row r="446" spans="1:2" x14ac:dyDescent="0.25">
      <c r="A446" t="s">
        <v>477</v>
      </c>
      <c r="B446">
        <v>1</v>
      </c>
    </row>
    <row r="447" spans="1:2" x14ac:dyDescent="0.25">
      <c r="A447" t="s">
        <v>386</v>
      </c>
      <c r="B447">
        <v>1</v>
      </c>
    </row>
    <row r="448" spans="1:2" x14ac:dyDescent="0.25">
      <c r="A448" t="s">
        <v>297</v>
      </c>
      <c r="B448">
        <v>1</v>
      </c>
    </row>
    <row r="449" spans="1:2" x14ac:dyDescent="0.25">
      <c r="A449" t="s">
        <v>400</v>
      </c>
      <c r="B449">
        <v>1</v>
      </c>
    </row>
    <row r="450" spans="1:2" x14ac:dyDescent="0.25">
      <c r="A450" t="s">
        <v>576</v>
      </c>
      <c r="B450">
        <v>1</v>
      </c>
    </row>
    <row r="451" spans="1:2" x14ac:dyDescent="0.25">
      <c r="A451" t="s">
        <v>417</v>
      </c>
      <c r="B451">
        <v>1</v>
      </c>
    </row>
    <row r="452" spans="1:2" x14ac:dyDescent="0.25">
      <c r="A452" t="s">
        <v>578</v>
      </c>
      <c r="B452">
        <v>1</v>
      </c>
    </row>
    <row r="453" spans="1:2" x14ac:dyDescent="0.25">
      <c r="A453" t="s">
        <v>392</v>
      </c>
      <c r="B453">
        <v>1</v>
      </c>
    </row>
    <row r="454" spans="1:2" x14ac:dyDescent="0.25">
      <c r="A454" t="s">
        <v>493</v>
      </c>
      <c r="B454">
        <v>1</v>
      </c>
    </row>
    <row r="455" spans="1:2" x14ac:dyDescent="0.25">
      <c r="A455" t="s">
        <v>581</v>
      </c>
      <c r="B455">
        <v>1</v>
      </c>
    </row>
    <row r="456" spans="1:2" x14ac:dyDescent="0.25">
      <c r="A456" t="s">
        <v>491</v>
      </c>
      <c r="B456">
        <v>1</v>
      </c>
    </row>
    <row r="457" spans="1:2" x14ac:dyDescent="0.25">
      <c r="A457" t="s">
        <v>441</v>
      </c>
      <c r="B457">
        <v>1</v>
      </c>
    </row>
    <row r="458" spans="1:2" x14ac:dyDescent="0.25">
      <c r="A458" t="s">
        <v>483</v>
      </c>
      <c r="B458">
        <v>1</v>
      </c>
    </row>
    <row r="459" spans="1:2" x14ac:dyDescent="0.25">
      <c r="A459" t="s">
        <v>583</v>
      </c>
      <c r="B459">
        <v>1</v>
      </c>
    </row>
    <row r="460" spans="1:2" x14ac:dyDescent="0.25">
      <c r="A460" t="s">
        <v>468</v>
      </c>
      <c r="B460">
        <v>0</v>
      </c>
    </row>
    <row r="461" spans="1:2" x14ac:dyDescent="0.25">
      <c r="A461" t="s">
        <v>402</v>
      </c>
      <c r="B461">
        <v>0</v>
      </c>
    </row>
    <row r="462" spans="1:2" x14ac:dyDescent="0.25">
      <c r="A462" t="s">
        <v>208</v>
      </c>
      <c r="B462">
        <v>0</v>
      </c>
    </row>
    <row r="463" spans="1:2" x14ac:dyDescent="0.25">
      <c r="A463" t="s">
        <v>401</v>
      </c>
      <c r="B463">
        <v>0</v>
      </c>
    </row>
    <row r="464" spans="1:2" x14ac:dyDescent="0.25">
      <c r="A464" t="s">
        <v>317</v>
      </c>
      <c r="B464">
        <v>0</v>
      </c>
    </row>
    <row r="465" spans="1:2" x14ac:dyDescent="0.25">
      <c r="A465" t="s">
        <v>352</v>
      </c>
      <c r="B465">
        <v>0</v>
      </c>
    </row>
    <row r="466" spans="1:2" x14ac:dyDescent="0.25">
      <c r="A466" t="s">
        <v>474</v>
      </c>
      <c r="B466">
        <v>0</v>
      </c>
    </row>
    <row r="467" spans="1:2" x14ac:dyDescent="0.25">
      <c r="A467" t="s">
        <v>342</v>
      </c>
      <c r="B467">
        <v>0</v>
      </c>
    </row>
    <row r="468" spans="1:2" x14ac:dyDescent="0.25">
      <c r="A468" t="s">
        <v>406</v>
      </c>
      <c r="B468">
        <v>0</v>
      </c>
    </row>
    <row r="469" spans="1:2" x14ac:dyDescent="0.25">
      <c r="A469" t="s">
        <v>435</v>
      </c>
      <c r="B469">
        <v>0</v>
      </c>
    </row>
    <row r="470" spans="1:2" x14ac:dyDescent="0.25">
      <c r="A470" t="s">
        <v>363</v>
      </c>
      <c r="B470">
        <v>0</v>
      </c>
    </row>
    <row r="471" spans="1:2" x14ac:dyDescent="0.25">
      <c r="A471" t="s">
        <v>498</v>
      </c>
      <c r="B471">
        <v>0</v>
      </c>
    </row>
    <row r="472" spans="1:2" x14ac:dyDescent="0.25">
      <c r="A472" t="s">
        <v>295</v>
      </c>
      <c r="B472">
        <v>0</v>
      </c>
    </row>
    <row r="473" spans="1:2" x14ac:dyDescent="0.25">
      <c r="A473" t="s">
        <v>410</v>
      </c>
      <c r="B473">
        <v>0</v>
      </c>
    </row>
    <row r="474" spans="1:2" x14ac:dyDescent="0.25">
      <c r="A474" t="s">
        <v>348</v>
      </c>
      <c r="B474">
        <v>0</v>
      </c>
    </row>
    <row r="475" spans="1:2" x14ac:dyDescent="0.25">
      <c r="A475" t="s">
        <v>323</v>
      </c>
      <c r="B475">
        <v>0</v>
      </c>
    </row>
    <row r="476" spans="1:2" x14ac:dyDescent="0.25">
      <c r="A476" t="s">
        <v>302</v>
      </c>
      <c r="B476">
        <v>0</v>
      </c>
    </row>
    <row r="477" spans="1:2" x14ac:dyDescent="0.25">
      <c r="A477" t="s">
        <v>475</v>
      </c>
      <c r="B477">
        <v>0</v>
      </c>
    </row>
    <row r="478" spans="1:2" x14ac:dyDescent="0.25">
      <c r="A478" t="s">
        <v>476</v>
      </c>
      <c r="B478">
        <v>0</v>
      </c>
    </row>
    <row r="479" spans="1:2" x14ac:dyDescent="0.25">
      <c r="A479" t="s">
        <v>390</v>
      </c>
      <c r="B479">
        <v>0</v>
      </c>
    </row>
    <row r="480" spans="1:2" x14ac:dyDescent="0.25">
      <c r="A480" t="s">
        <v>485</v>
      </c>
      <c r="B480">
        <v>0</v>
      </c>
    </row>
    <row r="481" spans="1:2" x14ac:dyDescent="0.25">
      <c r="A481" t="s">
        <v>399</v>
      </c>
      <c r="B481">
        <v>0</v>
      </c>
    </row>
    <row r="482" spans="1:2" x14ac:dyDescent="0.25">
      <c r="A482" t="s">
        <v>395</v>
      </c>
      <c r="B482">
        <v>0</v>
      </c>
    </row>
    <row r="483" spans="1:2" x14ac:dyDescent="0.25">
      <c r="A483" t="s">
        <v>252</v>
      </c>
      <c r="B483">
        <v>0</v>
      </c>
    </row>
    <row r="484" spans="1:2" x14ac:dyDescent="0.25">
      <c r="A484" t="s">
        <v>421</v>
      </c>
      <c r="B484">
        <v>0</v>
      </c>
    </row>
    <row r="485" spans="1:2" x14ac:dyDescent="0.25">
      <c r="A485" t="s">
        <v>311</v>
      </c>
      <c r="B485">
        <v>0</v>
      </c>
    </row>
    <row r="486" spans="1:2" x14ac:dyDescent="0.25">
      <c r="A486" t="s">
        <v>544</v>
      </c>
      <c r="B486">
        <v>0</v>
      </c>
    </row>
    <row r="487" spans="1:2" x14ac:dyDescent="0.25">
      <c r="A487" t="s">
        <v>383</v>
      </c>
      <c r="B487">
        <v>0</v>
      </c>
    </row>
    <row r="488" spans="1:2" x14ac:dyDescent="0.25">
      <c r="A488" t="s">
        <v>420</v>
      </c>
      <c r="B488">
        <v>0</v>
      </c>
    </row>
    <row r="489" spans="1:2" x14ac:dyDescent="0.25">
      <c r="A489" t="s">
        <v>46</v>
      </c>
      <c r="B489">
        <v>0</v>
      </c>
    </row>
    <row r="490" spans="1:2" x14ac:dyDescent="0.25">
      <c r="A490" t="s">
        <v>424</v>
      </c>
      <c r="B490">
        <v>0</v>
      </c>
    </row>
    <row r="491" spans="1:2" x14ac:dyDescent="0.25">
      <c r="A491" t="s">
        <v>548</v>
      </c>
      <c r="B491">
        <v>0</v>
      </c>
    </row>
    <row r="492" spans="1:2" x14ac:dyDescent="0.25">
      <c r="A492" t="s">
        <v>397</v>
      </c>
      <c r="B492">
        <v>0</v>
      </c>
    </row>
    <row r="493" spans="1:2" x14ac:dyDescent="0.25">
      <c r="A493" t="s">
        <v>350</v>
      </c>
      <c r="B493">
        <v>0</v>
      </c>
    </row>
    <row r="494" spans="1:2" x14ac:dyDescent="0.25">
      <c r="A494" t="s">
        <v>362</v>
      </c>
      <c r="B494">
        <v>0</v>
      </c>
    </row>
    <row r="495" spans="1:2" x14ac:dyDescent="0.25">
      <c r="A495" t="s">
        <v>426</v>
      </c>
      <c r="B495">
        <v>0</v>
      </c>
    </row>
    <row r="496" spans="1:2" x14ac:dyDescent="0.25">
      <c r="A496" t="s">
        <v>312</v>
      </c>
      <c r="B496">
        <v>0</v>
      </c>
    </row>
    <row r="497" spans="1:2" x14ac:dyDescent="0.25">
      <c r="A497" t="s">
        <v>415</v>
      </c>
      <c r="B497">
        <v>0</v>
      </c>
    </row>
    <row r="498" spans="1:2" x14ac:dyDescent="0.25">
      <c r="A498" t="s">
        <v>442</v>
      </c>
      <c r="B498">
        <v>0</v>
      </c>
    </row>
    <row r="499" spans="1:2" x14ac:dyDescent="0.25">
      <c r="A499" t="s">
        <v>361</v>
      </c>
      <c r="B499">
        <v>0</v>
      </c>
    </row>
    <row r="500" spans="1:2" x14ac:dyDescent="0.25">
      <c r="A500" t="s">
        <v>523</v>
      </c>
      <c r="B500">
        <v>0</v>
      </c>
    </row>
    <row r="501" spans="1:2" x14ac:dyDescent="0.25">
      <c r="A501" t="s">
        <v>482</v>
      </c>
      <c r="B501">
        <v>0</v>
      </c>
    </row>
    <row r="502" spans="1:2" x14ac:dyDescent="0.25">
      <c r="A502" t="s">
        <v>407</v>
      </c>
      <c r="B502">
        <v>0</v>
      </c>
    </row>
    <row r="503" spans="1:2" x14ac:dyDescent="0.25">
      <c r="A503" t="s">
        <v>554</v>
      </c>
      <c r="B503">
        <v>0</v>
      </c>
    </row>
    <row r="504" spans="1:2" x14ac:dyDescent="0.25">
      <c r="A504" t="s">
        <v>443</v>
      </c>
      <c r="B504">
        <v>0</v>
      </c>
    </row>
    <row r="505" spans="1:2" x14ac:dyDescent="0.25">
      <c r="A505" t="s">
        <v>358</v>
      </c>
      <c r="B505">
        <v>0</v>
      </c>
    </row>
    <row r="506" spans="1:2" x14ac:dyDescent="0.25">
      <c r="A506" t="s">
        <v>458</v>
      </c>
      <c r="B506">
        <v>0</v>
      </c>
    </row>
    <row r="507" spans="1:2" x14ac:dyDescent="0.25">
      <c r="A507" t="s">
        <v>373</v>
      </c>
      <c r="B507">
        <v>0</v>
      </c>
    </row>
    <row r="508" spans="1:2" x14ac:dyDescent="0.25">
      <c r="A508" t="s">
        <v>366</v>
      </c>
      <c r="B508">
        <v>0</v>
      </c>
    </row>
    <row r="509" spans="1:2" x14ac:dyDescent="0.25">
      <c r="A509" t="s">
        <v>367</v>
      </c>
      <c r="B509">
        <v>0</v>
      </c>
    </row>
    <row r="510" spans="1:2" x14ac:dyDescent="0.25">
      <c r="A510" t="s">
        <v>423</v>
      </c>
      <c r="B510">
        <v>0</v>
      </c>
    </row>
    <row r="511" spans="1:2" x14ac:dyDescent="0.25">
      <c r="A511" t="s">
        <v>409</v>
      </c>
      <c r="B511">
        <v>0</v>
      </c>
    </row>
    <row r="512" spans="1:2" x14ac:dyDescent="0.25">
      <c r="A512" t="s">
        <v>283</v>
      </c>
      <c r="B512">
        <v>0</v>
      </c>
    </row>
    <row r="513" spans="1:2" x14ac:dyDescent="0.25">
      <c r="A513" t="s">
        <v>388</v>
      </c>
      <c r="B513">
        <v>0</v>
      </c>
    </row>
    <row r="514" spans="1:2" x14ac:dyDescent="0.25">
      <c r="A514" t="s">
        <v>501</v>
      </c>
      <c r="B514">
        <v>0</v>
      </c>
    </row>
    <row r="515" spans="1:2" x14ac:dyDescent="0.25">
      <c r="A515" t="s">
        <v>488</v>
      </c>
      <c r="B515">
        <v>0</v>
      </c>
    </row>
    <row r="516" spans="1:2" x14ac:dyDescent="0.25">
      <c r="A516" t="s">
        <v>432</v>
      </c>
      <c r="B516">
        <v>0</v>
      </c>
    </row>
    <row r="517" spans="1:2" x14ac:dyDescent="0.25">
      <c r="A517" t="s">
        <v>438</v>
      </c>
      <c r="B517">
        <v>0</v>
      </c>
    </row>
    <row r="518" spans="1:2" x14ac:dyDescent="0.25">
      <c r="A518" t="s">
        <v>450</v>
      </c>
      <c r="B518">
        <v>0</v>
      </c>
    </row>
    <row r="519" spans="1:2" x14ac:dyDescent="0.25">
      <c r="A519" t="s">
        <v>271</v>
      </c>
      <c r="B519">
        <v>0</v>
      </c>
    </row>
    <row r="520" spans="1:2" x14ac:dyDescent="0.25">
      <c r="A520" t="s">
        <v>427</v>
      </c>
      <c r="B520">
        <v>0</v>
      </c>
    </row>
    <row r="521" spans="1:2" x14ac:dyDescent="0.25">
      <c r="A521" t="s">
        <v>566</v>
      </c>
      <c r="B521">
        <v>0</v>
      </c>
    </row>
    <row r="522" spans="1:2" x14ac:dyDescent="0.25">
      <c r="A522" t="s">
        <v>339</v>
      </c>
      <c r="B522">
        <v>0</v>
      </c>
    </row>
    <row r="523" spans="1:2" x14ac:dyDescent="0.25">
      <c r="A523" t="s">
        <v>460</v>
      </c>
      <c r="B523">
        <v>0</v>
      </c>
    </row>
    <row r="524" spans="1:2" x14ac:dyDescent="0.25">
      <c r="A524" t="s">
        <v>567</v>
      </c>
      <c r="B524">
        <v>0</v>
      </c>
    </row>
    <row r="525" spans="1:2" x14ac:dyDescent="0.25">
      <c r="A525" t="s">
        <v>444</v>
      </c>
      <c r="B525">
        <v>0</v>
      </c>
    </row>
    <row r="526" spans="1:2" x14ac:dyDescent="0.25">
      <c r="A526" t="s">
        <v>229</v>
      </c>
      <c r="B526">
        <v>0</v>
      </c>
    </row>
    <row r="527" spans="1:2" x14ac:dyDescent="0.25">
      <c r="A527" t="s">
        <v>486</v>
      </c>
      <c r="B527">
        <v>0</v>
      </c>
    </row>
    <row r="528" spans="1:2" x14ac:dyDescent="0.25">
      <c r="A528" t="s">
        <v>308</v>
      </c>
      <c r="B528">
        <v>0</v>
      </c>
    </row>
    <row r="529" spans="1:2" x14ac:dyDescent="0.25">
      <c r="A529" t="s">
        <v>568</v>
      </c>
      <c r="B529">
        <v>0</v>
      </c>
    </row>
    <row r="530" spans="1:2" x14ac:dyDescent="0.25">
      <c r="A530" t="s">
        <v>437</v>
      </c>
      <c r="B530">
        <v>0</v>
      </c>
    </row>
    <row r="531" spans="1:2" x14ac:dyDescent="0.25">
      <c r="A531" t="s">
        <v>408</v>
      </c>
      <c r="B531">
        <v>0</v>
      </c>
    </row>
    <row r="532" spans="1:2" x14ac:dyDescent="0.25">
      <c r="A532" t="s">
        <v>380</v>
      </c>
      <c r="B532">
        <v>0</v>
      </c>
    </row>
    <row r="533" spans="1:2" x14ac:dyDescent="0.25">
      <c r="A533" t="s">
        <v>356</v>
      </c>
      <c r="B533">
        <v>0</v>
      </c>
    </row>
    <row r="534" spans="1:2" x14ac:dyDescent="0.25">
      <c r="A534" t="s">
        <v>193</v>
      </c>
      <c r="B534">
        <v>0</v>
      </c>
    </row>
    <row r="535" spans="1:2" x14ac:dyDescent="0.25">
      <c r="A535" t="s">
        <v>456</v>
      </c>
      <c r="B535">
        <v>0</v>
      </c>
    </row>
    <row r="536" spans="1:2" x14ac:dyDescent="0.25">
      <c r="A536" t="s">
        <v>254</v>
      </c>
      <c r="B536">
        <v>0</v>
      </c>
    </row>
    <row r="537" spans="1:2" x14ac:dyDescent="0.25">
      <c r="A537" t="s">
        <v>330</v>
      </c>
      <c r="B537">
        <v>0</v>
      </c>
    </row>
    <row r="538" spans="1:2" x14ac:dyDescent="0.25">
      <c r="A538" t="s">
        <v>389</v>
      </c>
      <c r="B538">
        <v>0</v>
      </c>
    </row>
    <row r="539" spans="1:2" x14ac:dyDescent="0.25">
      <c r="A539" t="s">
        <v>573</v>
      </c>
      <c r="B539">
        <v>0</v>
      </c>
    </row>
    <row r="540" spans="1:2" x14ac:dyDescent="0.25">
      <c r="A540" t="s">
        <v>376</v>
      </c>
      <c r="B540">
        <v>0</v>
      </c>
    </row>
    <row r="541" spans="1:2" x14ac:dyDescent="0.25">
      <c r="A541" t="s">
        <v>372</v>
      </c>
      <c r="B541">
        <v>0</v>
      </c>
    </row>
    <row r="542" spans="1:2" x14ac:dyDescent="0.25">
      <c r="A542" t="s">
        <v>391</v>
      </c>
      <c r="B542">
        <v>0</v>
      </c>
    </row>
    <row r="543" spans="1:2" x14ac:dyDescent="0.25">
      <c r="A543" t="s">
        <v>463</v>
      </c>
      <c r="B543">
        <v>0</v>
      </c>
    </row>
    <row r="544" spans="1:2" x14ac:dyDescent="0.25">
      <c r="A544" t="s">
        <v>345</v>
      </c>
      <c r="B544">
        <v>0</v>
      </c>
    </row>
    <row r="545" spans="1:2" x14ac:dyDescent="0.25">
      <c r="A545" t="s">
        <v>478</v>
      </c>
      <c r="B545">
        <v>0</v>
      </c>
    </row>
    <row r="546" spans="1:2" x14ac:dyDescent="0.25">
      <c r="A546" t="s">
        <v>413</v>
      </c>
      <c r="B546">
        <v>0</v>
      </c>
    </row>
    <row r="547" spans="1:2" x14ac:dyDescent="0.25">
      <c r="A547" t="s">
        <v>365</v>
      </c>
      <c r="B547">
        <v>0</v>
      </c>
    </row>
    <row r="548" spans="1:2" x14ac:dyDescent="0.25">
      <c r="A548" t="s">
        <v>439</v>
      </c>
      <c r="B548">
        <v>0</v>
      </c>
    </row>
    <row r="549" spans="1:2" x14ac:dyDescent="0.25">
      <c r="A549" t="s">
        <v>425</v>
      </c>
      <c r="B549">
        <v>0</v>
      </c>
    </row>
    <row r="550" spans="1:2" x14ac:dyDescent="0.25">
      <c r="A550" t="s">
        <v>467</v>
      </c>
      <c r="B550">
        <v>0</v>
      </c>
    </row>
    <row r="551" spans="1:2" x14ac:dyDescent="0.25">
      <c r="A551" t="s">
        <v>451</v>
      </c>
      <c r="B551">
        <v>0</v>
      </c>
    </row>
    <row r="552" spans="1:2" x14ac:dyDescent="0.25">
      <c r="A552" t="s">
        <v>230</v>
      </c>
      <c r="B552">
        <v>0</v>
      </c>
    </row>
    <row r="553" spans="1:2" x14ac:dyDescent="0.25">
      <c r="A553" t="s">
        <v>405</v>
      </c>
      <c r="B553">
        <v>0</v>
      </c>
    </row>
    <row r="554" spans="1:2" x14ac:dyDescent="0.25">
      <c r="A554" t="s">
        <v>379</v>
      </c>
      <c r="B554">
        <v>0</v>
      </c>
    </row>
    <row r="555" spans="1:2" x14ac:dyDescent="0.25">
      <c r="A555" t="s">
        <v>419</v>
      </c>
      <c r="B555">
        <v>0</v>
      </c>
    </row>
    <row r="556" spans="1:2" x14ac:dyDescent="0.25">
      <c r="A556" t="s">
        <v>375</v>
      </c>
      <c r="B556">
        <v>0</v>
      </c>
    </row>
    <row r="557" spans="1:2" x14ac:dyDescent="0.25">
      <c r="A557" t="s">
        <v>351</v>
      </c>
      <c r="B557">
        <v>0</v>
      </c>
    </row>
    <row r="558" spans="1:2" x14ac:dyDescent="0.25">
      <c r="A558" t="s">
        <v>579</v>
      </c>
      <c r="B558">
        <v>0</v>
      </c>
    </row>
    <row r="559" spans="1:2" x14ac:dyDescent="0.25">
      <c r="A559" t="s">
        <v>301</v>
      </c>
      <c r="B559">
        <v>0</v>
      </c>
    </row>
    <row r="560" spans="1:2" x14ac:dyDescent="0.25">
      <c r="A560" t="s">
        <v>370</v>
      </c>
      <c r="B560">
        <v>0</v>
      </c>
    </row>
    <row r="561" spans="1:2" x14ac:dyDescent="0.25">
      <c r="A561" t="s">
        <v>466</v>
      </c>
      <c r="B561">
        <v>0</v>
      </c>
    </row>
    <row r="562" spans="1:2" x14ac:dyDescent="0.25">
      <c r="A562" t="s">
        <v>446</v>
      </c>
      <c r="B562">
        <v>0</v>
      </c>
    </row>
    <row r="563" spans="1:2" x14ac:dyDescent="0.25">
      <c r="A563" t="s">
        <v>582</v>
      </c>
      <c r="B563">
        <v>0</v>
      </c>
    </row>
    <row r="564" spans="1:2" x14ac:dyDescent="0.25">
      <c r="A564" t="s">
        <v>414</v>
      </c>
      <c r="B564">
        <v>0</v>
      </c>
    </row>
    <row r="565" spans="1:2" x14ac:dyDescent="0.25">
      <c r="A565" t="s">
        <v>418</v>
      </c>
      <c r="B565">
        <v>0</v>
      </c>
    </row>
    <row r="566" spans="1:2" x14ac:dyDescent="0.25">
      <c r="A566" t="s">
        <v>387</v>
      </c>
      <c r="B566">
        <v>0</v>
      </c>
    </row>
    <row r="567" spans="1:2" x14ac:dyDescent="0.25">
      <c r="A567" t="s">
        <v>447</v>
      </c>
      <c r="B567">
        <v>0</v>
      </c>
    </row>
    <row r="568" spans="1:2" x14ac:dyDescent="0.25">
      <c r="A568" t="s">
        <v>92</v>
      </c>
      <c r="B568">
        <v>0</v>
      </c>
    </row>
    <row r="569" spans="1:2" x14ac:dyDescent="0.25">
      <c r="A569" t="s">
        <v>584</v>
      </c>
      <c r="B569">
        <v>0</v>
      </c>
    </row>
    <row r="570" spans="1:2" x14ac:dyDescent="0.25">
      <c r="A570" t="s">
        <v>428</v>
      </c>
      <c r="B570">
        <v>0</v>
      </c>
    </row>
    <row r="571" spans="1:2" x14ac:dyDescent="0.25">
      <c r="A571" t="s">
        <v>258</v>
      </c>
      <c r="B571">
        <v>0</v>
      </c>
    </row>
    <row r="572" spans="1:2" x14ac:dyDescent="0.25">
      <c r="A572" t="s">
        <v>433</v>
      </c>
      <c r="B572">
        <v>0</v>
      </c>
    </row>
    <row r="573" spans="1:2" x14ac:dyDescent="0.25">
      <c r="A573" t="s">
        <v>331</v>
      </c>
      <c r="B573">
        <v>0</v>
      </c>
    </row>
    <row r="574" spans="1:2" x14ac:dyDescent="0.25">
      <c r="A574" t="s">
        <v>377</v>
      </c>
      <c r="B574">
        <v>0</v>
      </c>
    </row>
    <row r="575" spans="1:2" x14ac:dyDescent="0.25">
      <c r="A575" t="s">
        <v>305</v>
      </c>
      <c r="B575">
        <v>0</v>
      </c>
    </row>
    <row r="576" spans="1:2" x14ac:dyDescent="0.25">
      <c r="A576" t="s">
        <v>382</v>
      </c>
      <c r="B576">
        <v>0</v>
      </c>
    </row>
    <row r="577" spans="1:2" x14ac:dyDescent="0.25">
      <c r="A577" t="s">
        <v>510</v>
      </c>
      <c r="B577">
        <v>-1</v>
      </c>
    </row>
    <row r="578" spans="1:2" x14ac:dyDescent="0.25">
      <c r="A578" t="s">
        <v>267</v>
      </c>
      <c r="B578">
        <v>-1</v>
      </c>
    </row>
    <row r="579" spans="1:2" x14ac:dyDescent="0.25">
      <c r="A579" t="s">
        <v>555</v>
      </c>
      <c r="B579">
        <v>-1</v>
      </c>
    </row>
    <row r="580" spans="1:2" x14ac:dyDescent="0.25">
      <c r="A580" t="s">
        <v>556</v>
      </c>
      <c r="B580">
        <v>-1</v>
      </c>
    </row>
    <row r="581" spans="1:2" x14ac:dyDescent="0.25">
      <c r="A581" t="s">
        <v>457</v>
      </c>
      <c r="B581">
        <v>-1</v>
      </c>
    </row>
    <row r="582" spans="1:2" x14ac:dyDescent="0.25">
      <c r="A582" t="s">
        <v>171</v>
      </c>
      <c r="B582">
        <v>-1</v>
      </c>
    </row>
    <row r="583" spans="1:2" x14ac:dyDescent="0.25">
      <c r="A583" t="s">
        <v>509</v>
      </c>
      <c r="B583">
        <v>-2</v>
      </c>
    </row>
    <row r="584" spans="1:2" x14ac:dyDescent="0.25">
      <c r="A584" t="s">
        <v>349</v>
      </c>
      <c r="B584">
        <v>-2</v>
      </c>
    </row>
    <row r="585" spans="1:2" x14ac:dyDescent="0.25">
      <c r="A585" t="s">
        <v>535</v>
      </c>
      <c r="B585">
        <v>-2</v>
      </c>
    </row>
  </sheetData>
  <sortState ref="A1:B585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A4" workbookViewId="0">
      <selection activeCell="H5" sqref="H5"/>
    </sheetView>
  </sheetViews>
  <sheetFormatPr defaultRowHeight="15" x14ac:dyDescent="0.25"/>
  <cols>
    <col min="1" max="1" width="16.28515625" bestFit="1" customWidth="1"/>
    <col min="2" max="2" width="16.85546875" customWidth="1"/>
    <col min="3" max="3" width="8" bestFit="1" customWidth="1"/>
  </cols>
  <sheetData>
    <row r="1" spans="1:10" x14ac:dyDescent="0.25">
      <c r="A1" s="1" t="s">
        <v>624</v>
      </c>
      <c r="B1" t="s">
        <v>659</v>
      </c>
      <c r="C1" s="1" t="s">
        <v>625</v>
      </c>
      <c r="D1" t="s">
        <v>659</v>
      </c>
    </row>
    <row r="2" spans="1:10" x14ac:dyDescent="0.25">
      <c r="A2" t="s">
        <v>627</v>
      </c>
      <c r="B2" t="str">
        <f>VLOOKUP("*"&amp;A2&amp;"*",联盟名单!A:A,1,0)</f>
        <v>一岁笑</v>
      </c>
    </row>
    <row r="3" spans="1:10" x14ac:dyDescent="0.25">
      <c r="A3" t="s">
        <v>628</v>
      </c>
      <c r="B3" t="str">
        <f>VLOOKUP("*"&amp;A3&amp;"*",联盟名单!A:A,1,0)</f>
        <v>三岁沫</v>
      </c>
    </row>
    <row r="4" spans="1:10" x14ac:dyDescent="0.25">
      <c r="A4" t="s">
        <v>30</v>
      </c>
      <c r="B4" t="str">
        <f>VLOOKUP("*"&amp;A4&amp;"*",联盟名单!A:A,1,0)</f>
        <v>不夜羽</v>
      </c>
    </row>
    <row r="5" spans="1:10" x14ac:dyDescent="0.25">
      <c r="A5" t="s">
        <v>660</v>
      </c>
      <c r="B5" t="e">
        <f>VLOOKUP("*"&amp;A5&amp;"*",联盟名单!A:A,1,0)</f>
        <v>#N/A</v>
      </c>
      <c r="J5" t="s">
        <v>626</v>
      </c>
    </row>
    <row r="6" spans="1:10" x14ac:dyDescent="0.25">
      <c r="A6" t="s">
        <v>629</v>
      </c>
      <c r="B6" t="str">
        <f>VLOOKUP("*"&amp;A6&amp;"*",联盟名单!A:A,1,0)</f>
        <v>❀五岁半ღ</v>
      </c>
    </row>
    <row r="7" spans="1:10" x14ac:dyDescent="0.25">
      <c r="A7" t="s">
        <v>630</v>
      </c>
      <c r="B7" t="str">
        <f>VLOOKUP("*"&amp;A7&amp;"*",联盟名单!A:A,1,0)</f>
        <v>幽ゞ❤兮慕</v>
      </c>
    </row>
    <row r="8" spans="1:10" x14ac:dyDescent="0.25">
      <c r="A8" t="s">
        <v>661</v>
      </c>
      <c r="B8" t="str">
        <f>VLOOKUP("*"&amp;A8&amp;"*",联盟名单!A:A,1,0)</f>
        <v>张剑锋</v>
      </c>
    </row>
    <row r="9" spans="1:10" x14ac:dyDescent="0.25">
      <c r="A9" t="s">
        <v>381</v>
      </c>
      <c r="B9" t="str">
        <f>VLOOKUP("*"&amp;A9&amp;"*",联盟名单!A:A,1,0)</f>
        <v>南宫萧枫</v>
      </c>
    </row>
    <row r="10" spans="1:10" x14ac:dyDescent="0.25">
      <c r="A10" t="s">
        <v>631</v>
      </c>
      <c r="B10" t="str">
        <f>VLOOKUP("*"&amp;A10&amp;"*",联盟名单!A:A,1,0)</f>
        <v>少女心的棺材板</v>
      </c>
    </row>
    <row r="11" spans="1:10" x14ac:dyDescent="0.25">
      <c r="A11" t="s">
        <v>632</v>
      </c>
      <c r="B11" t="str">
        <f>VLOOKUP("*"&amp;A11&amp;"*",联盟名单!A:A,1,0)</f>
        <v>流岚ㄨ樱花祭</v>
      </c>
    </row>
    <row r="12" spans="1:10" x14ac:dyDescent="0.25">
      <c r="A12" t="s">
        <v>633</v>
      </c>
      <c r="B12" t="e">
        <f>VLOOKUP("*"&amp;A12&amp;"*",联盟名单!A:A,1,0)</f>
        <v>#N/A</v>
      </c>
    </row>
    <row r="13" spans="1:10" x14ac:dyDescent="0.25">
      <c r="A13" t="s">
        <v>634</v>
      </c>
      <c r="B13" t="e">
        <f>VLOOKUP("*"&amp;A13&amp;"*",联盟名单!A:A,1,0)</f>
        <v>#N/A</v>
      </c>
    </row>
    <row r="14" spans="1:10" x14ac:dyDescent="0.25">
      <c r="A14" t="s">
        <v>635</v>
      </c>
      <c r="B14" t="e">
        <f>VLOOKUP("*"&amp;A14&amp;"*",联盟名单!A:A,1,0)</f>
        <v>#N/A</v>
      </c>
    </row>
    <row r="15" spans="1:10" x14ac:dyDescent="0.25">
      <c r="A15" t="s">
        <v>48</v>
      </c>
      <c r="B15" t="str">
        <f>VLOOKUP("*"&amp;A15&amp;"*",联盟名单!A:A,1,0)</f>
        <v>谷神七</v>
      </c>
    </row>
    <row r="16" spans="1:10" x14ac:dyDescent="0.25">
      <c r="A16" t="s">
        <v>636</v>
      </c>
      <c r="B16" t="str">
        <f>VLOOKUP("*"&amp;A16&amp;"*",联盟名单!A:A,1,0)</f>
        <v>一叶问心</v>
      </c>
    </row>
    <row r="17" spans="1:2" x14ac:dyDescent="0.25">
      <c r="A17" t="s">
        <v>637</v>
      </c>
      <c r="B17" t="str">
        <f>VLOOKUP("*"&amp;A17&amp;"*",联盟名单!A:A,1,0)</f>
        <v>蘭裳丶雪宝</v>
      </c>
    </row>
    <row r="18" spans="1:2" x14ac:dyDescent="0.25">
      <c r="A18" t="s">
        <v>638</v>
      </c>
      <c r="B18" t="str">
        <f>VLOOKUP("*"&amp;A18&amp;"*",联盟名单!A:A,1,0)</f>
        <v>丶飞飞</v>
      </c>
    </row>
    <row r="19" spans="1:2" x14ac:dyDescent="0.25">
      <c r="A19" t="s">
        <v>504</v>
      </c>
      <c r="B19" t="str">
        <f>VLOOKUP("*"&amp;A19&amp;"*",联盟名单!A:A,1,0)</f>
        <v>鬼面七郎</v>
      </c>
    </row>
    <row r="20" spans="1:2" x14ac:dyDescent="0.25">
      <c r="A20" t="s">
        <v>639</v>
      </c>
      <c r="B20" t="str">
        <f>VLOOKUP("*"&amp;A20&amp;"*",联盟名单!A:A,1,0)</f>
        <v>余欢喜</v>
      </c>
    </row>
    <row r="21" spans="1:2" x14ac:dyDescent="0.25">
      <c r="A21" t="s">
        <v>640</v>
      </c>
      <c r="B21" t="str">
        <f>VLOOKUP("*"&amp;A21&amp;"*",联盟名单!A:A,1,0)</f>
        <v>凌天一帝</v>
      </c>
    </row>
    <row r="22" spans="1:2" x14ac:dyDescent="0.25">
      <c r="A22" t="s">
        <v>641</v>
      </c>
      <c r="B22" t="str">
        <f>VLOOKUP("*"&amp;A22&amp;"*",联盟名单!A:A,1,0)</f>
        <v>✣子目</v>
      </c>
    </row>
    <row r="23" spans="1:2" x14ac:dyDescent="0.25">
      <c r="A23" t="s">
        <v>597</v>
      </c>
      <c r="B23" t="str">
        <f>VLOOKUP("*"&amp;A23&amp;"*",联盟名单!A:A,1,0)</f>
        <v>展小鲸</v>
      </c>
    </row>
    <row r="24" spans="1:2" x14ac:dyDescent="0.25">
      <c r="A24" t="s">
        <v>642</v>
      </c>
      <c r="B24" t="str">
        <f>VLOOKUP("*"&amp;A24&amp;"*",联盟名单!A:A,1,0)</f>
        <v>중挤挤总是有滴</v>
      </c>
    </row>
    <row r="25" spans="1:2" x14ac:dyDescent="0.25">
      <c r="A25" t="s">
        <v>643</v>
      </c>
      <c r="B25" t="str">
        <f>VLOOKUP("*"&amp;A25&amp;"*",联盟名单!A:A,1,0)</f>
        <v>❀梓胥❀</v>
      </c>
    </row>
    <row r="26" spans="1:2" x14ac:dyDescent="0.25">
      <c r="A26" t="s">
        <v>272</v>
      </c>
      <c r="B26" t="str">
        <f>VLOOKUP("*"&amp;A26&amp;"*",联盟名单!A:A,1,0)</f>
        <v>梦湿了内内</v>
      </c>
    </row>
    <row r="27" spans="1:2" x14ac:dyDescent="0.25">
      <c r="A27" t="s">
        <v>644</v>
      </c>
      <c r="B27" t="str">
        <f>VLOOKUP("*"&amp;A27&amp;"*",联盟名单!A:A,1,0)</f>
        <v>止于心っ</v>
      </c>
    </row>
    <row r="28" spans="1:2" x14ac:dyDescent="0.25">
      <c r="A28" t="s">
        <v>645</v>
      </c>
      <c r="B28" t="str">
        <f>VLOOKUP("*"&amp;A28&amp;"*",联盟名单!A:A,1,0)</f>
        <v>浅歌ぃ勿忘初心</v>
      </c>
    </row>
    <row r="29" spans="1:2" x14ac:dyDescent="0.25">
      <c r="A29" t="s">
        <v>74</v>
      </c>
      <c r="B29" t="str">
        <f>VLOOKUP("*"&amp;A29&amp;"*",联盟名单!A:A,1,0)</f>
        <v>登徒浪子可奈何</v>
      </c>
    </row>
    <row r="30" spans="1:2" x14ac:dyDescent="0.25">
      <c r="A30" t="s">
        <v>646</v>
      </c>
      <c r="B30" t="str">
        <f>VLOOKUP("*"&amp;A30&amp;"*",联盟名单!A:A,1,0)</f>
        <v>❀白露❀</v>
      </c>
    </row>
    <row r="31" spans="1:2" x14ac:dyDescent="0.25">
      <c r="A31" t="s">
        <v>647</v>
      </c>
      <c r="B31" t="str">
        <f>VLOOKUP("*"&amp;A31&amp;"*",联盟名单!A:A,1,0)</f>
        <v>❀益力多❀</v>
      </c>
    </row>
    <row r="32" spans="1:2" x14ac:dyDescent="0.25">
      <c r="A32" t="s">
        <v>512</v>
      </c>
      <c r="B32" t="str">
        <f>VLOOKUP("*"&amp;A32&amp;"*",联盟名单!A:A,1,0)</f>
        <v>给心找个位置</v>
      </c>
    </row>
    <row r="33" spans="1:2" x14ac:dyDescent="0.25">
      <c r="A33" t="s">
        <v>510</v>
      </c>
      <c r="B33" t="str">
        <f>VLOOKUP("*"&amp;A33&amp;"*",联盟名单!A:A,1,0)</f>
        <v>苏木与冰沙</v>
      </c>
    </row>
    <row r="34" spans="1:2" x14ac:dyDescent="0.25">
      <c r="A34" t="s">
        <v>648</v>
      </c>
      <c r="B34" t="str">
        <f>VLOOKUP("*"&amp;A34&amp;"*",联盟名单!A:A,1,0)</f>
        <v>醉人间ゞ</v>
      </c>
    </row>
    <row r="35" spans="1:2" x14ac:dyDescent="0.25">
      <c r="A35" t="s">
        <v>576</v>
      </c>
      <c r="B35" t="str">
        <f>VLOOKUP("*"&amp;A35&amp;"*",联盟名单!A:A,1,0)</f>
        <v>伞剑情</v>
      </c>
    </row>
    <row r="36" spans="1:2" x14ac:dyDescent="0.25">
      <c r="A36" t="s">
        <v>38</v>
      </c>
      <c r="B36" t="str">
        <f>VLOOKUP("*"&amp;A36&amp;"*",联盟名单!A:A,1,0)</f>
        <v>南宫霏雪</v>
      </c>
    </row>
    <row r="37" spans="1:2" x14ac:dyDescent="0.25">
      <c r="A37" t="s">
        <v>649</v>
      </c>
      <c r="B37" t="e">
        <f>VLOOKUP("*"&amp;A37&amp;"*",联盟名单!A:A,1,0)</f>
        <v>#N/A</v>
      </c>
    </row>
    <row r="38" spans="1:2" x14ac:dyDescent="0.25">
      <c r="A38" t="s">
        <v>529</v>
      </c>
      <c r="B38" t="str">
        <f>VLOOKUP("*"&amp;A38&amp;"*",联盟名单!A:A,1,0)</f>
        <v>南清尘</v>
      </c>
    </row>
    <row r="39" spans="1:2" x14ac:dyDescent="0.25">
      <c r="A39" t="s">
        <v>650</v>
      </c>
      <c r="B39" t="str">
        <f>VLOOKUP("*"&amp;A39&amp;"*",联盟名单!A:A,1,0)</f>
        <v>ㅉㅉㅉ君瞳〃ㅉ</v>
      </c>
    </row>
    <row r="40" spans="1:2" x14ac:dyDescent="0.25">
      <c r="A40" t="s">
        <v>651</v>
      </c>
      <c r="B40" t="str">
        <f>VLOOKUP("*"&amp;A40&amp;"*",联盟名单!A:A,1,0)</f>
        <v>唐珏的小姐姐</v>
      </c>
    </row>
    <row r="41" spans="1:2" x14ac:dyDescent="0.25">
      <c r="A41" t="s">
        <v>652</v>
      </c>
      <c r="B41" t="e">
        <f>VLOOKUP("*"&amp;A41&amp;"*",联盟名单!A:A,1,0)</f>
        <v>#N/A</v>
      </c>
    </row>
    <row r="42" spans="1:2" x14ac:dyDescent="0.25">
      <c r="A42" t="s">
        <v>653</v>
      </c>
      <c r="B42" t="e">
        <f>VLOOKUP("*"&amp;A42&amp;"*",联盟名单!A:A,1,0)</f>
        <v>#N/A</v>
      </c>
    </row>
    <row r="43" spans="1:2" x14ac:dyDescent="0.25">
      <c r="A43" t="s">
        <v>654</v>
      </c>
      <c r="B43" t="e">
        <f>VLOOKUP("*"&amp;A43&amp;"*",联盟名单!A:A,1,0)</f>
        <v>#N/A</v>
      </c>
    </row>
    <row r="44" spans="1:2" x14ac:dyDescent="0.25">
      <c r="A44" t="s">
        <v>655</v>
      </c>
      <c r="B44" t="str">
        <f>VLOOKUP("*"&amp;A44&amp;"*",联盟名单!A:A,1,0)</f>
        <v>瑾悦、</v>
      </c>
    </row>
    <row r="45" spans="1:2" x14ac:dyDescent="0.25">
      <c r="A45" t="s">
        <v>656</v>
      </c>
      <c r="B45" t="str">
        <f>VLOOKUP("*"&amp;A45&amp;"*",联盟名单!A:A,1,0)</f>
        <v>۞白不易＊</v>
      </c>
    </row>
    <row r="46" spans="1:2" x14ac:dyDescent="0.25">
      <c r="A46" t="s">
        <v>657</v>
      </c>
      <c r="B46" t="e">
        <f>VLOOKUP("*"&amp;A46&amp;"*",联盟名单!A:A,1,0)</f>
        <v>#N/A</v>
      </c>
    </row>
    <row r="47" spans="1:2" x14ac:dyDescent="0.25">
      <c r="A47" t="s">
        <v>658</v>
      </c>
      <c r="B47" t="str">
        <f>VLOOKUP("*"&amp;A47&amp;"*",联盟名单!A:A,1,0)</f>
        <v>水月零</v>
      </c>
    </row>
    <row r="48" spans="1:2" x14ac:dyDescent="0.25">
      <c r="A48" t="s">
        <v>78</v>
      </c>
      <c r="B48" t="str">
        <f>VLOOKUP("*"&amp;A48&amp;"*",联盟名单!A:A,1,0)</f>
        <v>软梦儿的x玩具</v>
      </c>
    </row>
    <row r="49" spans="2:2" x14ac:dyDescent="0.25">
      <c r="B49" t="str">
        <f>VLOOKUP("*"&amp;A49&amp;"*",联盟名单!A:A,1,0)</f>
        <v>ID</v>
      </c>
    </row>
    <row r="50" spans="2:2" x14ac:dyDescent="0.25">
      <c r="B50" t="str">
        <f>VLOOKUP("*"&amp;A50&amp;"*",联盟名单!A:A,1,0)</f>
        <v>ID</v>
      </c>
    </row>
    <row r="51" spans="2:2" x14ac:dyDescent="0.25">
      <c r="B51" t="str">
        <f>VLOOKUP("*"&amp;A51&amp;"*",联盟名单!A:A,1,0)</f>
        <v>ID</v>
      </c>
    </row>
    <row r="52" spans="2:2" x14ac:dyDescent="0.25">
      <c r="B52" t="str">
        <f>VLOOKUP("*"&amp;A52&amp;"*",联盟名单!A:A,1,0)</f>
        <v>ID</v>
      </c>
    </row>
    <row r="53" spans="2:2" x14ac:dyDescent="0.25">
      <c r="B53" t="str">
        <f>VLOOKUP("*"&amp;A53&amp;"*",联盟名单!A:A,1,0)</f>
        <v>ID</v>
      </c>
    </row>
    <row r="54" spans="2:2" x14ac:dyDescent="0.25">
      <c r="B54" t="str">
        <f>VLOOKUP("*"&amp;A54&amp;"*",联盟名单!A:A,1,0)</f>
        <v>ID</v>
      </c>
    </row>
    <row r="55" spans="2:2" x14ac:dyDescent="0.25">
      <c r="B55" t="str">
        <f>VLOOKUP("*"&amp;A55&amp;"*",联盟名单!A:A,1,0)</f>
        <v>ID</v>
      </c>
    </row>
    <row r="56" spans="2:2" x14ac:dyDescent="0.25">
      <c r="B56" t="str">
        <f>VLOOKUP("*"&amp;A56&amp;"*",联盟名单!A:A,1,0)</f>
        <v>ID</v>
      </c>
    </row>
    <row r="57" spans="2:2" x14ac:dyDescent="0.25">
      <c r="B57" t="str">
        <f>VLOOKUP("*"&amp;A57&amp;"*",联盟名单!A:A,1,0)</f>
        <v>ID</v>
      </c>
    </row>
    <row r="58" spans="2:2" x14ac:dyDescent="0.25">
      <c r="B58" t="str">
        <f>VLOOKUP("*"&amp;A58&amp;"*",联盟名单!A:A,1,0)</f>
        <v>ID</v>
      </c>
    </row>
    <row r="59" spans="2:2" x14ac:dyDescent="0.25">
      <c r="B59" t="str">
        <f>VLOOKUP("*"&amp;A59&amp;"*",联盟名单!A:A,1,0)</f>
        <v>ID</v>
      </c>
    </row>
    <row r="60" spans="2:2" x14ac:dyDescent="0.25">
      <c r="B60" t="str">
        <f>VLOOKUP("*"&amp;A60&amp;"*",联盟名单!A:A,1,0)</f>
        <v>ID</v>
      </c>
    </row>
    <row r="61" spans="2:2" x14ac:dyDescent="0.25">
      <c r="B61" t="str">
        <f>VLOOKUP("*"&amp;A61&amp;"*",联盟名单!A:A,1,0)</f>
        <v>ID</v>
      </c>
    </row>
    <row r="62" spans="2:2" x14ac:dyDescent="0.25">
      <c r="B62" t="str">
        <f>VLOOKUP("*"&amp;A62&amp;"*",联盟名单!A:A,1,0)</f>
        <v>ID</v>
      </c>
    </row>
    <row r="63" spans="2:2" x14ac:dyDescent="0.25">
      <c r="B63" t="str">
        <f>VLOOKUP("*"&amp;A63&amp;"*",联盟名单!A:A,1,0)</f>
        <v>ID</v>
      </c>
    </row>
    <row r="64" spans="2:2" x14ac:dyDescent="0.25">
      <c r="B64" t="str">
        <f>VLOOKUP("*"&amp;A64&amp;"*",联盟名单!A:A,1,0)</f>
        <v>ID</v>
      </c>
    </row>
    <row r="65" spans="2:2" x14ac:dyDescent="0.25">
      <c r="B65" t="str">
        <f>VLOOKUP("*"&amp;A65&amp;"*",联盟名单!A:A,1,0)</f>
        <v>ID</v>
      </c>
    </row>
    <row r="66" spans="2:2" x14ac:dyDescent="0.25">
      <c r="B66" t="str">
        <f>VLOOKUP("*"&amp;A66&amp;"*",联盟名单!A:A,1,0)</f>
        <v>ID</v>
      </c>
    </row>
    <row r="67" spans="2:2" x14ac:dyDescent="0.25">
      <c r="B67" t="str">
        <f>VLOOKUP("*"&amp;A67&amp;"*",联盟名单!A:A,1,0)</f>
        <v>ID</v>
      </c>
    </row>
    <row r="68" spans="2:2" x14ac:dyDescent="0.25">
      <c r="B68" t="str">
        <f>VLOOKUP("*"&amp;A68&amp;"*",联盟名单!A:A,1,0)</f>
        <v>ID</v>
      </c>
    </row>
    <row r="69" spans="2:2" x14ac:dyDescent="0.25">
      <c r="B69" t="str">
        <f>VLOOKUP("*"&amp;A69&amp;"*",联盟名单!A:A,1,0)</f>
        <v>ID</v>
      </c>
    </row>
    <row r="70" spans="2:2" x14ac:dyDescent="0.25">
      <c r="B70" t="str">
        <f>VLOOKUP("*"&amp;A70&amp;"*",联盟名单!A:A,1,0)</f>
        <v>ID</v>
      </c>
    </row>
    <row r="71" spans="2:2" x14ac:dyDescent="0.25">
      <c r="B71" t="str">
        <f>VLOOKUP("*"&amp;A71&amp;"*",联盟名单!A:A,1,0)</f>
        <v>ID</v>
      </c>
    </row>
    <row r="72" spans="2:2" x14ac:dyDescent="0.25">
      <c r="B72" t="str">
        <f>VLOOKUP("*"&amp;A72&amp;"*",联盟名单!A:A,1,0)</f>
        <v>ID</v>
      </c>
    </row>
    <row r="73" spans="2:2" x14ac:dyDescent="0.25">
      <c r="B73" t="str">
        <f>VLOOKUP("*"&amp;A73&amp;"*",联盟名单!A:A,1,0)</f>
        <v>ID</v>
      </c>
    </row>
    <row r="74" spans="2:2" x14ac:dyDescent="0.25">
      <c r="B74" t="str">
        <f>VLOOKUP("*"&amp;A74&amp;"*",联盟名单!A:A,1,0)</f>
        <v>ID</v>
      </c>
    </row>
    <row r="75" spans="2:2" x14ac:dyDescent="0.25">
      <c r="B75" t="str">
        <f>VLOOKUP("*"&amp;A75&amp;"*",联盟名单!A:A,1,0)</f>
        <v>ID</v>
      </c>
    </row>
    <row r="76" spans="2:2" x14ac:dyDescent="0.25">
      <c r="B76" t="str">
        <f>VLOOKUP("*"&amp;A76&amp;"*",联盟名单!A:A,1,0)</f>
        <v>ID</v>
      </c>
    </row>
    <row r="77" spans="2:2" x14ac:dyDescent="0.25">
      <c r="B77" t="str">
        <f>VLOOKUP("*"&amp;A77&amp;"*",联盟名单!A:A,1,0)</f>
        <v>ID</v>
      </c>
    </row>
    <row r="78" spans="2:2" x14ac:dyDescent="0.25">
      <c r="B78" t="str">
        <f>VLOOKUP("*"&amp;A78&amp;"*",联盟名单!A:A,1,0)</f>
        <v>ID</v>
      </c>
    </row>
    <row r="79" spans="2:2" x14ac:dyDescent="0.25">
      <c r="B79" t="str">
        <f>VLOOKUP("*"&amp;A79&amp;"*",联盟名单!A:A,1,0)</f>
        <v>ID</v>
      </c>
    </row>
    <row r="80" spans="2:2" x14ac:dyDescent="0.25">
      <c r="B80" t="str">
        <f>VLOOKUP("*"&amp;A80&amp;"*",联盟名单!A:A,1,0)</f>
        <v>ID</v>
      </c>
    </row>
    <row r="81" spans="2:2" x14ac:dyDescent="0.25">
      <c r="B81" t="str">
        <f>VLOOKUP("*"&amp;A81&amp;"*",联盟名单!A:A,1,0)</f>
        <v>ID</v>
      </c>
    </row>
    <row r="82" spans="2:2" x14ac:dyDescent="0.25">
      <c r="B82" t="str">
        <f>VLOOKUP("*"&amp;A82&amp;"*",联盟名单!A:A,1,0)</f>
        <v>ID</v>
      </c>
    </row>
    <row r="83" spans="2:2" x14ac:dyDescent="0.25">
      <c r="B83" t="str">
        <f>VLOOKUP("*"&amp;A83&amp;"*",联盟名单!A:A,1,0)</f>
        <v>ID</v>
      </c>
    </row>
    <row r="84" spans="2:2" x14ac:dyDescent="0.25">
      <c r="B84" t="str">
        <f>VLOOKUP("*"&amp;A84&amp;"*",联盟名单!A:A,1,0)</f>
        <v>ID</v>
      </c>
    </row>
    <row r="85" spans="2:2" x14ac:dyDescent="0.25">
      <c r="B85" t="str">
        <f>VLOOKUP("*"&amp;A85&amp;"*",联盟名单!A:A,1,0)</f>
        <v>ID</v>
      </c>
    </row>
    <row r="86" spans="2:2" x14ac:dyDescent="0.25">
      <c r="B86" t="str">
        <f>VLOOKUP("*"&amp;A86&amp;"*",联盟名单!A:A,1,0)</f>
        <v>ID</v>
      </c>
    </row>
    <row r="87" spans="2:2" x14ac:dyDescent="0.25">
      <c r="B87" t="str">
        <f>VLOOKUP("*"&amp;A87&amp;"*",联盟名单!A:A,1,0)</f>
        <v>ID</v>
      </c>
    </row>
    <row r="88" spans="2:2" x14ac:dyDescent="0.25">
      <c r="B88" t="str">
        <f>VLOOKUP("*"&amp;A88&amp;"*",联盟名单!A:A,1,0)</f>
        <v>ID</v>
      </c>
    </row>
    <row r="89" spans="2:2" x14ac:dyDescent="0.25">
      <c r="B89" t="str">
        <f>VLOOKUP("*"&amp;A89&amp;"*",联盟名单!A:A,1,0)</f>
        <v>ID</v>
      </c>
    </row>
    <row r="90" spans="2:2" x14ac:dyDescent="0.25">
      <c r="B90" t="str">
        <f>VLOOKUP("*"&amp;A90&amp;"*",联盟名单!A:A,1,0)</f>
        <v>ID</v>
      </c>
    </row>
    <row r="91" spans="2:2" x14ac:dyDescent="0.25">
      <c r="B91" t="str">
        <f>VLOOKUP("*"&amp;A91&amp;"*",联盟名单!A:A,1,0)</f>
        <v>ID</v>
      </c>
    </row>
    <row r="92" spans="2:2" x14ac:dyDescent="0.25">
      <c r="B92" t="str">
        <f>VLOOKUP("*"&amp;A92&amp;"*",联盟名单!A:A,1,0)</f>
        <v>ID</v>
      </c>
    </row>
    <row r="93" spans="2:2" x14ac:dyDescent="0.25">
      <c r="B93" t="str">
        <f>VLOOKUP("*"&amp;A93&amp;"*",联盟名单!A:A,1,0)</f>
        <v>ID</v>
      </c>
    </row>
    <row r="94" spans="2:2" x14ac:dyDescent="0.25">
      <c r="B94" t="str">
        <f>VLOOKUP("*"&amp;A94&amp;"*",联盟名单!A:A,1,0)</f>
        <v>ID</v>
      </c>
    </row>
    <row r="95" spans="2:2" x14ac:dyDescent="0.25">
      <c r="B95" t="str">
        <f>VLOOKUP("*"&amp;A95&amp;"*",联盟名单!A:A,1,0)</f>
        <v>ID</v>
      </c>
    </row>
    <row r="96" spans="2:2" x14ac:dyDescent="0.25">
      <c r="B96" t="str">
        <f>VLOOKUP("*"&amp;A96&amp;"*",联盟名单!A:A,1,0)</f>
        <v>ID</v>
      </c>
    </row>
    <row r="97" spans="2:2" x14ac:dyDescent="0.25">
      <c r="B97" t="str">
        <f>VLOOKUP("*"&amp;A97&amp;"*",联盟名单!A:A,1,0)</f>
        <v>ID</v>
      </c>
    </row>
    <row r="98" spans="2:2" x14ac:dyDescent="0.25">
      <c r="B98" t="str">
        <f>VLOOKUP("*"&amp;A98&amp;"*",联盟名单!A:A,1,0)</f>
        <v>ID</v>
      </c>
    </row>
    <row r="99" spans="2:2" x14ac:dyDescent="0.25">
      <c r="B99" t="str">
        <f>VLOOKUP("*"&amp;A99&amp;"*",联盟名单!A:A,1,0)</f>
        <v>ID</v>
      </c>
    </row>
    <row r="100" spans="2:2" x14ac:dyDescent="0.25">
      <c r="B100" t="str">
        <f>VLOOKUP("*"&amp;A100&amp;"*",联盟名单!A:A,1,0)</f>
        <v>ID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1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16.42578125" style="7" bestFit="1" customWidth="1"/>
    <col min="2" max="2" width="9.5703125" style="7" bestFit="1" customWidth="1"/>
    <col min="3" max="3" width="10" style="7" bestFit="1" customWidth="1"/>
    <col min="4" max="4" width="8.140625" style="7" bestFit="1" customWidth="1"/>
    <col min="5" max="5" width="9.28515625" style="7" bestFit="1" customWidth="1"/>
    <col min="6" max="7" width="8.7109375" style="7" bestFit="1" customWidth="1"/>
    <col min="8" max="8" width="9.140625" style="7"/>
    <col min="9" max="9" width="13.28515625" style="7" bestFit="1" customWidth="1"/>
    <col min="10" max="16384" width="9.140625" style="7"/>
  </cols>
  <sheetData>
    <row r="1" spans="1:19" x14ac:dyDescent="0.25">
      <c r="A1" s="6" t="s">
        <v>589</v>
      </c>
      <c r="B1" s="6" t="s">
        <v>609</v>
      </c>
      <c r="C1" s="6" t="s">
        <v>610</v>
      </c>
      <c r="D1" s="6" t="s">
        <v>611</v>
      </c>
      <c r="E1" s="6" t="s">
        <v>612</v>
      </c>
      <c r="F1" s="6" t="s">
        <v>607</v>
      </c>
      <c r="G1" s="6" t="s">
        <v>608</v>
      </c>
      <c r="I1" s="8" t="s">
        <v>623</v>
      </c>
      <c r="J1" s="9">
        <v>15</v>
      </c>
      <c r="L1" s="8" t="s">
        <v>149</v>
      </c>
      <c r="M1" s="10">
        <f>SUMIF($B:$B,L1,$F:$F)</f>
        <v>170</v>
      </c>
      <c r="N1" s="8" t="s">
        <v>150</v>
      </c>
      <c r="O1" s="10">
        <f>SUMIF($B:$B,N1,$F:$F)</f>
        <v>228</v>
      </c>
      <c r="P1" s="8" t="s">
        <v>147</v>
      </c>
      <c r="Q1" s="10">
        <f>SUMIF($B:$B,P1,$F:$F)</f>
        <v>264</v>
      </c>
      <c r="R1" s="8" t="s">
        <v>662</v>
      </c>
      <c r="S1" s="10">
        <f>SUMIF($B:$B,R1,$F:$F)</f>
        <v>0</v>
      </c>
    </row>
    <row r="2" spans="1:19" x14ac:dyDescent="0.25">
      <c r="A2" s="7" t="str">
        <f>IF(联盟名单!A2&lt;&gt;"",联盟名单!A2,"None")</f>
        <v>爆棚哥</v>
      </c>
      <c r="B2" s="7" t="str">
        <f>IF(A2="None","None",VLOOKUP(A2,联盟名单!A$2:B$601,2,FALSE))</f>
        <v>万星楼</v>
      </c>
      <c r="C2" s="7">
        <f>IF(A2="None",0,IF(ISNA(VLOOKUP(A2,DKP详单!A$2:I$601,9,0)),0,VLOOKUP(A2,DKP详单!A$2:I$601,9,0)))</f>
        <v>95</v>
      </c>
      <c r="D2" s="7">
        <f>IF(ISNA(VLOOKUP(A2,历史DKP!A$1:B$600,2,0)),0,VLOOKUP(A2,历史DKP!A$1:B$600,2,0))</f>
        <v>150</v>
      </c>
      <c r="E2" s="7">
        <f>C2+D2+COUNTIF(YY!A1:G200,A2)*10</f>
        <v>245</v>
      </c>
      <c r="F2" s="7">
        <f t="shared" ref="F2:F65" si="0">IF(ROUNDDOWN(E2/15,0)&gt;=8,8,ROUNDDOWN(E2/15,0))</f>
        <v>8</v>
      </c>
      <c r="G2" s="7">
        <f t="shared" ref="G2:G65" si="1">E2-F2*15</f>
        <v>125</v>
      </c>
    </row>
    <row r="3" spans="1:19" x14ac:dyDescent="0.25">
      <c r="A3" s="7" t="str">
        <f>IF(联盟名单!A3&lt;&gt;"",联盟名单!A3,"None")</f>
        <v>神楽</v>
      </c>
      <c r="B3" s="7" t="str">
        <f>IF(A3="None","None",VLOOKUP(A3,联盟名单!A$2:B$601,2,FALSE))</f>
        <v>陌上花开</v>
      </c>
      <c r="C3" s="7">
        <f>IF(A3="None",0,IF(ISNA(VLOOKUP(A3,DKP详单!A$2:I$601,9,0)),0,VLOOKUP(A3,DKP详单!A$2:I$601,9,0)))</f>
        <v>55</v>
      </c>
      <c r="D3" s="7">
        <f>IF(ISNA(VLOOKUP(A3,历史DKP!A$1:B$600,2,0)),0,VLOOKUP(A3,历史DKP!A$1:B$600,2,0))</f>
        <v>183</v>
      </c>
      <c r="E3" s="7">
        <f t="shared" ref="E3:E66" si="2">C3+D3</f>
        <v>238</v>
      </c>
      <c r="F3" s="7">
        <f t="shared" si="0"/>
        <v>8</v>
      </c>
      <c r="G3" s="7">
        <f t="shared" si="1"/>
        <v>118</v>
      </c>
    </row>
    <row r="4" spans="1:19" x14ac:dyDescent="0.25">
      <c r="A4" s="7" t="str">
        <f>IF(联盟名单!A4&lt;&gt;"",联盟名单!A4,"None")</f>
        <v>一岁笑</v>
      </c>
      <c r="B4" s="7" t="str">
        <f>IF(A4="None","None",VLOOKUP(A4,联盟名单!A$2:B$601,2,FALSE))</f>
        <v>天纵</v>
      </c>
      <c r="C4" s="7">
        <f>IF(A4="None",0,IF(ISNA(VLOOKUP(A4,DKP详单!A$2:I$601,9,0)),0,VLOOKUP(A4,DKP详单!A$2:I$601,9,0)))</f>
        <v>55</v>
      </c>
      <c r="D4" s="7">
        <f>IF(ISNA(VLOOKUP(A4,历史DKP!A$1:B$600,2,0)),0,VLOOKUP(A4,历史DKP!A$1:B$600,2,0))</f>
        <v>123</v>
      </c>
      <c r="E4" s="7">
        <f t="shared" si="2"/>
        <v>178</v>
      </c>
      <c r="F4" s="7">
        <f t="shared" si="0"/>
        <v>8</v>
      </c>
      <c r="G4" s="7">
        <f t="shared" si="1"/>
        <v>58</v>
      </c>
    </row>
    <row r="5" spans="1:19" x14ac:dyDescent="0.25">
      <c r="A5" s="7" t="str">
        <f>IF(联盟名单!A5&lt;&gt;"",联盟名单!A5,"None")</f>
        <v>明座</v>
      </c>
      <c r="B5" s="7" t="str">
        <f>IF(A5="None","None",VLOOKUP(A5,联盟名单!A$2:B$601,2,FALSE))</f>
        <v>天纵</v>
      </c>
      <c r="C5" s="7">
        <f>IF(A5="None",0,IF(ISNA(VLOOKUP(A5,DKP详单!A$2:I$601,9,0)),0,VLOOKUP(A5,DKP详单!A$2:I$601,9,0)))</f>
        <v>30</v>
      </c>
      <c r="D5" s="7">
        <f>IF(ISNA(VLOOKUP(A5,历史DKP!A$1:B$600,2,0)),0,VLOOKUP(A5,历史DKP!A$1:B$600,2,0))</f>
        <v>78</v>
      </c>
      <c r="E5" s="7">
        <f t="shared" si="2"/>
        <v>108</v>
      </c>
      <c r="F5" s="7">
        <f t="shared" si="0"/>
        <v>7</v>
      </c>
      <c r="G5" s="7">
        <f t="shared" si="1"/>
        <v>3</v>
      </c>
    </row>
    <row r="6" spans="1:19" x14ac:dyDescent="0.25">
      <c r="A6" s="7" t="str">
        <f>IF(联盟名单!A6&lt;&gt;"",联盟名单!A6,"None")</f>
        <v>✣子目</v>
      </c>
      <c r="B6" s="7" t="str">
        <f>IF(A6="None","None",VLOOKUP(A6,联盟名单!A$2:B$601,2,FALSE))</f>
        <v>万星楼</v>
      </c>
      <c r="C6" s="7">
        <f>IF(A6="None",0,IF(ISNA(VLOOKUP(A6,DKP详单!A$2:I$601,9,0)),0,VLOOKUP(A6,DKP详单!A$2:I$601,9,0)))</f>
        <v>40</v>
      </c>
      <c r="D6" s="7">
        <f>IF(ISNA(VLOOKUP(A6,历史DKP!A$1:B$600,2,0)),0,VLOOKUP(A6,历史DKP!A$1:B$600,2,0))</f>
        <v>103</v>
      </c>
      <c r="E6" s="7">
        <f t="shared" si="2"/>
        <v>143</v>
      </c>
      <c r="F6" s="7">
        <f t="shared" si="0"/>
        <v>8</v>
      </c>
      <c r="G6" s="7">
        <f t="shared" si="1"/>
        <v>23</v>
      </c>
    </row>
    <row r="7" spans="1:19" x14ac:dyDescent="0.25">
      <c r="A7" s="7" t="str">
        <f>IF(联盟名单!A7&lt;&gt;"",联盟名单!A7,"None")</f>
        <v>李清清</v>
      </c>
      <c r="B7" s="7" t="str">
        <f>IF(A7="None","None",VLOOKUP(A7,联盟名单!A$2:B$601,2,FALSE))</f>
        <v>万星楼</v>
      </c>
      <c r="C7" s="7">
        <f>IF(A7="None",0,IF(ISNA(VLOOKUP(A7,DKP详单!A$2:I$601,9,0)),0,VLOOKUP(A7,DKP详单!A$2:I$601,9,0)))</f>
        <v>40</v>
      </c>
      <c r="D7" s="7">
        <f>IF(ISNA(VLOOKUP(A7,历史DKP!A$1:B$600,2,0)),0,VLOOKUP(A7,历史DKP!A$1:B$600,2,0))</f>
        <v>62</v>
      </c>
      <c r="E7" s="7">
        <f t="shared" si="2"/>
        <v>102</v>
      </c>
      <c r="F7" s="7">
        <f t="shared" si="0"/>
        <v>6</v>
      </c>
      <c r="G7" s="7">
        <f t="shared" si="1"/>
        <v>12</v>
      </c>
    </row>
    <row r="8" spans="1:19" x14ac:dyDescent="0.25">
      <c r="A8" s="7" t="str">
        <f>IF(联盟名单!A8&lt;&gt;"",联盟名单!A8,"None")</f>
        <v>归去盼相逢</v>
      </c>
      <c r="B8" s="7" t="str">
        <f>IF(A8="None","None",VLOOKUP(A8,联盟名单!A$2:B$601,2,FALSE))</f>
        <v>天纵</v>
      </c>
      <c r="C8" s="7">
        <f>IF(A8="None",0,IF(ISNA(VLOOKUP(A8,DKP详单!A$2:I$601,9,0)),0,VLOOKUP(A8,DKP详单!A$2:I$601,9,0)))</f>
        <v>0</v>
      </c>
      <c r="D8" s="7">
        <f>IF(ISNA(VLOOKUP(A8,历史DKP!A$1:B$600,2,0)),0,VLOOKUP(A8,历史DKP!A$1:B$600,2,0))</f>
        <v>56</v>
      </c>
      <c r="E8" s="7">
        <f t="shared" si="2"/>
        <v>56</v>
      </c>
      <c r="F8" s="7">
        <f t="shared" si="0"/>
        <v>3</v>
      </c>
      <c r="G8" s="7">
        <f t="shared" si="1"/>
        <v>11</v>
      </c>
    </row>
    <row r="9" spans="1:19" x14ac:dyDescent="0.25">
      <c r="A9" s="7" t="str">
        <f>IF(联盟名单!A9&lt;&gt;"",联盟名单!A9,"None")</f>
        <v>纯黑</v>
      </c>
      <c r="B9" s="7" t="str">
        <f>IF(A9="None","None",VLOOKUP(A9,联盟名单!A$2:B$601,2,FALSE))</f>
        <v>陌上花开</v>
      </c>
      <c r="C9" s="7">
        <f>IF(A9="None",0,IF(ISNA(VLOOKUP(A9,DKP详单!A$2:I$601,9,0)),0,VLOOKUP(A9,DKP详单!A$2:I$601,9,0)))</f>
        <v>40</v>
      </c>
      <c r="D9" s="7">
        <f>IF(ISNA(VLOOKUP(A9,历史DKP!A$1:B$600,2,0)),0,VLOOKUP(A9,历史DKP!A$1:B$600,2,0))</f>
        <v>127</v>
      </c>
      <c r="E9" s="7">
        <f t="shared" si="2"/>
        <v>167</v>
      </c>
      <c r="F9" s="7">
        <f t="shared" si="0"/>
        <v>8</v>
      </c>
      <c r="G9" s="7">
        <f t="shared" si="1"/>
        <v>47</v>
      </c>
    </row>
    <row r="10" spans="1:19" x14ac:dyDescent="0.25">
      <c r="A10" s="7" t="str">
        <f>IF(联盟名单!A10&lt;&gt;"",联盟名单!A10,"None")</f>
        <v>冥利、</v>
      </c>
      <c r="B10" s="7" t="str">
        <f>IF(A10="None","None",VLOOKUP(A10,联盟名单!A$2:B$601,2,FALSE))</f>
        <v>陌上花开</v>
      </c>
      <c r="C10" s="7">
        <f>IF(A10="None",0,IF(ISNA(VLOOKUP(A10,DKP详单!A$2:I$601,9,0)),0,VLOOKUP(A10,DKP详单!A$2:I$601,9,0)))</f>
        <v>55</v>
      </c>
      <c r="D10" s="7">
        <f>IF(ISNA(VLOOKUP(A10,历史DKP!A$1:B$600,2,0)),0,VLOOKUP(A10,历史DKP!A$1:B$600,2,0))</f>
        <v>37</v>
      </c>
      <c r="E10" s="7">
        <f t="shared" si="2"/>
        <v>92</v>
      </c>
      <c r="F10" s="7">
        <f t="shared" si="0"/>
        <v>6</v>
      </c>
      <c r="G10" s="7">
        <f t="shared" si="1"/>
        <v>2</v>
      </c>
    </row>
    <row r="11" spans="1:19" x14ac:dyDescent="0.25">
      <c r="A11" s="7" t="str">
        <f>IF(联盟名单!A11&lt;&gt;"",联盟名单!A11,"None")</f>
        <v>软梦儿的x玩具</v>
      </c>
      <c r="B11" s="7" t="str">
        <f>IF(A11="None","None",VLOOKUP(A11,联盟名单!A$2:B$601,2,FALSE))</f>
        <v>陌上花开</v>
      </c>
      <c r="C11" s="7">
        <f>IF(A11="None",0,IF(ISNA(VLOOKUP(A11,DKP详单!A$2:I$601,9,0)),0,VLOOKUP(A11,DKP详单!A$2:I$601,9,0)))</f>
        <v>55</v>
      </c>
      <c r="D11" s="7">
        <f>IF(ISNA(VLOOKUP(A11,历史DKP!A$1:B$600,2,0)),0,VLOOKUP(A11,历史DKP!A$1:B$600,2,0))</f>
        <v>99</v>
      </c>
      <c r="E11" s="7">
        <f t="shared" si="2"/>
        <v>154</v>
      </c>
      <c r="F11" s="7">
        <f t="shared" si="0"/>
        <v>8</v>
      </c>
      <c r="G11" s="7">
        <f t="shared" si="1"/>
        <v>34</v>
      </c>
    </row>
    <row r="12" spans="1:19" x14ac:dyDescent="0.25">
      <c r="A12" s="7" t="str">
        <f>IF(联盟名单!A12&lt;&gt;"",联盟名单!A12,"None")</f>
        <v>酒清欢ゞ</v>
      </c>
      <c r="B12" s="7" t="str">
        <f>IF(A12="None","None",VLOOKUP(A12,联盟名单!A$2:B$601,2,FALSE))</f>
        <v>万星楼</v>
      </c>
      <c r="C12" s="7">
        <f>IF(A12="None",0,IF(ISNA(VLOOKUP(A12,DKP详单!A$2:I$601,9,0)),0,VLOOKUP(A12,DKP详单!A$2:I$601,9,0)))</f>
        <v>45</v>
      </c>
      <c r="D12" s="7">
        <f>IF(ISNA(VLOOKUP(A12,历史DKP!A$1:B$600,2,0)),0,VLOOKUP(A12,历史DKP!A$1:B$600,2,0))</f>
        <v>28</v>
      </c>
      <c r="E12" s="7">
        <f t="shared" si="2"/>
        <v>73</v>
      </c>
      <c r="F12" s="7">
        <f t="shared" si="0"/>
        <v>4</v>
      </c>
      <c r="G12" s="7">
        <f t="shared" si="1"/>
        <v>13</v>
      </c>
    </row>
    <row r="13" spans="1:19" x14ac:dyDescent="0.25">
      <c r="A13" s="7" t="str">
        <f>IF(联盟名单!A13&lt;&gt;"",联盟名单!A13,"None")</f>
        <v>い嘿丶槑子づ</v>
      </c>
      <c r="B13" s="7" t="str">
        <f>IF(A13="None","None",VLOOKUP(A13,联盟名单!A$2:B$601,2,FALSE))</f>
        <v>天纵</v>
      </c>
      <c r="C13" s="7">
        <f>IF(A13="None",0,IF(ISNA(VLOOKUP(A13,DKP详单!A$2:I$601,9,0)),0,VLOOKUP(A13,DKP详单!A$2:I$601,9,0)))</f>
        <v>55</v>
      </c>
      <c r="D13" s="7">
        <f>IF(ISNA(VLOOKUP(A13,历史DKP!A$1:B$600,2,0)),0,VLOOKUP(A13,历史DKP!A$1:B$600,2,0))</f>
        <v>39</v>
      </c>
      <c r="E13" s="7">
        <f t="shared" si="2"/>
        <v>94</v>
      </c>
      <c r="F13" s="7">
        <f t="shared" si="0"/>
        <v>6</v>
      </c>
      <c r="G13" s="7">
        <f t="shared" si="1"/>
        <v>4</v>
      </c>
    </row>
    <row r="14" spans="1:19" x14ac:dyDescent="0.25">
      <c r="A14" s="7" t="str">
        <f>IF(联盟名单!A14&lt;&gt;"",联盟名单!A14,"None")</f>
        <v>一曲断魂思无涯</v>
      </c>
      <c r="B14" s="7" t="str">
        <f>IF(A14="None","None",VLOOKUP(A14,联盟名单!A$2:B$601,2,FALSE))</f>
        <v>万星楼</v>
      </c>
      <c r="C14" s="7">
        <f>IF(A14="None",0,IF(ISNA(VLOOKUP(A14,DKP详单!A$2:I$601,9,0)),0,VLOOKUP(A14,DKP详单!A$2:I$601,9,0)))</f>
        <v>40</v>
      </c>
      <c r="D14" s="7">
        <f>IF(ISNA(VLOOKUP(A14,历史DKP!A$1:B$600,2,0)),0,VLOOKUP(A14,历史DKP!A$1:B$600,2,0))</f>
        <v>24</v>
      </c>
      <c r="E14" s="7">
        <f t="shared" si="2"/>
        <v>64</v>
      </c>
      <c r="F14" s="7">
        <f t="shared" si="0"/>
        <v>4</v>
      </c>
      <c r="G14" s="7">
        <f t="shared" si="1"/>
        <v>4</v>
      </c>
    </row>
    <row r="15" spans="1:19" x14ac:dyDescent="0.25">
      <c r="A15" s="7" t="str">
        <f>IF(联盟名单!A15&lt;&gt;"",联盟名单!A15,"None")</f>
        <v>❀梓胥❀</v>
      </c>
      <c r="B15" s="7" t="str">
        <f>IF(A15="None","None",VLOOKUP(A15,联盟名单!A$2:B$601,2,FALSE))</f>
        <v>万星楼</v>
      </c>
      <c r="C15" s="7">
        <f>IF(A15="None",0,IF(ISNA(VLOOKUP(A15,DKP详单!A$2:I$601,9,0)),0,VLOOKUP(A15,DKP详单!A$2:I$601,9,0)))</f>
        <v>55</v>
      </c>
      <c r="D15" s="7">
        <f>IF(ISNA(VLOOKUP(A15,历史DKP!A$1:B$600,2,0)),0,VLOOKUP(A15,历史DKP!A$1:B$600,2,0))</f>
        <v>68</v>
      </c>
      <c r="E15" s="7">
        <f t="shared" si="2"/>
        <v>123</v>
      </c>
      <c r="F15" s="7">
        <f t="shared" si="0"/>
        <v>8</v>
      </c>
      <c r="G15" s="7">
        <f t="shared" si="1"/>
        <v>3</v>
      </c>
    </row>
    <row r="16" spans="1:19" x14ac:dyDescent="0.25">
      <c r="A16" s="7" t="str">
        <f>IF(联盟名单!A16&lt;&gt;"",联盟名单!A16,"None")</f>
        <v>贤狼赫萝丶</v>
      </c>
      <c r="B16" s="7" t="str">
        <f>IF(A16="None","None",VLOOKUP(A16,联盟名单!A$2:B$601,2,FALSE))</f>
        <v>万星楼</v>
      </c>
      <c r="C16" s="7">
        <f>IF(A16="None",0,IF(ISNA(VLOOKUP(A16,DKP详单!A$2:I$601,9,0)),0,VLOOKUP(A16,DKP详单!A$2:I$601,9,0)))</f>
        <v>40</v>
      </c>
      <c r="D16" s="7">
        <f>IF(ISNA(VLOOKUP(A16,历史DKP!A$1:B$600,2,0)),0,VLOOKUP(A16,历史DKP!A$1:B$600,2,0))</f>
        <v>31</v>
      </c>
      <c r="E16" s="7">
        <f t="shared" si="2"/>
        <v>71</v>
      </c>
      <c r="F16" s="7">
        <f t="shared" si="0"/>
        <v>4</v>
      </c>
      <c r="G16" s="7">
        <f t="shared" si="1"/>
        <v>11</v>
      </c>
    </row>
    <row r="17" spans="1:7" x14ac:dyDescent="0.25">
      <c r="A17" s="7" t="str">
        <f>IF(联盟名单!A17&lt;&gt;"",联盟名单!A17,"None")</f>
        <v>三岁沫</v>
      </c>
      <c r="B17" s="7" t="str">
        <f>IF(A17="None","None",VLOOKUP(A17,联盟名单!A$2:B$601,2,FALSE))</f>
        <v>天纵</v>
      </c>
      <c r="C17" s="7">
        <f>IF(A17="None",0,IF(ISNA(VLOOKUP(A17,DKP详单!A$2:I$601,9,0)),0,VLOOKUP(A17,DKP详单!A$2:I$601,9,0)))</f>
        <v>55</v>
      </c>
      <c r="D17" s="7">
        <f>IF(ISNA(VLOOKUP(A17,历史DKP!A$1:B$600,2,0)),0,VLOOKUP(A17,历史DKP!A$1:B$600,2,0))</f>
        <v>52</v>
      </c>
      <c r="E17" s="7">
        <f t="shared" si="2"/>
        <v>107</v>
      </c>
      <c r="F17" s="7">
        <f t="shared" si="0"/>
        <v>7</v>
      </c>
      <c r="G17" s="7">
        <f t="shared" si="1"/>
        <v>2</v>
      </c>
    </row>
    <row r="18" spans="1:7" x14ac:dyDescent="0.25">
      <c r="A18" s="7" t="str">
        <f>IF(联盟名单!A18&lt;&gt;"",联盟名单!A18,"None")</f>
        <v>少女心的棺材板</v>
      </c>
      <c r="B18" s="7" t="str">
        <f>IF(A18="None","None",VLOOKUP(A18,联盟名单!A$2:B$601,2,FALSE))</f>
        <v>天纵</v>
      </c>
      <c r="C18" s="7">
        <f>IF(A18="None",0,IF(ISNA(VLOOKUP(A18,DKP详单!A$2:I$601,9,0)),0,VLOOKUP(A18,DKP详单!A$2:I$601,9,0)))</f>
        <v>25</v>
      </c>
      <c r="D18" s="7">
        <f>IF(ISNA(VLOOKUP(A18,历史DKP!A$1:B$600,2,0)),0,VLOOKUP(A18,历史DKP!A$1:B$600,2,0))</f>
        <v>37</v>
      </c>
      <c r="E18" s="7">
        <f t="shared" si="2"/>
        <v>62</v>
      </c>
      <c r="F18" s="7">
        <f t="shared" si="0"/>
        <v>4</v>
      </c>
      <c r="G18" s="7">
        <f t="shared" si="1"/>
        <v>2</v>
      </c>
    </row>
    <row r="19" spans="1:7" x14ac:dyDescent="0.25">
      <c r="A19" s="7" t="str">
        <f>IF(联盟名单!A19&lt;&gt;"",联盟名单!A19,"None")</f>
        <v>Grm……Rmlg</v>
      </c>
      <c r="B19" s="7" t="str">
        <f>IF(A19="None","None",VLOOKUP(A19,联盟名单!A$2:B$601,2,FALSE))</f>
        <v>陌上花开</v>
      </c>
      <c r="C19" s="7">
        <f>IF(A19="None",0,IF(ISNA(VLOOKUP(A19,DKP详单!A$2:I$601,9,0)),0,VLOOKUP(A19,DKP详单!A$2:I$601,9,0)))</f>
        <v>55</v>
      </c>
      <c r="D19" s="7">
        <f>IF(ISNA(VLOOKUP(A19,历史DKP!A$1:B$600,2,0)),0,VLOOKUP(A19,历史DKP!A$1:B$600,2,0))</f>
        <v>38</v>
      </c>
      <c r="E19" s="7">
        <f t="shared" si="2"/>
        <v>93</v>
      </c>
      <c r="F19" s="7">
        <f t="shared" si="0"/>
        <v>6</v>
      </c>
      <c r="G19" s="7">
        <f t="shared" si="1"/>
        <v>3</v>
      </c>
    </row>
    <row r="20" spans="1:7" x14ac:dyDescent="0.25">
      <c r="A20" s="7" t="str">
        <f>IF(联盟名单!A20&lt;&gt;"",联盟名单!A20,"None")</f>
        <v>明狐</v>
      </c>
      <c r="B20" s="7" t="str">
        <f>IF(A20="None","None",VLOOKUP(A20,联盟名单!A$2:B$601,2,FALSE))</f>
        <v>天纵</v>
      </c>
      <c r="C20" s="7">
        <f>IF(A20="None",0,IF(ISNA(VLOOKUP(A20,DKP详单!A$2:I$601,9,0)),0,VLOOKUP(A20,DKP详单!A$2:I$601,9,0)))</f>
        <v>15</v>
      </c>
      <c r="D20" s="7">
        <f>IF(ISNA(VLOOKUP(A20,历史DKP!A$1:B$600,2,0)),0,VLOOKUP(A20,历史DKP!A$1:B$600,2,0))</f>
        <v>35</v>
      </c>
      <c r="E20" s="7">
        <f t="shared" si="2"/>
        <v>50</v>
      </c>
      <c r="F20" s="7">
        <f t="shared" si="0"/>
        <v>3</v>
      </c>
      <c r="G20" s="7">
        <f t="shared" si="1"/>
        <v>5</v>
      </c>
    </row>
    <row r="21" spans="1:7" x14ac:dyDescent="0.25">
      <c r="A21" s="7" t="str">
        <f>IF(联盟名单!A21&lt;&gt;"",联盟名单!A21,"None")</f>
        <v>南宫萧枫</v>
      </c>
      <c r="B21" s="7" t="str">
        <f>IF(A21="None","None",VLOOKUP(A21,联盟名单!A$2:B$601,2,FALSE))</f>
        <v>天纵</v>
      </c>
      <c r="C21" s="7">
        <f>IF(A21="None",0,IF(ISNA(VLOOKUP(A21,DKP详单!A$2:I$601,9,0)),0,VLOOKUP(A21,DKP详单!A$2:I$601,9,0)))</f>
        <v>40</v>
      </c>
      <c r="D21" s="7">
        <f>IF(ISNA(VLOOKUP(A21,历史DKP!A$1:B$600,2,0)),0,VLOOKUP(A21,历史DKP!A$1:B$600,2,0))</f>
        <v>35</v>
      </c>
      <c r="E21" s="7">
        <f t="shared" si="2"/>
        <v>75</v>
      </c>
      <c r="F21" s="7">
        <f t="shared" si="0"/>
        <v>5</v>
      </c>
      <c r="G21" s="7">
        <f t="shared" si="1"/>
        <v>0</v>
      </c>
    </row>
    <row r="22" spans="1:7" x14ac:dyDescent="0.25">
      <c r="A22" s="7" t="str">
        <f>IF(联盟名单!A22&lt;&gt;"",联盟名单!A22,"None")</f>
        <v>皮皮雪､</v>
      </c>
      <c r="B22" s="7" t="str">
        <f>IF(A22="None","None",VLOOKUP(A22,联盟名单!A$2:B$601,2,FALSE))</f>
        <v>陌上花开</v>
      </c>
      <c r="C22" s="7">
        <f>IF(A22="None",0,IF(ISNA(VLOOKUP(A22,DKP详单!A$2:I$601,9,0)),0,VLOOKUP(A22,DKP详单!A$2:I$601,9,0)))</f>
        <v>25</v>
      </c>
      <c r="D22" s="7">
        <f>IF(ISNA(VLOOKUP(A22,历史DKP!A$1:B$600,2,0)),0,VLOOKUP(A22,历史DKP!A$1:B$600,2,0))</f>
        <v>25</v>
      </c>
      <c r="E22" s="7">
        <f t="shared" si="2"/>
        <v>50</v>
      </c>
      <c r="F22" s="7">
        <f t="shared" si="0"/>
        <v>3</v>
      </c>
      <c r="G22" s="7">
        <f t="shared" si="1"/>
        <v>5</v>
      </c>
    </row>
    <row r="23" spans="1:7" x14ac:dyDescent="0.25">
      <c r="A23" s="7" t="str">
        <f>IF(联盟名单!A23&lt;&gt;"",联盟名单!A23,"None")</f>
        <v>醉人间ゞ</v>
      </c>
      <c r="B23" s="7" t="str">
        <f>IF(A23="None","None",VLOOKUP(A23,联盟名单!A$2:B$601,2,FALSE))</f>
        <v>万星楼</v>
      </c>
      <c r="C23" s="7">
        <f>IF(A23="None",0,IF(ISNA(VLOOKUP(A23,DKP详单!A$2:I$601,9,0)),0,VLOOKUP(A23,DKP详单!A$2:I$601,9,0)))</f>
        <v>30</v>
      </c>
      <c r="D23" s="7">
        <f>IF(ISNA(VLOOKUP(A23,历史DKP!A$1:B$600,2,0)),0,VLOOKUP(A23,历史DKP!A$1:B$600,2,0))</f>
        <v>14</v>
      </c>
      <c r="E23" s="7">
        <f t="shared" si="2"/>
        <v>44</v>
      </c>
      <c r="F23" s="7">
        <f t="shared" si="0"/>
        <v>2</v>
      </c>
      <c r="G23" s="7">
        <f t="shared" si="1"/>
        <v>14</v>
      </c>
    </row>
    <row r="24" spans="1:7" x14ac:dyDescent="0.25">
      <c r="A24" s="7" t="str">
        <f>IF(联盟名单!A24&lt;&gt;"",联盟名单!A24,"None")</f>
        <v>❀白露❀</v>
      </c>
      <c r="B24" s="7" t="str">
        <f>IF(A24="None","None",VLOOKUP(A24,联盟名单!A$2:B$601,2,FALSE))</f>
        <v>万星楼</v>
      </c>
      <c r="C24" s="7">
        <f>IF(A24="None",0,IF(ISNA(VLOOKUP(A24,DKP详单!A$2:I$601,9,0)),0,VLOOKUP(A24,DKP详单!A$2:I$601,9,0)))</f>
        <v>25</v>
      </c>
      <c r="D24" s="7">
        <f>IF(ISNA(VLOOKUP(A24,历史DKP!A$1:B$600,2,0)),0,VLOOKUP(A24,历史DKP!A$1:B$600,2,0))</f>
        <v>28</v>
      </c>
      <c r="E24" s="7">
        <f t="shared" si="2"/>
        <v>53</v>
      </c>
      <c r="F24" s="7">
        <f t="shared" si="0"/>
        <v>3</v>
      </c>
      <c r="G24" s="7">
        <f t="shared" si="1"/>
        <v>8</v>
      </c>
    </row>
    <row r="25" spans="1:7" x14ac:dyDescent="0.25">
      <c r="A25" s="7" t="str">
        <f>IF(联盟名单!A25&lt;&gt;"",联盟名单!A25,"None")</f>
        <v>兔兔不抠脚</v>
      </c>
      <c r="B25" s="7" t="str">
        <f>IF(A25="None","None",VLOOKUP(A25,联盟名单!A$2:B$601,2,FALSE))</f>
        <v>陌上花开</v>
      </c>
      <c r="C25" s="7">
        <f>IF(A25="None",0,IF(ISNA(VLOOKUP(A25,DKP详单!A$2:I$601,9,0)),0,VLOOKUP(A25,DKP详单!A$2:I$601,9,0)))</f>
        <v>55</v>
      </c>
      <c r="D25" s="7">
        <f>IF(ISNA(VLOOKUP(A25,历史DKP!A$1:B$600,2,0)),0,VLOOKUP(A25,历史DKP!A$1:B$600,2,0))</f>
        <v>32</v>
      </c>
      <c r="E25" s="7">
        <f t="shared" si="2"/>
        <v>87</v>
      </c>
      <c r="F25" s="7">
        <f t="shared" si="0"/>
        <v>5</v>
      </c>
      <c r="G25" s="7">
        <f t="shared" si="1"/>
        <v>12</v>
      </c>
    </row>
    <row r="26" spans="1:7" x14ac:dyDescent="0.25">
      <c r="A26" s="7" t="str">
        <f>IF(联盟名单!A26&lt;&gt;"",联盟名单!A26,"None")</f>
        <v>千樱丷羽</v>
      </c>
      <c r="B26" s="7" t="str">
        <f>IF(A26="None","None",VLOOKUP(A26,联盟名单!A$2:B$601,2,FALSE))</f>
        <v>陌上花开</v>
      </c>
      <c r="C26" s="7">
        <f>IF(A26="None",0,IF(ISNA(VLOOKUP(A26,DKP详单!A$2:I$601,9,0)),0,VLOOKUP(A26,DKP详单!A$2:I$601,9,0)))</f>
        <v>40</v>
      </c>
      <c r="D26" s="7">
        <f>IF(ISNA(VLOOKUP(A26,历史DKP!A$1:B$600,2,0)),0,VLOOKUP(A26,历史DKP!A$1:B$600,2,0))</f>
        <v>43</v>
      </c>
      <c r="E26" s="7">
        <f t="shared" si="2"/>
        <v>83</v>
      </c>
      <c r="F26" s="7">
        <f t="shared" si="0"/>
        <v>5</v>
      </c>
      <c r="G26" s="7">
        <f t="shared" si="1"/>
        <v>8</v>
      </c>
    </row>
    <row r="27" spans="1:7" x14ac:dyDescent="0.25">
      <c r="A27" s="7" t="str">
        <f>IF(联盟名单!A27&lt;&gt;"",联盟名单!A27,"None")</f>
        <v>软梦儿</v>
      </c>
      <c r="B27" s="7" t="str">
        <f>IF(A27="None","None",VLOOKUP(A27,联盟名单!A$2:B$601,2,FALSE))</f>
        <v>陌上花开</v>
      </c>
      <c r="C27" s="7">
        <f>IF(A27="None",0,IF(ISNA(VLOOKUP(A27,DKP详单!A$2:I$601,9,0)),0,VLOOKUP(A27,DKP详单!A$2:I$601,9,0)))</f>
        <v>55</v>
      </c>
      <c r="D27" s="7">
        <f>IF(ISNA(VLOOKUP(A27,历史DKP!A$1:B$600,2,0)),0,VLOOKUP(A27,历史DKP!A$1:B$600,2,0))</f>
        <v>68</v>
      </c>
      <c r="E27" s="7">
        <f t="shared" si="2"/>
        <v>123</v>
      </c>
      <c r="F27" s="7">
        <f t="shared" si="0"/>
        <v>8</v>
      </c>
      <c r="G27" s="7">
        <f t="shared" si="1"/>
        <v>3</v>
      </c>
    </row>
    <row r="28" spans="1:7" x14ac:dyDescent="0.25">
      <c r="A28" s="7" t="str">
        <f>IF(联盟名单!A28&lt;&gt;"",联盟名单!A28,"None")</f>
        <v>云琼思</v>
      </c>
      <c r="B28" s="7" t="str">
        <f>IF(A28="None","None",VLOOKUP(A28,联盟名单!A$2:B$601,2,FALSE))</f>
        <v>天纵</v>
      </c>
      <c r="C28" s="7">
        <f>IF(A28="None",0,IF(ISNA(VLOOKUP(A28,DKP详单!A$2:I$601,9,0)),0,VLOOKUP(A28,DKP详单!A$2:I$601,9,0)))</f>
        <v>10</v>
      </c>
      <c r="D28" s="7">
        <f>IF(ISNA(VLOOKUP(A28,历史DKP!A$1:B$600,2,0)),0,VLOOKUP(A28,历史DKP!A$1:B$600,2,0))</f>
        <v>22</v>
      </c>
      <c r="E28" s="7">
        <f t="shared" si="2"/>
        <v>32</v>
      </c>
      <c r="F28" s="7">
        <f t="shared" si="0"/>
        <v>2</v>
      </c>
      <c r="G28" s="7">
        <f t="shared" si="1"/>
        <v>2</v>
      </c>
    </row>
    <row r="29" spans="1:7" x14ac:dyDescent="0.25">
      <c r="A29" s="7" t="str">
        <f>IF(联盟名单!A29&lt;&gt;"",联盟名单!A29,"None")</f>
        <v>白白泡泡糖</v>
      </c>
      <c r="B29" s="7" t="str">
        <f>IF(A29="None","None",VLOOKUP(A29,联盟名单!A$2:B$601,2,FALSE))</f>
        <v>天纵</v>
      </c>
      <c r="C29" s="7">
        <f>IF(A29="None",0,IF(ISNA(VLOOKUP(A29,DKP详单!A$2:I$601,9,0)),0,VLOOKUP(A29,DKP详单!A$2:I$601,9,0)))</f>
        <v>45</v>
      </c>
      <c r="D29" s="7">
        <f>IF(ISNA(VLOOKUP(A29,历史DKP!A$1:B$600,2,0)),0,VLOOKUP(A29,历史DKP!A$1:B$600,2,0))</f>
        <v>36</v>
      </c>
      <c r="E29" s="7">
        <f t="shared" si="2"/>
        <v>81</v>
      </c>
      <c r="F29" s="7">
        <f t="shared" si="0"/>
        <v>5</v>
      </c>
      <c r="G29" s="7">
        <f t="shared" si="1"/>
        <v>6</v>
      </c>
    </row>
    <row r="30" spans="1:7" x14ac:dyDescent="0.25">
      <c r="A30" s="7" t="str">
        <f>IF(联盟名单!A30&lt;&gt;"",联盟名单!A30,"None")</f>
        <v>✲✲展少✲✲</v>
      </c>
      <c r="B30" s="7" t="str">
        <f>IF(A30="None","None",VLOOKUP(A30,联盟名单!A$2:B$601,2,FALSE))</f>
        <v>天纵</v>
      </c>
      <c r="C30" s="7">
        <f>IF(A30="None",0,IF(ISNA(VLOOKUP(A30,DKP详单!A$2:I$601,9,0)),0,VLOOKUP(A30,DKP详单!A$2:I$601,9,0)))</f>
        <v>40</v>
      </c>
      <c r="D30" s="7">
        <f>IF(ISNA(VLOOKUP(A30,历史DKP!A$1:B$600,2,0)),0,VLOOKUP(A30,历史DKP!A$1:B$600,2,0))</f>
        <v>23</v>
      </c>
      <c r="E30" s="7">
        <f t="shared" si="2"/>
        <v>63</v>
      </c>
      <c r="F30" s="7">
        <f t="shared" si="0"/>
        <v>4</v>
      </c>
      <c r="G30" s="7">
        <f t="shared" si="1"/>
        <v>3</v>
      </c>
    </row>
    <row r="31" spans="1:7" x14ac:dyDescent="0.25">
      <c r="A31" s="7" t="str">
        <f>IF(联盟名单!A31&lt;&gt;"",联盟名单!A31,"None")</f>
        <v>鹧鸪秋扇委尘埃</v>
      </c>
      <c r="B31" s="7" t="str">
        <f>IF(A31="None","None",VLOOKUP(A31,联盟名单!A$2:B$601,2,FALSE))</f>
        <v>陌上花开</v>
      </c>
      <c r="C31" s="7">
        <f>IF(A31="None",0,IF(ISNA(VLOOKUP(A31,DKP详单!A$2:I$601,9,0)),0,VLOOKUP(A31,DKP详单!A$2:I$601,9,0)))</f>
        <v>0</v>
      </c>
      <c r="D31" s="7">
        <f>IF(ISNA(VLOOKUP(A31,历史DKP!A$1:B$600,2,0)),0,VLOOKUP(A31,历史DKP!A$1:B$600,2,0))</f>
        <v>22</v>
      </c>
      <c r="E31" s="7">
        <f t="shared" si="2"/>
        <v>22</v>
      </c>
      <c r="F31" s="7">
        <f t="shared" si="0"/>
        <v>1</v>
      </c>
      <c r="G31" s="7">
        <f t="shared" si="1"/>
        <v>7</v>
      </c>
    </row>
    <row r="32" spans="1:7" x14ac:dyDescent="0.25">
      <c r="A32" s="7" t="str">
        <f>IF(联盟名单!A32&lt;&gt;"",联盟名单!A32,"None")</f>
        <v>۞四糸乃＊</v>
      </c>
      <c r="B32" s="7" t="str">
        <f>IF(A32="None","None",VLOOKUP(A32,联盟名单!A$2:B$601,2,FALSE))</f>
        <v>陌上花开</v>
      </c>
      <c r="C32" s="7">
        <f>IF(A32="None",0,IF(ISNA(VLOOKUP(A32,DKP详单!A$2:I$601,9,0)),0,VLOOKUP(A32,DKP详单!A$2:I$601,9,0)))</f>
        <v>25</v>
      </c>
      <c r="D32" s="7">
        <f>IF(ISNA(VLOOKUP(A32,历史DKP!A$1:B$600,2,0)),0,VLOOKUP(A32,历史DKP!A$1:B$600,2,0))</f>
        <v>44</v>
      </c>
      <c r="E32" s="7">
        <f t="shared" si="2"/>
        <v>69</v>
      </c>
      <c r="F32" s="7">
        <f t="shared" si="0"/>
        <v>4</v>
      </c>
      <c r="G32" s="7">
        <f t="shared" si="1"/>
        <v>9</v>
      </c>
    </row>
    <row r="33" spans="1:7" x14ac:dyDescent="0.25">
      <c r="A33" s="7" t="str">
        <f>IF(联盟名单!A33&lt;&gt;"",联盟名单!A33,"None")</f>
        <v>❀五橙橙❀</v>
      </c>
      <c r="B33" s="7" t="str">
        <f>IF(A33="None","None",VLOOKUP(A33,联盟名单!A$2:B$601,2,FALSE))</f>
        <v>万星楼</v>
      </c>
      <c r="C33" s="7">
        <f>IF(A33="None",0,IF(ISNA(VLOOKUP(A33,DKP详单!A$2:I$601,9,0)),0,VLOOKUP(A33,DKP详单!A$2:I$601,9,0)))</f>
        <v>55</v>
      </c>
      <c r="D33" s="7">
        <f>IF(ISNA(VLOOKUP(A33,历史DKP!A$1:B$600,2,0)),0,VLOOKUP(A33,历史DKP!A$1:B$600,2,0))</f>
        <v>23</v>
      </c>
      <c r="E33" s="7">
        <f t="shared" si="2"/>
        <v>78</v>
      </c>
      <c r="F33" s="7">
        <f t="shared" si="0"/>
        <v>5</v>
      </c>
      <c r="G33" s="7">
        <f t="shared" si="1"/>
        <v>3</v>
      </c>
    </row>
    <row r="34" spans="1:7" x14ac:dyDescent="0.25">
      <c r="A34" s="7" t="str">
        <f>IF(联盟名单!A34&lt;&gt;"",联盟名单!A34,"None")</f>
        <v>ㅉㅉㅉ君瞳〃ㅉ</v>
      </c>
      <c r="B34" s="7" t="str">
        <f>IF(A34="None","None",VLOOKUP(A34,联盟名单!A$2:B$601,2,FALSE))</f>
        <v>陌上花开</v>
      </c>
      <c r="C34" s="7">
        <f>IF(A34="None",0,IF(ISNA(VLOOKUP(A34,DKP详单!A$2:I$601,9,0)),0,VLOOKUP(A34,DKP详单!A$2:I$601,9,0)))</f>
        <v>55</v>
      </c>
      <c r="D34" s="7">
        <f>IF(ISNA(VLOOKUP(A34,历史DKP!A$1:B$600,2,0)),0,VLOOKUP(A34,历史DKP!A$1:B$600,2,0))</f>
        <v>59</v>
      </c>
      <c r="E34" s="7">
        <f t="shared" si="2"/>
        <v>114</v>
      </c>
      <c r="F34" s="7">
        <f t="shared" si="0"/>
        <v>7</v>
      </c>
      <c r="G34" s="7">
        <f t="shared" si="1"/>
        <v>9</v>
      </c>
    </row>
    <row r="35" spans="1:7" x14ac:dyDescent="0.25">
      <c r="A35" s="7" t="str">
        <f>IF(联盟名单!A35&lt;&gt;"",联盟名单!A35,"None")</f>
        <v>南清尘</v>
      </c>
      <c r="B35" s="7" t="str">
        <f>IF(A35="None","None",VLOOKUP(A35,联盟名单!A$2:B$601,2,FALSE))</f>
        <v>陌上花开</v>
      </c>
      <c r="C35" s="7">
        <f>IF(A35="None",0,IF(ISNA(VLOOKUP(A35,DKP详单!A$2:I$601,9,0)),0,VLOOKUP(A35,DKP详单!A$2:I$601,9,0)))</f>
        <v>55</v>
      </c>
      <c r="D35" s="7">
        <f>IF(ISNA(VLOOKUP(A35,历史DKP!A$1:B$600,2,0)),0,VLOOKUP(A35,历史DKP!A$1:B$600,2,0))</f>
        <v>45</v>
      </c>
      <c r="E35" s="7">
        <f t="shared" si="2"/>
        <v>100</v>
      </c>
      <c r="F35" s="7">
        <f t="shared" si="0"/>
        <v>6</v>
      </c>
      <c r="G35" s="7">
        <f t="shared" si="1"/>
        <v>10</v>
      </c>
    </row>
    <row r="36" spans="1:7" x14ac:dyDescent="0.25">
      <c r="A36" s="7" t="str">
        <f>IF(联盟名单!A36&lt;&gt;"",联盟名单!A36,"None")</f>
        <v>杭九歌</v>
      </c>
      <c r="B36" s="7" t="str">
        <f>IF(A36="None","None",VLOOKUP(A36,联盟名单!A$2:B$601,2,FALSE))</f>
        <v>万星楼</v>
      </c>
      <c r="C36" s="7">
        <f>IF(A36="None",0,IF(ISNA(VLOOKUP(A36,DKP详单!A$2:I$601,9,0)),0,VLOOKUP(A36,DKP详单!A$2:I$601,9,0)))</f>
        <v>55</v>
      </c>
      <c r="D36" s="7">
        <f>IF(ISNA(VLOOKUP(A36,历史DKP!A$1:B$600,2,0)),0,VLOOKUP(A36,历史DKP!A$1:B$600,2,0))</f>
        <v>44</v>
      </c>
      <c r="E36" s="7">
        <f t="shared" si="2"/>
        <v>99</v>
      </c>
      <c r="F36" s="7">
        <f t="shared" si="0"/>
        <v>6</v>
      </c>
      <c r="G36" s="7">
        <f t="shared" si="1"/>
        <v>9</v>
      </c>
    </row>
    <row r="37" spans="1:7" x14ac:dyDescent="0.25">
      <c r="A37" s="7" t="str">
        <f>IF(联盟名单!A37&lt;&gt;"",联盟名单!A37,"None")</f>
        <v>い嘿丶夜华づ</v>
      </c>
      <c r="B37" s="7" t="str">
        <f>IF(A37="None","None",VLOOKUP(A37,联盟名单!A$2:B$601,2,FALSE))</f>
        <v>天纵</v>
      </c>
      <c r="C37" s="7">
        <f>IF(A37="None",0,IF(ISNA(VLOOKUP(A37,DKP详单!A$2:I$601,9,0)),0,VLOOKUP(A37,DKP详单!A$2:I$601,9,0)))</f>
        <v>25</v>
      </c>
      <c r="D37" s="7">
        <f>IF(ISNA(VLOOKUP(A37,历史DKP!A$1:B$600,2,0)),0,VLOOKUP(A37,历史DKP!A$1:B$600,2,0))</f>
        <v>24</v>
      </c>
      <c r="E37" s="7">
        <f t="shared" si="2"/>
        <v>49</v>
      </c>
      <c r="F37" s="7">
        <f t="shared" si="0"/>
        <v>3</v>
      </c>
      <c r="G37" s="7">
        <f t="shared" si="1"/>
        <v>4</v>
      </c>
    </row>
    <row r="38" spans="1:7" x14ac:dyDescent="0.25">
      <c r="A38" s="7" t="str">
        <f>IF(联盟名单!A38&lt;&gt;"",联盟名单!A38,"None")</f>
        <v>陌默</v>
      </c>
      <c r="B38" s="7" t="str">
        <f>IF(A38="None","None",VLOOKUP(A38,联盟名单!A$2:B$601,2,FALSE))</f>
        <v>陌上花开</v>
      </c>
      <c r="C38" s="7">
        <f>IF(A38="None",0,IF(ISNA(VLOOKUP(A38,DKP详单!A$2:I$601,9,0)),0,VLOOKUP(A38,DKP详单!A$2:I$601,9,0)))</f>
        <v>25</v>
      </c>
      <c r="D38" s="7">
        <f>IF(ISNA(VLOOKUP(A38,历史DKP!A$1:B$600,2,0)),0,VLOOKUP(A38,历史DKP!A$1:B$600,2,0))</f>
        <v>35</v>
      </c>
      <c r="E38" s="7">
        <f t="shared" si="2"/>
        <v>60</v>
      </c>
      <c r="F38" s="7">
        <f t="shared" si="0"/>
        <v>4</v>
      </c>
      <c r="G38" s="7">
        <f t="shared" si="1"/>
        <v>0</v>
      </c>
    </row>
    <row r="39" spans="1:7" x14ac:dyDescent="0.25">
      <c r="A39" s="7" t="str">
        <f>IF(联盟名单!A39&lt;&gt;"",联盟名单!A39,"None")</f>
        <v>登徒浪子可奈何</v>
      </c>
      <c r="B39" s="7" t="str">
        <f>IF(A39="None","None",VLOOKUP(A39,联盟名单!A$2:B$601,2,FALSE))</f>
        <v>万星楼</v>
      </c>
      <c r="C39" s="7">
        <f>IF(A39="None",0,IF(ISNA(VLOOKUP(A39,DKP详单!A$2:I$601,9,0)),0,VLOOKUP(A39,DKP详单!A$2:I$601,9,0)))</f>
        <v>15</v>
      </c>
      <c r="D39" s="7">
        <f>IF(ISNA(VLOOKUP(A39,历史DKP!A$1:B$600,2,0)),0,VLOOKUP(A39,历史DKP!A$1:B$600,2,0))</f>
        <v>19</v>
      </c>
      <c r="E39" s="7">
        <f t="shared" si="2"/>
        <v>34</v>
      </c>
      <c r="F39" s="7">
        <f t="shared" si="0"/>
        <v>2</v>
      </c>
      <c r="G39" s="7">
        <f t="shared" si="1"/>
        <v>4</v>
      </c>
    </row>
    <row r="40" spans="1:7" x14ac:dyDescent="0.25">
      <c r="A40" s="7" t="str">
        <f>IF(联盟名单!A40&lt;&gt;"",联盟名单!A40,"None")</f>
        <v>㏑〝悠瑶</v>
      </c>
      <c r="B40" s="7" t="str">
        <f>IF(A40="None","None",VLOOKUP(A40,联盟名单!A$2:B$601,2,FALSE))</f>
        <v>万星楼</v>
      </c>
      <c r="C40" s="7">
        <f>IF(A40="None",0,IF(ISNA(VLOOKUP(A40,DKP详单!A$2:I$601,9,0)),0,VLOOKUP(A40,DKP详单!A$2:I$601,9,0)))</f>
        <v>25</v>
      </c>
      <c r="D40" s="7">
        <f>IF(ISNA(VLOOKUP(A40,历史DKP!A$1:B$600,2,0)),0,VLOOKUP(A40,历史DKP!A$1:B$600,2,0))</f>
        <v>17</v>
      </c>
      <c r="E40" s="7">
        <f t="shared" si="2"/>
        <v>42</v>
      </c>
      <c r="F40" s="7">
        <f t="shared" si="0"/>
        <v>2</v>
      </c>
      <c r="G40" s="7">
        <f t="shared" si="1"/>
        <v>12</v>
      </c>
    </row>
    <row r="41" spans="1:7" x14ac:dyDescent="0.25">
      <c r="A41" s="7" t="str">
        <f>IF(联盟名单!A41&lt;&gt;"",联盟名单!A41,"None")</f>
        <v>蘭裳丶雪宝</v>
      </c>
      <c r="B41" s="7" t="str">
        <f>IF(A41="None","None",VLOOKUP(A41,联盟名单!A$2:B$601,2,FALSE))</f>
        <v>天纵</v>
      </c>
      <c r="C41" s="7">
        <f>IF(A41="None",0,IF(ISNA(VLOOKUP(A41,DKP详单!A$2:I$601,9,0)),0,VLOOKUP(A41,DKP详单!A$2:I$601,9,0)))</f>
        <v>55</v>
      </c>
      <c r="D41" s="7">
        <f>IF(ISNA(VLOOKUP(A41,历史DKP!A$1:B$600,2,0)),0,VLOOKUP(A41,历史DKP!A$1:B$600,2,0))</f>
        <v>44</v>
      </c>
      <c r="E41" s="7">
        <f t="shared" si="2"/>
        <v>99</v>
      </c>
      <c r="F41" s="7">
        <f t="shared" si="0"/>
        <v>6</v>
      </c>
      <c r="G41" s="7">
        <f t="shared" si="1"/>
        <v>9</v>
      </c>
    </row>
    <row r="42" spans="1:7" x14ac:dyDescent="0.25">
      <c r="A42" s="7" t="str">
        <f>IF(联盟名单!A42&lt;&gt;"",联盟名单!A42,"None")</f>
        <v>剑凌萱</v>
      </c>
      <c r="B42" s="7" t="str">
        <f>IF(A42="None","None",VLOOKUP(A42,联盟名单!A$2:B$601,2,FALSE))</f>
        <v>陌上花开</v>
      </c>
      <c r="C42" s="7">
        <f>IF(A42="None",0,IF(ISNA(VLOOKUP(A42,DKP详单!A$2:I$601,9,0)),0,VLOOKUP(A42,DKP详单!A$2:I$601,9,0)))</f>
        <v>30</v>
      </c>
      <c r="D42" s="7">
        <f>IF(ISNA(VLOOKUP(A42,历史DKP!A$1:B$600,2,0)),0,VLOOKUP(A42,历史DKP!A$1:B$600,2,0))</f>
        <v>42</v>
      </c>
      <c r="E42" s="7">
        <f t="shared" si="2"/>
        <v>72</v>
      </c>
      <c r="F42" s="7">
        <f t="shared" si="0"/>
        <v>4</v>
      </c>
      <c r="G42" s="7">
        <f t="shared" si="1"/>
        <v>12</v>
      </c>
    </row>
    <row r="43" spans="1:7" x14ac:dyDescent="0.25">
      <c r="A43" s="7" t="str">
        <f>IF(联盟名单!A43&lt;&gt;"",联盟名单!A43,"None")</f>
        <v>❀芒种❀</v>
      </c>
      <c r="B43" s="7" t="str">
        <f>IF(A43="None","None",VLOOKUP(A43,联盟名单!A$2:B$601,2,FALSE))</f>
        <v>万星楼</v>
      </c>
      <c r="C43" s="7">
        <f>IF(A43="None",0,IF(ISNA(VLOOKUP(A43,DKP详单!A$2:I$601,9,0)),0,VLOOKUP(A43,DKP详单!A$2:I$601,9,0)))</f>
        <v>0</v>
      </c>
      <c r="D43" s="7">
        <f>IF(ISNA(VLOOKUP(A43,历史DKP!A$1:B$600,2,0)),0,VLOOKUP(A43,历史DKP!A$1:B$600,2,0))</f>
        <v>18</v>
      </c>
      <c r="E43" s="7">
        <f t="shared" si="2"/>
        <v>18</v>
      </c>
      <c r="F43" s="7">
        <f t="shared" si="0"/>
        <v>1</v>
      </c>
      <c r="G43" s="7">
        <f t="shared" si="1"/>
        <v>3</v>
      </c>
    </row>
    <row r="44" spans="1:7" x14ac:dyDescent="0.25">
      <c r="A44" s="7" t="str">
        <f>IF(联盟名单!A44&lt;&gt;"",联盟名单!A44,"None")</f>
        <v>花落花无情</v>
      </c>
      <c r="B44" s="7" t="str">
        <f>IF(A44="None","None",VLOOKUP(A44,联盟名单!A$2:B$601,2,FALSE))</f>
        <v>天纵</v>
      </c>
      <c r="C44" s="7">
        <f>IF(A44="None",0,IF(ISNA(VLOOKUP(A44,DKP详单!A$2:I$601,9,0)),0,VLOOKUP(A44,DKP详单!A$2:I$601,9,0)))</f>
        <v>55</v>
      </c>
      <c r="D44" s="7">
        <f>IF(ISNA(VLOOKUP(A44,历史DKP!A$1:B$600,2,0)),0,VLOOKUP(A44,历史DKP!A$1:B$600,2,0))</f>
        <v>38</v>
      </c>
      <c r="E44" s="7">
        <f t="shared" si="2"/>
        <v>93</v>
      </c>
      <c r="F44" s="7">
        <f t="shared" si="0"/>
        <v>6</v>
      </c>
      <c r="G44" s="7">
        <f t="shared" si="1"/>
        <v>3</v>
      </c>
    </row>
    <row r="45" spans="1:7" x14ac:dyDescent="0.25">
      <c r="A45" s="7" t="str">
        <f>IF(联盟名单!A45&lt;&gt;"",联盟名单!A45,"None")</f>
        <v>张剑锋</v>
      </c>
      <c r="B45" s="7" t="str">
        <f>IF(A45="None","None",VLOOKUP(A45,联盟名单!A$2:B$601,2,FALSE))</f>
        <v>天纵</v>
      </c>
      <c r="C45" s="7">
        <f>IF(A45="None",0,IF(ISNA(VLOOKUP(A45,DKP详单!A$2:I$601,9,0)),0,VLOOKUP(A45,DKP详单!A$2:I$601,9,0)))</f>
        <v>55</v>
      </c>
      <c r="D45" s="7">
        <f>IF(ISNA(VLOOKUP(A45,历史DKP!A$1:B$600,2,0)),0,VLOOKUP(A45,历史DKP!A$1:B$600,2,0))</f>
        <v>52</v>
      </c>
      <c r="E45" s="7">
        <f t="shared" si="2"/>
        <v>107</v>
      </c>
      <c r="F45" s="7">
        <f t="shared" si="0"/>
        <v>7</v>
      </c>
      <c r="G45" s="7">
        <f t="shared" si="1"/>
        <v>2</v>
      </c>
    </row>
    <row r="46" spans="1:7" x14ac:dyDescent="0.25">
      <c r="A46" s="7" t="str">
        <f>IF(联盟名单!A46&lt;&gt;"",联盟名单!A46,"None")</f>
        <v>凌天一帝</v>
      </c>
      <c r="B46" s="7" t="str">
        <f>IF(A46="None","None",VLOOKUP(A46,联盟名单!A$2:B$601,2,FALSE))</f>
        <v>万星楼</v>
      </c>
      <c r="C46" s="7">
        <f>IF(A46="None",0,IF(ISNA(VLOOKUP(A46,DKP详单!A$2:I$601,9,0)),0,VLOOKUP(A46,DKP详单!A$2:I$601,9,0)))</f>
        <v>40</v>
      </c>
      <c r="D46" s="7">
        <f>IF(ISNA(VLOOKUP(A46,历史DKP!A$1:B$600,2,0)),0,VLOOKUP(A46,历史DKP!A$1:B$600,2,0))</f>
        <v>22</v>
      </c>
      <c r="E46" s="7">
        <f t="shared" si="2"/>
        <v>62</v>
      </c>
      <c r="F46" s="7">
        <f t="shared" si="0"/>
        <v>4</v>
      </c>
      <c r="G46" s="7">
        <f t="shared" si="1"/>
        <v>2</v>
      </c>
    </row>
    <row r="47" spans="1:7" x14ac:dyDescent="0.25">
      <c r="A47" s="7" t="str">
        <f>IF(联盟名单!A47&lt;&gt;"",联盟名单!A47,"None")</f>
        <v>呆愣的太白师兄</v>
      </c>
      <c r="B47" s="7" t="str">
        <f>IF(A47="None","None",VLOOKUP(A47,联盟名单!A$2:B$601,2,FALSE))</f>
        <v>万星楼</v>
      </c>
      <c r="C47" s="7">
        <f>IF(A47="None",0,IF(ISNA(VLOOKUP(A47,DKP详单!A$2:I$601,9,0)),0,VLOOKUP(A47,DKP详单!A$2:I$601,9,0)))</f>
        <v>0</v>
      </c>
      <c r="D47" s="7">
        <f>IF(ISNA(VLOOKUP(A47,历史DKP!A$1:B$600,2,0)),0,VLOOKUP(A47,历史DKP!A$1:B$600,2,0))</f>
        <v>7</v>
      </c>
      <c r="E47" s="7">
        <f t="shared" si="2"/>
        <v>7</v>
      </c>
      <c r="F47" s="7">
        <f t="shared" si="0"/>
        <v>0</v>
      </c>
      <c r="G47" s="7">
        <f t="shared" si="1"/>
        <v>7</v>
      </c>
    </row>
    <row r="48" spans="1:7" x14ac:dyDescent="0.25">
      <c r="A48" s="7" t="str">
        <f>IF(联盟名单!A48&lt;&gt;"",联盟名单!A48,"None")</f>
        <v>❀益力多❀</v>
      </c>
      <c r="B48" s="7" t="str">
        <f>IF(A48="None","None",VLOOKUP(A48,联盟名单!A$2:B$601,2,FALSE))</f>
        <v>万星楼</v>
      </c>
      <c r="C48" s="7">
        <f>IF(A48="None",0,IF(ISNA(VLOOKUP(A48,DKP详单!A$2:I$601,9,0)),0,VLOOKUP(A48,DKP详单!A$2:I$601,9,0)))</f>
        <v>55</v>
      </c>
      <c r="D48" s="7">
        <f>IF(ISNA(VLOOKUP(A48,历史DKP!A$1:B$600,2,0)),0,VLOOKUP(A48,历史DKP!A$1:B$600,2,0))</f>
        <v>12</v>
      </c>
      <c r="E48" s="7">
        <f t="shared" si="2"/>
        <v>67</v>
      </c>
      <c r="F48" s="7">
        <f t="shared" si="0"/>
        <v>4</v>
      </c>
      <c r="G48" s="7">
        <f t="shared" si="1"/>
        <v>7</v>
      </c>
    </row>
    <row r="49" spans="1:7" x14ac:dyDescent="0.25">
      <c r="A49" s="7" t="str">
        <f>IF(联盟名单!A49&lt;&gt;"",联盟名单!A49,"None")</f>
        <v>果味真知棒</v>
      </c>
      <c r="B49" s="7" t="str">
        <f>IF(A49="None","None",VLOOKUP(A49,联盟名单!A$2:B$601,2,FALSE))</f>
        <v>天纵</v>
      </c>
      <c r="C49" s="7">
        <f>IF(A49="None",0,IF(ISNA(VLOOKUP(A49,DKP详单!A$2:I$601,9,0)),0,VLOOKUP(A49,DKP详单!A$2:I$601,9,0)))</f>
        <v>55</v>
      </c>
      <c r="D49" s="7">
        <f>IF(ISNA(VLOOKUP(A49,历史DKP!A$1:B$600,2,0)),0,VLOOKUP(A49,历史DKP!A$1:B$600,2,0))</f>
        <v>35</v>
      </c>
      <c r="E49" s="7">
        <f t="shared" si="2"/>
        <v>90</v>
      </c>
      <c r="F49" s="7">
        <f t="shared" si="0"/>
        <v>6</v>
      </c>
      <c r="G49" s="7">
        <f t="shared" si="1"/>
        <v>0</v>
      </c>
    </row>
    <row r="50" spans="1:7" x14ac:dyDescent="0.25">
      <c r="A50" s="7" t="str">
        <f>IF(联盟名单!A50&lt;&gt;"",联盟名单!A50,"None")</f>
        <v>五岁果</v>
      </c>
      <c r="B50" s="7" t="str">
        <f>IF(A50="None","None",VLOOKUP(A50,联盟名单!A$2:B$601,2,FALSE))</f>
        <v>天纵</v>
      </c>
      <c r="C50" s="7">
        <f>IF(A50="None",0,IF(ISNA(VLOOKUP(A50,DKP详单!A$2:I$601,9,0)),0,VLOOKUP(A50,DKP详单!A$2:I$601,9,0)))</f>
        <v>30</v>
      </c>
      <c r="D50" s="7">
        <f>IF(ISNA(VLOOKUP(A50,历史DKP!A$1:B$600,2,0)),0,VLOOKUP(A50,历史DKP!A$1:B$600,2,0))</f>
        <v>64</v>
      </c>
      <c r="E50" s="7">
        <f t="shared" si="2"/>
        <v>94</v>
      </c>
      <c r="F50" s="7">
        <f t="shared" si="0"/>
        <v>6</v>
      </c>
      <c r="G50" s="7">
        <f t="shared" si="1"/>
        <v>4</v>
      </c>
    </row>
    <row r="51" spans="1:7" x14ac:dyDescent="0.25">
      <c r="A51" s="7" t="str">
        <f>IF(联盟名单!A51&lt;&gt;"",联盟名单!A51,"None")</f>
        <v>浅歌ぃ勿忘初心</v>
      </c>
      <c r="B51" s="7" t="str">
        <f>IF(A51="None","None",VLOOKUP(A51,联盟名单!A$2:B$601,2,FALSE))</f>
        <v>万星楼</v>
      </c>
      <c r="C51" s="7">
        <f>IF(A51="None",0,IF(ISNA(VLOOKUP(A51,DKP详单!A$2:I$601,9,0)),0,VLOOKUP(A51,DKP详单!A$2:I$601,9,0)))</f>
        <v>55</v>
      </c>
      <c r="D51" s="7">
        <f>IF(ISNA(VLOOKUP(A51,历史DKP!A$1:B$600,2,0)),0,VLOOKUP(A51,历史DKP!A$1:B$600,2,0))</f>
        <v>20</v>
      </c>
      <c r="E51" s="7">
        <f t="shared" si="2"/>
        <v>75</v>
      </c>
      <c r="F51" s="7">
        <f t="shared" si="0"/>
        <v>5</v>
      </c>
      <c r="G51" s="7">
        <f t="shared" si="1"/>
        <v>0</v>
      </c>
    </row>
    <row r="52" spans="1:7" x14ac:dyDescent="0.25">
      <c r="A52" s="7" t="str">
        <f>IF(联盟名单!A52&lt;&gt;"",联盟名单!A52,"None")</f>
        <v>苏小欢゛</v>
      </c>
      <c r="B52" s="7" t="str">
        <f>IF(A52="None","None",VLOOKUP(A52,联盟名单!A$2:B$601,2,FALSE))</f>
        <v>陌上花开</v>
      </c>
      <c r="C52" s="7">
        <f>IF(A52="None",0,IF(ISNA(VLOOKUP(A52,DKP详单!A$2:I$601,9,0)),0,VLOOKUP(A52,DKP详单!A$2:I$601,9,0)))</f>
        <v>15</v>
      </c>
      <c r="D52" s="7">
        <f>IF(ISNA(VLOOKUP(A52,历史DKP!A$1:B$600,2,0)),0,VLOOKUP(A52,历史DKP!A$1:B$600,2,0))</f>
        <v>32</v>
      </c>
      <c r="E52" s="7">
        <f t="shared" si="2"/>
        <v>47</v>
      </c>
      <c r="F52" s="7">
        <f t="shared" si="0"/>
        <v>3</v>
      </c>
      <c r="G52" s="7">
        <f t="shared" si="1"/>
        <v>2</v>
      </c>
    </row>
    <row r="53" spans="1:7" x14ac:dyDescent="0.25">
      <c r="A53" s="7" t="str">
        <f>IF(联盟名单!A53&lt;&gt;"",联盟名单!A53,"None")</f>
        <v>い嘿丶翩翩づ</v>
      </c>
      <c r="B53" s="7" t="str">
        <f>IF(A53="None","None",VLOOKUP(A53,联盟名单!A$2:B$601,2,FALSE))</f>
        <v>天纵</v>
      </c>
      <c r="C53" s="7">
        <f>IF(A53="None",0,IF(ISNA(VLOOKUP(A53,DKP详单!A$2:I$601,9,0)),0,VLOOKUP(A53,DKP详单!A$2:I$601,9,0)))</f>
        <v>55</v>
      </c>
      <c r="D53" s="7">
        <f>IF(ISNA(VLOOKUP(A53,历史DKP!A$1:B$600,2,0)),0,VLOOKUP(A53,历史DKP!A$1:B$600,2,0))</f>
        <v>38</v>
      </c>
      <c r="E53" s="7">
        <f t="shared" si="2"/>
        <v>93</v>
      </c>
      <c r="F53" s="7">
        <f t="shared" si="0"/>
        <v>6</v>
      </c>
      <c r="G53" s="7">
        <f t="shared" si="1"/>
        <v>3</v>
      </c>
    </row>
    <row r="54" spans="1:7" x14ac:dyDescent="0.25">
      <c r="A54" s="7" t="str">
        <f>IF(联盟名单!A54&lt;&gt;"",联盟名单!A54,"None")</f>
        <v>北葵向暖ゞ</v>
      </c>
      <c r="B54" s="7" t="str">
        <f>IF(A54="None","None",VLOOKUP(A54,联盟名单!A$2:B$601,2,FALSE))</f>
        <v>万星楼</v>
      </c>
      <c r="C54" s="7">
        <f>IF(A54="None",0,IF(ISNA(VLOOKUP(A54,DKP详单!A$2:I$601,9,0)),0,VLOOKUP(A54,DKP详单!A$2:I$601,9,0)))</f>
        <v>0</v>
      </c>
      <c r="D54" s="7">
        <f>IF(ISNA(VLOOKUP(A54,历史DKP!A$1:B$600,2,0)),0,VLOOKUP(A54,历史DKP!A$1:B$600,2,0))</f>
        <v>25</v>
      </c>
      <c r="E54" s="7">
        <f t="shared" si="2"/>
        <v>25</v>
      </c>
      <c r="F54" s="7">
        <f t="shared" si="0"/>
        <v>1</v>
      </c>
      <c r="G54" s="7">
        <f t="shared" si="1"/>
        <v>10</v>
      </c>
    </row>
    <row r="55" spans="1:7" x14ac:dyDescent="0.25">
      <c r="A55" s="7" t="str">
        <f>IF(联盟名单!A55&lt;&gt;"",联盟名单!A55,"None")</f>
        <v>春困的团子</v>
      </c>
      <c r="B55" s="7" t="str">
        <f>IF(A55="None","None",VLOOKUP(A55,联盟名单!A$2:B$601,2,FALSE))</f>
        <v>万星楼</v>
      </c>
      <c r="C55" s="7">
        <f>IF(A55="None",0,IF(ISNA(VLOOKUP(A55,DKP详单!A$2:I$601,9,0)),0,VLOOKUP(A55,DKP详单!A$2:I$601,9,0)))</f>
        <v>30</v>
      </c>
      <c r="D55" s="7">
        <f>IF(ISNA(VLOOKUP(A55,历史DKP!A$1:B$600,2,0)),0,VLOOKUP(A55,历史DKP!A$1:B$600,2,0))</f>
        <v>21</v>
      </c>
      <c r="E55" s="7">
        <f t="shared" si="2"/>
        <v>51</v>
      </c>
      <c r="F55" s="7">
        <f t="shared" si="0"/>
        <v>3</v>
      </c>
      <c r="G55" s="7">
        <f t="shared" si="1"/>
        <v>6</v>
      </c>
    </row>
    <row r="56" spans="1:7" x14ac:dyDescent="0.25">
      <c r="A56" s="7" t="str">
        <f>IF(联盟名单!A56&lt;&gt;"",联盟名单!A56,"None")</f>
        <v>王大奶的唐甜甜</v>
      </c>
      <c r="B56" s="7" t="str">
        <f>IF(A56="None","None",VLOOKUP(A56,联盟名单!A$2:B$601,2,FALSE))</f>
        <v>天纵</v>
      </c>
      <c r="C56" s="7">
        <f>IF(A56="None",0,IF(ISNA(VLOOKUP(A56,DKP详单!A$2:I$601,9,0)),0,VLOOKUP(A56,DKP详单!A$2:I$601,9,0)))</f>
        <v>55</v>
      </c>
      <c r="D56" s="7">
        <f>IF(ISNA(VLOOKUP(A56,历史DKP!A$1:B$600,2,0)),0,VLOOKUP(A56,历史DKP!A$1:B$600,2,0))</f>
        <v>24</v>
      </c>
      <c r="E56" s="7">
        <f t="shared" si="2"/>
        <v>79</v>
      </c>
      <c r="F56" s="7">
        <f t="shared" si="0"/>
        <v>5</v>
      </c>
      <c r="G56" s="7">
        <f t="shared" si="1"/>
        <v>4</v>
      </c>
    </row>
    <row r="57" spans="1:7" x14ac:dyDescent="0.25">
      <c r="A57" s="7" t="str">
        <f>IF(联盟名单!A57&lt;&gt;"",联盟名单!A57,"None")</f>
        <v>秦少游丶</v>
      </c>
      <c r="B57" s="7" t="str">
        <f>IF(A57="None","None",VLOOKUP(A57,联盟名单!A$2:B$601,2,FALSE))</f>
        <v>万星楼</v>
      </c>
      <c r="C57" s="7">
        <f>IF(A57="None",0,IF(ISNA(VLOOKUP(A57,DKP详单!A$2:I$601,9,0)),0,VLOOKUP(A57,DKP详单!A$2:I$601,9,0)))</f>
        <v>0</v>
      </c>
      <c r="D57" s="7">
        <f>IF(ISNA(VLOOKUP(A57,历史DKP!A$1:B$600,2,0)),0,VLOOKUP(A57,历史DKP!A$1:B$600,2,0))</f>
        <v>18</v>
      </c>
      <c r="E57" s="7">
        <f t="shared" si="2"/>
        <v>18</v>
      </c>
      <c r="F57" s="7">
        <f t="shared" si="0"/>
        <v>1</v>
      </c>
      <c r="G57" s="7">
        <f t="shared" si="1"/>
        <v>3</v>
      </c>
    </row>
    <row r="58" spans="1:7" x14ac:dyDescent="0.25">
      <c r="A58" s="7" t="str">
        <f>IF(联盟名单!A58&lt;&gt;"",联盟名单!A58,"None")</f>
        <v>葬雪</v>
      </c>
      <c r="B58" s="7" t="str">
        <f>IF(A58="None","None",VLOOKUP(A58,联盟名单!A$2:B$601,2,FALSE))</f>
        <v>陌上花开</v>
      </c>
      <c r="C58" s="7">
        <f>IF(A58="None",0,IF(ISNA(VLOOKUP(A58,DKP详单!A$2:I$601,9,0)),0,VLOOKUP(A58,DKP详单!A$2:I$601,9,0)))</f>
        <v>55</v>
      </c>
      <c r="D58" s="7">
        <f>IF(ISNA(VLOOKUP(A58,历史DKP!A$1:B$600,2,0)),0,VLOOKUP(A58,历史DKP!A$1:B$600,2,0))</f>
        <v>31</v>
      </c>
      <c r="E58" s="7">
        <f t="shared" si="2"/>
        <v>86</v>
      </c>
      <c r="F58" s="7">
        <f t="shared" si="0"/>
        <v>5</v>
      </c>
      <c r="G58" s="7">
        <f t="shared" si="1"/>
        <v>11</v>
      </c>
    </row>
    <row r="59" spans="1:7" x14ac:dyDescent="0.25">
      <c r="A59" s="7" t="str">
        <f>IF(联盟名单!A59&lt;&gt;"",联盟名单!A59,"None")</f>
        <v>顾亓鸢</v>
      </c>
      <c r="B59" s="7" t="str">
        <f>IF(A59="None","None",VLOOKUP(A59,联盟名单!A$2:B$601,2,FALSE))</f>
        <v>陌上花开</v>
      </c>
      <c r="C59" s="7">
        <f>IF(A59="None",0,IF(ISNA(VLOOKUP(A59,DKP详单!A$2:I$601,9,0)),0,VLOOKUP(A59,DKP详单!A$2:I$601,9,0)))</f>
        <v>25</v>
      </c>
      <c r="D59" s="7">
        <f>IF(ISNA(VLOOKUP(A59,历史DKP!A$1:B$600,2,0)),0,VLOOKUP(A59,历史DKP!A$1:B$600,2,0))</f>
        <v>31</v>
      </c>
      <c r="E59" s="7">
        <f t="shared" si="2"/>
        <v>56</v>
      </c>
      <c r="F59" s="7">
        <f t="shared" si="0"/>
        <v>3</v>
      </c>
      <c r="G59" s="7">
        <f t="shared" si="1"/>
        <v>11</v>
      </c>
    </row>
    <row r="60" spans="1:7" x14ac:dyDescent="0.25">
      <c r="A60" s="7" t="str">
        <f>IF(联盟名单!A60&lt;&gt;"",联盟名单!A60,"None")</f>
        <v>霸气的豆沙包</v>
      </c>
      <c r="B60" s="7" t="str">
        <f>IF(A60="None","None",VLOOKUP(A60,联盟名单!A$2:B$601,2,FALSE))</f>
        <v>陌上花开</v>
      </c>
      <c r="C60" s="7">
        <f>IF(A60="None",0,IF(ISNA(VLOOKUP(A60,DKP详单!A$2:I$601,9,0)),0,VLOOKUP(A60,DKP详单!A$2:I$601,9,0)))</f>
        <v>25</v>
      </c>
      <c r="D60" s="7">
        <f>IF(ISNA(VLOOKUP(A60,历史DKP!A$1:B$600,2,0)),0,VLOOKUP(A60,历史DKP!A$1:B$600,2,0))</f>
        <v>27</v>
      </c>
      <c r="E60" s="7">
        <f t="shared" si="2"/>
        <v>52</v>
      </c>
      <c r="F60" s="7">
        <f t="shared" si="0"/>
        <v>3</v>
      </c>
      <c r="G60" s="7">
        <f t="shared" si="1"/>
        <v>7</v>
      </c>
    </row>
    <row r="61" spans="1:7" x14ac:dyDescent="0.25">
      <c r="A61" s="7" t="str">
        <f>IF(联盟名单!A61&lt;&gt;"",联盟名单!A61,"None")</f>
        <v>一叶问心</v>
      </c>
      <c r="B61" s="7" t="str">
        <f>IF(A61="None","None",VLOOKUP(A61,联盟名单!A$2:B$601,2,FALSE))</f>
        <v>天纵</v>
      </c>
      <c r="C61" s="7">
        <f>IF(A61="None",0,IF(ISNA(VLOOKUP(A61,DKP详单!A$2:I$601,9,0)),0,VLOOKUP(A61,DKP详单!A$2:I$601,9,0)))</f>
        <v>55</v>
      </c>
      <c r="D61" s="7">
        <f>IF(ISNA(VLOOKUP(A61,历史DKP!A$1:B$600,2,0)),0,VLOOKUP(A61,历史DKP!A$1:B$600,2,0))</f>
        <v>36</v>
      </c>
      <c r="E61" s="7">
        <f t="shared" si="2"/>
        <v>91</v>
      </c>
      <c r="F61" s="7">
        <f t="shared" si="0"/>
        <v>6</v>
      </c>
      <c r="G61" s="7">
        <f t="shared" si="1"/>
        <v>1</v>
      </c>
    </row>
    <row r="62" spans="1:7" x14ac:dyDescent="0.25">
      <c r="A62" s="7" t="str">
        <f>IF(联盟名单!A62&lt;&gt;"",联盟名单!A62,"None")</f>
        <v>流岚ㄨ樱花祭</v>
      </c>
      <c r="B62" s="7" t="str">
        <f>IF(A62="None","None",VLOOKUP(A62,联盟名单!A$2:B$601,2,FALSE))</f>
        <v>天纵</v>
      </c>
      <c r="C62" s="7">
        <f>IF(A62="None",0,IF(ISNA(VLOOKUP(A62,DKP详单!A$2:I$601,9,0)),0,VLOOKUP(A62,DKP详单!A$2:I$601,9,0)))</f>
        <v>55</v>
      </c>
      <c r="D62" s="7">
        <f>IF(ISNA(VLOOKUP(A62,历史DKP!A$1:B$600,2,0)),0,VLOOKUP(A62,历史DKP!A$1:B$600,2,0))</f>
        <v>0</v>
      </c>
      <c r="E62" s="7">
        <f t="shared" si="2"/>
        <v>55</v>
      </c>
      <c r="F62" s="7">
        <f t="shared" si="0"/>
        <v>3</v>
      </c>
      <c r="G62" s="7">
        <f t="shared" si="1"/>
        <v>10</v>
      </c>
    </row>
    <row r="63" spans="1:7" x14ac:dyDescent="0.25">
      <c r="A63" s="7" t="str">
        <f>IF(联盟名单!A63&lt;&gt;"",联盟名单!A63,"None")</f>
        <v>刹那雪音</v>
      </c>
      <c r="B63" s="7" t="str">
        <f>IF(A63="None","None",VLOOKUP(A63,联盟名单!A$2:B$601,2,FALSE))</f>
        <v>陌上花开</v>
      </c>
      <c r="C63" s="7">
        <f>IF(A63="None",0,IF(ISNA(VLOOKUP(A63,DKP详单!A$2:I$601,9,0)),0,VLOOKUP(A63,DKP详单!A$2:I$601,9,0)))</f>
        <v>0</v>
      </c>
      <c r="D63" s="7">
        <f>IF(ISNA(VLOOKUP(A63,历史DKP!A$1:B$600,2,0)),0,VLOOKUP(A63,历史DKP!A$1:B$600,2,0))</f>
        <v>20</v>
      </c>
      <c r="E63" s="7">
        <f t="shared" si="2"/>
        <v>20</v>
      </c>
      <c r="F63" s="7">
        <f t="shared" si="0"/>
        <v>1</v>
      </c>
      <c r="G63" s="7">
        <f t="shared" si="1"/>
        <v>5</v>
      </c>
    </row>
    <row r="64" spans="1:7" x14ac:dyDescent="0.25">
      <c r="A64" s="7" t="str">
        <f>IF(联盟名单!A64&lt;&gt;"",联盟名单!A64,"None")</f>
        <v>玲娩儿</v>
      </c>
      <c r="B64" s="7" t="str">
        <f>IF(A64="None","None",VLOOKUP(A64,联盟名单!A$2:B$601,2,FALSE))</f>
        <v>万星楼</v>
      </c>
      <c r="C64" s="7">
        <f>IF(A64="None",0,IF(ISNA(VLOOKUP(A64,DKP详单!A$2:I$601,9,0)),0,VLOOKUP(A64,DKP详单!A$2:I$601,9,0)))</f>
        <v>30</v>
      </c>
      <c r="D64" s="7">
        <f>IF(ISNA(VLOOKUP(A64,历史DKP!A$1:B$600,2,0)),0,VLOOKUP(A64,历史DKP!A$1:B$600,2,0))</f>
        <v>20</v>
      </c>
      <c r="E64" s="7">
        <f t="shared" si="2"/>
        <v>50</v>
      </c>
      <c r="F64" s="7">
        <f t="shared" si="0"/>
        <v>3</v>
      </c>
      <c r="G64" s="7">
        <f t="shared" si="1"/>
        <v>5</v>
      </c>
    </row>
    <row r="65" spans="1:7" x14ac:dyDescent="0.25">
      <c r="A65" s="7" t="str">
        <f>IF(联盟名单!A65&lt;&gt;"",联盟名单!A65,"None")</f>
        <v>缘壹</v>
      </c>
      <c r="B65" s="7" t="str">
        <f>IF(A65="None","None",VLOOKUP(A65,联盟名单!A$2:B$601,2,FALSE))</f>
        <v>陌上花开</v>
      </c>
      <c r="C65" s="7">
        <f>IF(A65="None",0,IF(ISNA(VLOOKUP(A65,DKP详单!A$2:I$601,9,0)),0,VLOOKUP(A65,DKP详单!A$2:I$601,9,0)))</f>
        <v>55</v>
      </c>
      <c r="D65" s="7">
        <f>IF(ISNA(VLOOKUP(A65,历史DKP!A$1:B$600,2,0)),0,VLOOKUP(A65,历史DKP!A$1:B$600,2,0))</f>
        <v>24</v>
      </c>
      <c r="E65" s="7">
        <f t="shared" si="2"/>
        <v>79</v>
      </c>
      <c r="F65" s="7">
        <f t="shared" si="0"/>
        <v>5</v>
      </c>
      <c r="G65" s="7">
        <f t="shared" si="1"/>
        <v>4</v>
      </c>
    </row>
    <row r="66" spans="1:7" x14ac:dyDescent="0.25">
      <c r="A66" s="7" t="str">
        <f>IF(联盟名单!A66&lt;&gt;"",联盟名单!A66,"None")</f>
        <v>❀蛮狐❀</v>
      </c>
      <c r="B66" s="7" t="str">
        <f>IF(A66="None","None",VLOOKUP(A66,联盟名单!A$2:B$601,2,FALSE))</f>
        <v>万星楼</v>
      </c>
      <c r="C66" s="7">
        <f>IF(A66="None",0,IF(ISNA(VLOOKUP(A66,DKP详单!A$2:I$601,9,0)),0,VLOOKUP(A66,DKP详单!A$2:I$601,9,0)))</f>
        <v>55</v>
      </c>
      <c r="D66" s="7">
        <f>IF(ISNA(VLOOKUP(A66,历史DKP!A$1:B$600,2,0)),0,VLOOKUP(A66,历史DKP!A$1:B$600,2,0))</f>
        <v>19</v>
      </c>
      <c r="E66" s="7">
        <f t="shared" si="2"/>
        <v>74</v>
      </c>
      <c r="F66" s="7">
        <f t="shared" ref="F66:F129" si="3">IF(ROUNDDOWN(E66/15,0)&gt;=8,8,ROUNDDOWN(E66/15,0))</f>
        <v>4</v>
      </c>
      <c r="G66" s="7">
        <f t="shared" ref="G66:G129" si="4">E66-F66*15</f>
        <v>14</v>
      </c>
    </row>
    <row r="67" spans="1:7" x14ac:dyDescent="0.25">
      <c r="A67" s="7" t="str">
        <f>IF(联盟名单!A67&lt;&gt;"",联盟名单!A67,"None")</f>
        <v>辞不知丶</v>
      </c>
      <c r="B67" s="7" t="str">
        <f>IF(A67="None","None",VLOOKUP(A67,联盟名单!A$2:B$601,2,FALSE))</f>
        <v>陌上花开</v>
      </c>
      <c r="C67" s="7">
        <f>IF(A67="None",0,IF(ISNA(VLOOKUP(A67,DKP详单!A$2:I$601,9,0)),0,VLOOKUP(A67,DKP详单!A$2:I$601,9,0)))</f>
        <v>55</v>
      </c>
      <c r="D67" s="7">
        <f>IF(ISNA(VLOOKUP(A67,历史DKP!A$1:B$600,2,0)),0,VLOOKUP(A67,历史DKP!A$1:B$600,2,0))</f>
        <v>26</v>
      </c>
      <c r="E67" s="7">
        <f t="shared" ref="E67:E130" si="5">C67+D67</f>
        <v>81</v>
      </c>
      <c r="F67" s="7">
        <f t="shared" si="3"/>
        <v>5</v>
      </c>
      <c r="G67" s="7">
        <f t="shared" si="4"/>
        <v>6</v>
      </c>
    </row>
    <row r="68" spans="1:7" x14ac:dyDescent="0.25">
      <c r="A68" s="7" t="str">
        <f>IF(联盟名单!A68&lt;&gt;"",联盟名单!A68,"None")</f>
        <v>南宫霏雪</v>
      </c>
      <c r="B68" s="7" t="str">
        <f>IF(A68="None","None",VLOOKUP(A68,联盟名单!A$2:B$601,2,FALSE))</f>
        <v>陌上花开</v>
      </c>
      <c r="C68" s="7">
        <f>IF(A68="None",0,IF(ISNA(VLOOKUP(A68,DKP详单!A$2:I$601,9,0)),0,VLOOKUP(A68,DKP详单!A$2:I$601,9,0)))</f>
        <v>55</v>
      </c>
      <c r="D68" s="7">
        <f>IF(ISNA(VLOOKUP(A68,历史DKP!A$1:B$600,2,0)),0,VLOOKUP(A68,历史DKP!A$1:B$600,2,0))</f>
        <v>40</v>
      </c>
      <c r="E68" s="7">
        <f t="shared" si="5"/>
        <v>95</v>
      </c>
      <c r="F68" s="7">
        <f t="shared" si="3"/>
        <v>6</v>
      </c>
      <c r="G68" s="7">
        <f t="shared" si="4"/>
        <v>5</v>
      </c>
    </row>
    <row r="69" spans="1:7" x14ac:dyDescent="0.25">
      <c r="A69" s="7" t="str">
        <f>IF(联盟名单!A69&lt;&gt;"",联盟名单!A69,"None")</f>
        <v>絮飞无影</v>
      </c>
      <c r="B69" s="7" t="str">
        <f>IF(A69="None","None",VLOOKUP(A69,联盟名单!A$2:B$601,2,FALSE))</f>
        <v>天纵</v>
      </c>
      <c r="C69" s="7">
        <f>IF(A69="None",0,IF(ISNA(VLOOKUP(A69,DKP详单!A$2:I$601,9,0)),0,VLOOKUP(A69,DKP详单!A$2:I$601,9,0)))</f>
        <v>25</v>
      </c>
      <c r="D69" s="7">
        <f>IF(ISNA(VLOOKUP(A69,历史DKP!A$1:B$600,2,0)),0,VLOOKUP(A69,历史DKP!A$1:B$600,2,0))</f>
        <v>22</v>
      </c>
      <c r="E69" s="7">
        <f t="shared" si="5"/>
        <v>47</v>
      </c>
      <c r="F69" s="7">
        <f t="shared" si="3"/>
        <v>3</v>
      </c>
      <c r="G69" s="7">
        <f t="shared" si="4"/>
        <v>2</v>
      </c>
    </row>
    <row r="70" spans="1:7" x14ac:dyDescent="0.25">
      <c r="A70" s="7" t="str">
        <f>IF(联盟名单!A70&lt;&gt;"",联盟名单!A70,"None")</f>
        <v>风聆丶</v>
      </c>
      <c r="B70" s="7" t="str">
        <f>IF(A70="None","None",VLOOKUP(A70,联盟名单!A$2:B$601,2,FALSE))</f>
        <v>天纵</v>
      </c>
      <c r="C70" s="7">
        <f>IF(A70="None",0,IF(ISNA(VLOOKUP(A70,DKP详单!A$2:I$601,9,0)),0,VLOOKUP(A70,DKP详单!A$2:I$601,9,0)))</f>
        <v>25</v>
      </c>
      <c r="D70" s="7">
        <f>IF(ISNA(VLOOKUP(A70,历史DKP!A$1:B$600,2,0)),0,VLOOKUP(A70,历史DKP!A$1:B$600,2,0))</f>
        <v>13</v>
      </c>
      <c r="E70" s="7">
        <f t="shared" si="5"/>
        <v>38</v>
      </c>
      <c r="F70" s="7">
        <f t="shared" si="3"/>
        <v>2</v>
      </c>
      <c r="G70" s="7">
        <f t="shared" si="4"/>
        <v>8</v>
      </c>
    </row>
    <row r="71" spans="1:7" x14ac:dyDescent="0.25">
      <c r="A71" s="7" t="str">
        <f>IF(联盟名单!A71&lt;&gt;"",联盟名单!A71,"None")</f>
        <v>卿心夏雨</v>
      </c>
      <c r="B71" s="7" t="str">
        <f>IF(A71="None","None",VLOOKUP(A71,联盟名单!A$2:B$601,2,FALSE))</f>
        <v>万星楼</v>
      </c>
      <c r="C71" s="7">
        <f>IF(A71="None",0,IF(ISNA(VLOOKUP(A71,DKP详单!A$2:I$601,9,0)),0,VLOOKUP(A71,DKP详单!A$2:I$601,9,0)))</f>
        <v>25</v>
      </c>
      <c r="D71" s="7">
        <f>IF(ISNA(VLOOKUP(A71,历史DKP!A$1:B$600,2,0)),0,VLOOKUP(A71,历史DKP!A$1:B$600,2,0))</f>
        <v>16</v>
      </c>
      <c r="E71" s="7">
        <f t="shared" si="5"/>
        <v>41</v>
      </c>
      <c r="F71" s="7">
        <f t="shared" si="3"/>
        <v>2</v>
      </c>
      <c r="G71" s="7">
        <f t="shared" si="4"/>
        <v>11</v>
      </c>
    </row>
    <row r="72" spans="1:7" x14ac:dyDescent="0.25">
      <c r="A72" s="7" t="str">
        <f>IF(联盟名单!A72&lt;&gt;"",联盟名单!A72,"None")</f>
        <v>不眠天下人</v>
      </c>
      <c r="B72" s="7" t="str">
        <f>IF(A72="None","None",VLOOKUP(A72,联盟名单!A$2:B$601,2,FALSE))</f>
        <v>万星楼</v>
      </c>
      <c r="C72" s="7">
        <f>IF(A72="None",0,IF(ISNA(VLOOKUP(A72,DKP详单!A$2:I$601,9,0)),0,VLOOKUP(A72,DKP详单!A$2:I$601,9,0)))</f>
        <v>0</v>
      </c>
      <c r="D72" s="7">
        <f>IF(ISNA(VLOOKUP(A72,历史DKP!A$1:B$600,2,0)),0,VLOOKUP(A72,历史DKP!A$1:B$600,2,0))</f>
        <v>14</v>
      </c>
      <c r="E72" s="7">
        <f t="shared" si="5"/>
        <v>14</v>
      </c>
      <c r="F72" s="7">
        <f t="shared" si="3"/>
        <v>0</v>
      </c>
      <c r="G72" s="7">
        <f t="shared" si="4"/>
        <v>14</v>
      </c>
    </row>
    <row r="73" spans="1:7" x14ac:dyDescent="0.25">
      <c r="A73" s="7" t="str">
        <f>IF(联盟名单!A73&lt;&gt;"",联盟名单!A73,"None")</f>
        <v>止于心っ</v>
      </c>
      <c r="B73" s="7" t="str">
        <f>IF(A73="None","None",VLOOKUP(A73,联盟名单!A$2:B$601,2,FALSE))</f>
        <v>万星楼</v>
      </c>
      <c r="C73" s="7">
        <f>IF(A73="None",0,IF(ISNA(VLOOKUP(A73,DKP详单!A$2:I$601,9,0)),0,VLOOKUP(A73,DKP详单!A$2:I$601,9,0)))</f>
        <v>40</v>
      </c>
      <c r="D73" s="7">
        <f>IF(ISNA(VLOOKUP(A73,历史DKP!A$1:B$600,2,0)),0,VLOOKUP(A73,历史DKP!A$1:B$600,2,0))</f>
        <v>19</v>
      </c>
      <c r="E73" s="7">
        <f t="shared" si="5"/>
        <v>59</v>
      </c>
      <c r="F73" s="7">
        <f t="shared" si="3"/>
        <v>3</v>
      </c>
      <c r="G73" s="7">
        <f t="shared" si="4"/>
        <v>14</v>
      </c>
    </row>
    <row r="74" spans="1:7" x14ac:dyDescent="0.25">
      <c r="A74" s="7" t="str">
        <f>IF(联盟名单!A74&lt;&gt;"",联盟名单!A74,"None")</f>
        <v>傲娇腹黑萝莉酱</v>
      </c>
      <c r="B74" s="7" t="str">
        <f>IF(A74="None","None",VLOOKUP(A74,联盟名单!A$2:B$601,2,FALSE))</f>
        <v>陌上花开</v>
      </c>
      <c r="C74" s="7">
        <f>IF(A74="None",0,IF(ISNA(VLOOKUP(A74,DKP详单!A$2:I$601,9,0)),0,VLOOKUP(A74,DKP详单!A$2:I$601,9,0)))</f>
        <v>15</v>
      </c>
      <c r="D74" s="7">
        <f>IF(ISNA(VLOOKUP(A74,历史DKP!A$1:B$600,2,0)),0,VLOOKUP(A74,历史DKP!A$1:B$600,2,0))</f>
        <v>27</v>
      </c>
      <c r="E74" s="7">
        <f t="shared" si="5"/>
        <v>42</v>
      </c>
      <c r="F74" s="7">
        <f t="shared" si="3"/>
        <v>2</v>
      </c>
      <c r="G74" s="7">
        <f t="shared" si="4"/>
        <v>12</v>
      </c>
    </row>
    <row r="75" spans="1:7" x14ac:dyDescent="0.25">
      <c r="A75" s="7" t="str">
        <f>IF(联盟名单!A75&lt;&gt;"",联盟名单!A75,"None")</f>
        <v>晔非仙</v>
      </c>
      <c r="B75" s="7" t="str">
        <f>IF(A75="None","None",VLOOKUP(A75,联盟名单!A$2:B$601,2,FALSE))</f>
        <v>陌上花开</v>
      </c>
      <c r="C75" s="7">
        <f>IF(A75="None",0,IF(ISNA(VLOOKUP(A75,DKP详单!A$2:I$601,9,0)),0,VLOOKUP(A75,DKP详单!A$2:I$601,9,0)))</f>
        <v>25</v>
      </c>
      <c r="D75" s="7">
        <f>IF(ISNA(VLOOKUP(A75,历史DKP!A$1:B$600,2,0)),0,VLOOKUP(A75,历史DKP!A$1:B$600,2,0))</f>
        <v>21</v>
      </c>
      <c r="E75" s="7">
        <f t="shared" si="5"/>
        <v>46</v>
      </c>
      <c r="F75" s="7">
        <f t="shared" si="3"/>
        <v>3</v>
      </c>
      <c r="G75" s="7">
        <f t="shared" si="4"/>
        <v>1</v>
      </c>
    </row>
    <row r="76" spans="1:7" x14ac:dyDescent="0.25">
      <c r="A76" s="7" t="str">
        <f>IF(联盟名单!A76&lt;&gt;"",联盟名单!A76,"None")</f>
        <v>加菲猫的猪肉卷</v>
      </c>
      <c r="B76" s="7" t="str">
        <f>IF(A76="None","None",VLOOKUP(A76,联盟名单!A$2:B$601,2,FALSE))</f>
        <v>陌上花开</v>
      </c>
      <c r="C76" s="7">
        <f>IF(A76="None",0,IF(ISNA(VLOOKUP(A76,DKP详单!A$2:I$601,9,0)),0,VLOOKUP(A76,DKP详单!A$2:I$601,9,0)))</f>
        <v>55</v>
      </c>
      <c r="D76" s="7">
        <f>IF(ISNA(VLOOKUP(A76,历史DKP!A$1:B$600,2,0)),0,VLOOKUP(A76,历史DKP!A$1:B$600,2,0))</f>
        <v>23</v>
      </c>
      <c r="E76" s="7">
        <f t="shared" si="5"/>
        <v>78</v>
      </c>
      <c r="F76" s="7">
        <f t="shared" si="3"/>
        <v>5</v>
      </c>
      <c r="G76" s="7">
        <f t="shared" si="4"/>
        <v>3</v>
      </c>
    </row>
    <row r="77" spans="1:7" x14ac:dyDescent="0.25">
      <c r="A77" s="7" t="str">
        <f>IF(联盟名单!A77&lt;&gt;"",联盟名单!A77,"None")</f>
        <v>۞白不易＊</v>
      </c>
      <c r="B77" s="7" t="str">
        <f>IF(A77="None","None",VLOOKUP(A77,联盟名单!A$2:B$601,2,FALSE))</f>
        <v>陌上花开</v>
      </c>
      <c r="C77" s="7">
        <f>IF(A77="None",0,IF(ISNA(VLOOKUP(A77,DKP详单!A$2:I$601,9,0)),0,VLOOKUP(A77,DKP详单!A$2:I$601,9,0)))</f>
        <v>25</v>
      </c>
      <c r="D77" s="7">
        <f>IF(ISNA(VLOOKUP(A77,历史DKP!A$1:B$600,2,0)),0,VLOOKUP(A77,历史DKP!A$1:B$600,2,0))</f>
        <v>34</v>
      </c>
      <c r="E77" s="7">
        <f t="shared" si="5"/>
        <v>59</v>
      </c>
      <c r="F77" s="7">
        <f t="shared" si="3"/>
        <v>3</v>
      </c>
      <c r="G77" s="7">
        <f t="shared" si="4"/>
        <v>14</v>
      </c>
    </row>
    <row r="78" spans="1:7" x14ac:dyDescent="0.25">
      <c r="A78" s="7" t="str">
        <f>IF(联盟名单!A78&lt;&gt;"",联盟名单!A78,"None")</f>
        <v>北宫剑寒</v>
      </c>
      <c r="B78" s="7" t="str">
        <f>IF(A78="None","None",VLOOKUP(A78,联盟名单!A$2:B$601,2,FALSE))</f>
        <v>陌上花开</v>
      </c>
      <c r="C78" s="7">
        <f>IF(A78="None",0,IF(ISNA(VLOOKUP(A78,DKP详单!A$2:I$601,9,0)),0,VLOOKUP(A78,DKP详单!A$2:I$601,9,0)))</f>
        <v>55</v>
      </c>
      <c r="D78" s="7">
        <f>IF(ISNA(VLOOKUP(A78,历史DKP!A$1:B$600,2,0)),0,VLOOKUP(A78,历史DKP!A$1:B$600,2,0))</f>
        <v>30</v>
      </c>
      <c r="E78" s="7">
        <f t="shared" si="5"/>
        <v>85</v>
      </c>
      <c r="F78" s="7">
        <f t="shared" si="3"/>
        <v>5</v>
      </c>
      <c r="G78" s="7">
        <f t="shared" si="4"/>
        <v>10</v>
      </c>
    </row>
    <row r="79" spans="1:7" x14ac:dyDescent="0.25">
      <c r="A79" s="7" t="str">
        <f>IF(联盟名单!A79&lt;&gt;"",联盟名单!A79,"None")</f>
        <v>，ben蛋</v>
      </c>
      <c r="B79" s="7" t="str">
        <f>IF(A79="None","None",VLOOKUP(A79,联盟名单!A$2:B$601,2,FALSE))</f>
        <v>陌上花开</v>
      </c>
      <c r="C79" s="7">
        <f>IF(A79="None",0,IF(ISNA(VLOOKUP(A79,DKP详单!A$2:I$601,9,0)),0,VLOOKUP(A79,DKP详单!A$2:I$601,9,0)))</f>
        <v>25</v>
      </c>
      <c r="D79" s="7">
        <f>IF(ISNA(VLOOKUP(A79,历史DKP!A$1:B$600,2,0)),0,VLOOKUP(A79,历史DKP!A$1:B$600,2,0))</f>
        <v>32</v>
      </c>
      <c r="E79" s="7">
        <f t="shared" si="5"/>
        <v>57</v>
      </c>
      <c r="F79" s="7">
        <f t="shared" si="3"/>
        <v>3</v>
      </c>
      <c r="G79" s="7">
        <f t="shared" si="4"/>
        <v>12</v>
      </c>
    </row>
    <row r="80" spans="1:7" x14ac:dyDescent="0.25">
      <c r="A80" s="7" t="str">
        <f>IF(联盟名单!A80&lt;&gt;"",联盟名单!A80,"None")</f>
        <v>嫣语糖之星</v>
      </c>
      <c r="B80" s="7" t="str">
        <f>IF(A80="None","None",VLOOKUP(A80,联盟名单!A$2:B$601,2,FALSE))</f>
        <v>天纵</v>
      </c>
      <c r="C80" s="7">
        <f>IF(A80="None",0,IF(ISNA(VLOOKUP(A80,DKP详单!A$2:I$601,9,0)),0,VLOOKUP(A80,DKP详单!A$2:I$601,9,0)))</f>
        <v>25</v>
      </c>
      <c r="D80" s="7">
        <f>IF(ISNA(VLOOKUP(A80,历史DKP!A$1:B$600,2,0)),0,VLOOKUP(A80,历史DKP!A$1:B$600,2,0))</f>
        <v>16</v>
      </c>
      <c r="E80" s="7">
        <f t="shared" si="5"/>
        <v>41</v>
      </c>
      <c r="F80" s="7">
        <f t="shared" si="3"/>
        <v>2</v>
      </c>
      <c r="G80" s="7">
        <f t="shared" si="4"/>
        <v>11</v>
      </c>
    </row>
    <row r="81" spans="1:7" x14ac:dyDescent="0.25">
      <c r="A81" s="7" t="str">
        <f>IF(联盟名单!A81&lt;&gt;"",联盟名单!A81,"None")</f>
        <v>扶意寻樱</v>
      </c>
      <c r="B81" s="7" t="str">
        <f>IF(A81="None","None",VLOOKUP(A81,联盟名单!A$2:B$601,2,FALSE))</f>
        <v>陌上花开</v>
      </c>
      <c r="C81" s="7">
        <f>IF(A81="None",0,IF(ISNA(VLOOKUP(A81,DKP详单!A$2:I$601,9,0)),0,VLOOKUP(A81,DKP详单!A$2:I$601,9,0)))</f>
        <v>25</v>
      </c>
      <c r="D81" s="7">
        <f>IF(ISNA(VLOOKUP(A81,历史DKP!A$1:B$600,2,0)),0,VLOOKUP(A81,历史DKP!A$1:B$600,2,0))</f>
        <v>27</v>
      </c>
      <c r="E81" s="7">
        <f t="shared" si="5"/>
        <v>52</v>
      </c>
      <c r="F81" s="7">
        <f t="shared" si="3"/>
        <v>3</v>
      </c>
      <c r="G81" s="7">
        <f t="shared" si="4"/>
        <v>7</v>
      </c>
    </row>
    <row r="82" spans="1:7" x14ac:dyDescent="0.25">
      <c r="A82" s="7" t="str">
        <f>IF(联盟名单!A82&lt;&gt;"",联盟名单!A82,"None")</f>
        <v>唐琰</v>
      </c>
      <c r="B82" s="7" t="str">
        <f>IF(A82="None","None",VLOOKUP(A82,联盟名单!A$2:B$601,2,FALSE))</f>
        <v>陌上花开</v>
      </c>
      <c r="C82" s="7">
        <f>IF(A82="None",0,IF(ISNA(VLOOKUP(A82,DKP详单!A$2:I$601,9,0)),0,VLOOKUP(A82,DKP详单!A$2:I$601,9,0)))</f>
        <v>25</v>
      </c>
      <c r="D82" s="7">
        <f>IF(ISNA(VLOOKUP(A82,历史DKP!A$1:B$600,2,0)),0,VLOOKUP(A82,历史DKP!A$1:B$600,2,0))</f>
        <v>26</v>
      </c>
      <c r="E82" s="7">
        <f t="shared" si="5"/>
        <v>51</v>
      </c>
      <c r="F82" s="7">
        <f t="shared" si="3"/>
        <v>3</v>
      </c>
      <c r="G82" s="7">
        <f t="shared" si="4"/>
        <v>6</v>
      </c>
    </row>
    <row r="83" spans="1:7" x14ac:dyDescent="0.25">
      <c r="A83" s="7" t="str">
        <f>IF(联盟名单!A83&lt;&gt;"",联盟名单!A83,"None")</f>
        <v>い嘿丶静诀づ</v>
      </c>
      <c r="B83" s="7" t="str">
        <f>IF(A83="None","None",VLOOKUP(A83,联盟名单!A$2:B$601,2,FALSE))</f>
        <v>天纵</v>
      </c>
      <c r="C83" s="7">
        <f>IF(A83="None",0,IF(ISNA(VLOOKUP(A83,DKP详单!A$2:I$601,9,0)),0,VLOOKUP(A83,DKP详单!A$2:I$601,9,0)))</f>
        <v>25</v>
      </c>
      <c r="D83" s="7">
        <f>IF(ISNA(VLOOKUP(A83,历史DKP!A$1:B$600,2,0)),0,VLOOKUP(A83,历史DKP!A$1:B$600,2,0))</f>
        <v>18</v>
      </c>
      <c r="E83" s="7">
        <f t="shared" si="5"/>
        <v>43</v>
      </c>
      <c r="F83" s="7">
        <f t="shared" si="3"/>
        <v>2</v>
      </c>
      <c r="G83" s="7">
        <f t="shared" si="4"/>
        <v>13</v>
      </c>
    </row>
    <row r="84" spans="1:7" x14ac:dyDescent="0.25">
      <c r="A84" s="7" t="str">
        <f>IF(联盟名单!A84&lt;&gt;"",联盟名单!A84,"None")</f>
        <v>苒落落</v>
      </c>
      <c r="B84" s="7" t="str">
        <f>IF(A84="None","None",VLOOKUP(A84,联盟名单!A$2:B$601,2,FALSE))</f>
        <v>陌上花开</v>
      </c>
      <c r="C84" s="7">
        <f>IF(A84="None",0,IF(ISNA(VLOOKUP(A84,DKP详单!A$2:I$601,9,0)),0,VLOOKUP(A84,DKP详单!A$2:I$601,9,0)))</f>
        <v>25</v>
      </c>
      <c r="D84" s="7">
        <f>IF(ISNA(VLOOKUP(A84,历史DKP!A$1:B$600,2,0)),0,VLOOKUP(A84,历史DKP!A$1:B$600,2,0))</f>
        <v>25</v>
      </c>
      <c r="E84" s="7">
        <f t="shared" si="5"/>
        <v>50</v>
      </c>
      <c r="F84" s="7">
        <f t="shared" si="3"/>
        <v>3</v>
      </c>
      <c r="G84" s="7">
        <f t="shared" si="4"/>
        <v>5</v>
      </c>
    </row>
    <row r="85" spans="1:7" x14ac:dyDescent="0.25">
      <c r="A85" s="7" t="str">
        <f>IF(联盟名单!A85&lt;&gt;"",联盟名单!A85,"None")</f>
        <v>帝脩</v>
      </c>
      <c r="B85" s="7" t="str">
        <f>IF(A85="None","None",VLOOKUP(A85,联盟名单!A$2:B$601,2,FALSE))</f>
        <v>陌上花开</v>
      </c>
      <c r="C85" s="7">
        <f>IF(A85="None",0,IF(ISNA(VLOOKUP(A85,DKP详单!A$2:I$601,9,0)),0,VLOOKUP(A85,DKP详单!A$2:I$601,9,0)))</f>
        <v>0</v>
      </c>
      <c r="D85" s="7">
        <f>IF(ISNA(VLOOKUP(A85,历史DKP!A$1:B$600,2,0)),0,VLOOKUP(A85,历史DKP!A$1:B$600,2,0))</f>
        <v>19</v>
      </c>
      <c r="E85" s="7">
        <f t="shared" si="5"/>
        <v>19</v>
      </c>
      <c r="F85" s="7">
        <f t="shared" si="3"/>
        <v>1</v>
      </c>
      <c r="G85" s="7">
        <f t="shared" si="4"/>
        <v>4</v>
      </c>
    </row>
    <row r="86" spans="1:7" x14ac:dyDescent="0.25">
      <c r="A86" s="7" t="str">
        <f>IF(联盟名单!A86&lt;&gt;"",联盟名单!A86,"None")</f>
        <v>维挽</v>
      </c>
      <c r="B86" s="7" t="str">
        <f>IF(A86="None","None",VLOOKUP(A86,联盟名单!A$2:B$601,2,FALSE))</f>
        <v>陌上花开</v>
      </c>
      <c r="C86" s="7">
        <f>IF(A86="None",0,IF(ISNA(VLOOKUP(A86,DKP详单!A$2:I$601,9,0)),0,VLOOKUP(A86,DKP详单!A$2:I$601,9,0)))</f>
        <v>25</v>
      </c>
      <c r="D86" s="7">
        <f>IF(ISNA(VLOOKUP(A86,历史DKP!A$1:B$600,2,0)),0,VLOOKUP(A86,历史DKP!A$1:B$600,2,0))</f>
        <v>7</v>
      </c>
      <c r="E86" s="7">
        <f t="shared" si="5"/>
        <v>32</v>
      </c>
      <c r="F86" s="7">
        <f t="shared" si="3"/>
        <v>2</v>
      </c>
      <c r="G86" s="7">
        <f t="shared" si="4"/>
        <v>2</v>
      </c>
    </row>
    <row r="87" spans="1:7" x14ac:dyDescent="0.25">
      <c r="A87" s="7" t="str">
        <f>IF(联盟名单!A87&lt;&gt;"",联盟名单!A87,"None")</f>
        <v>冰镇豆腐</v>
      </c>
      <c r="B87" s="7" t="str">
        <f>IF(A87="None","None",VLOOKUP(A87,联盟名单!A$2:B$601,2,FALSE))</f>
        <v>陌上花开</v>
      </c>
      <c r="C87" s="7">
        <f>IF(A87="None",0,IF(ISNA(VLOOKUP(A87,DKP详单!A$2:I$601,9,0)),0,VLOOKUP(A87,DKP详单!A$2:I$601,9,0)))</f>
        <v>55</v>
      </c>
      <c r="D87" s="7">
        <f>IF(ISNA(VLOOKUP(A87,历史DKP!A$1:B$600,2,0)),0,VLOOKUP(A87,历史DKP!A$1:B$600,2,0))</f>
        <v>26</v>
      </c>
      <c r="E87" s="7">
        <f t="shared" si="5"/>
        <v>81</v>
      </c>
      <c r="F87" s="7">
        <f t="shared" si="3"/>
        <v>5</v>
      </c>
      <c r="G87" s="7">
        <f t="shared" si="4"/>
        <v>6</v>
      </c>
    </row>
    <row r="88" spans="1:7" x14ac:dyDescent="0.25">
      <c r="A88" s="7" t="str">
        <f>IF(联盟名单!A88&lt;&gt;"",联盟名单!A88,"None")</f>
        <v>天之天威</v>
      </c>
      <c r="B88" s="7" t="str">
        <f>IF(A88="None","None",VLOOKUP(A88,联盟名单!A$2:B$601,2,FALSE))</f>
        <v>天纵</v>
      </c>
      <c r="C88" s="7">
        <f>IF(A88="None",0,IF(ISNA(VLOOKUP(A88,DKP详单!A$2:I$601,9,0)),0,VLOOKUP(A88,DKP详单!A$2:I$601,9,0)))</f>
        <v>30</v>
      </c>
      <c r="D88" s="7">
        <f>IF(ISNA(VLOOKUP(A88,历史DKP!A$1:B$600,2,0)),0,VLOOKUP(A88,历史DKP!A$1:B$600,2,0))</f>
        <v>35</v>
      </c>
      <c r="E88" s="7">
        <f t="shared" si="5"/>
        <v>65</v>
      </c>
      <c r="F88" s="7">
        <f t="shared" si="3"/>
        <v>4</v>
      </c>
      <c r="G88" s="7">
        <f t="shared" si="4"/>
        <v>5</v>
      </c>
    </row>
    <row r="89" spans="1:7" x14ac:dyDescent="0.25">
      <c r="A89" s="7" t="str">
        <f>IF(联盟名单!A89&lt;&gt;"",联盟名单!A89,"None")</f>
        <v>独去闲人</v>
      </c>
      <c r="B89" s="7" t="str">
        <f>IF(A89="None","None",VLOOKUP(A89,联盟名单!A$2:B$601,2,FALSE))</f>
        <v>陌上花开</v>
      </c>
      <c r="C89" s="7">
        <f>IF(A89="None",0,IF(ISNA(VLOOKUP(A89,DKP详单!A$2:I$601,9,0)),0,VLOOKUP(A89,DKP详单!A$2:I$601,9,0)))</f>
        <v>55</v>
      </c>
      <c r="D89" s="7">
        <f>IF(ISNA(VLOOKUP(A89,历史DKP!A$1:B$600,2,0)),0,VLOOKUP(A89,历史DKP!A$1:B$600,2,0))</f>
        <v>25</v>
      </c>
      <c r="E89" s="7">
        <f t="shared" si="5"/>
        <v>80</v>
      </c>
      <c r="F89" s="7">
        <f t="shared" si="3"/>
        <v>5</v>
      </c>
      <c r="G89" s="7">
        <f t="shared" si="4"/>
        <v>5</v>
      </c>
    </row>
    <row r="90" spans="1:7" x14ac:dyDescent="0.25">
      <c r="A90" s="7" t="str">
        <f>IF(联盟名单!A90&lt;&gt;"",联盟名单!A90,"None")</f>
        <v>水月零</v>
      </c>
      <c r="B90" s="7" t="str">
        <f>IF(A90="None","None",VLOOKUP(A90,联盟名单!A$2:B$601,2,FALSE))</f>
        <v>天纵</v>
      </c>
      <c r="C90" s="7">
        <f>IF(A90="None",0,IF(ISNA(VLOOKUP(A90,DKP详单!A$2:I$601,9,0)),0,VLOOKUP(A90,DKP详单!A$2:I$601,9,0)))</f>
        <v>55</v>
      </c>
      <c r="D90" s="7">
        <f>IF(ISNA(VLOOKUP(A90,历史DKP!A$1:B$600,2,0)),0,VLOOKUP(A90,历史DKP!A$1:B$600,2,0))</f>
        <v>39</v>
      </c>
      <c r="E90" s="7">
        <f t="shared" si="5"/>
        <v>94</v>
      </c>
      <c r="F90" s="7">
        <f t="shared" si="3"/>
        <v>6</v>
      </c>
      <c r="G90" s="7">
        <f t="shared" si="4"/>
        <v>4</v>
      </c>
    </row>
    <row r="91" spans="1:7" x14ac:dyDescent="0.25">
      <c r="A91" s="7" t="str">
        <f>IF(联盟名单!A91&lt;&gt;"",联盟名单!A91,"None")</f>
        <v>余欢喜</v>
      </c>
      <c r="B91" s="7" t="str">
        <f>IF(A91="None","None",VLOOKUP(A91,联盟名单!A$2:B$601,2,FALSE))</f>
        <v>万星楼</v>
      </c>
      <c r="C91" s="7">
        <f>IF(A91="None",0,IF(ISNA(VLOOKUP(A91,DKP详单!A$2:I$601,9,0)),0,VLOOKUP(A91,DKP详单!A$2:I$601,9,0)))</f>
        <v>15</v>
      </c>
      <c r="D91" s="7">
        <f>IF(ISNA(VLOOKUP(A91,历史DKP!A$1:B$600,2,0)),0,VLOOKUP(A91,历史DKP!A$1:B$600,2,0))</f>
        <v>15</v>
      </c>
      <c r="E91" s="7">
        <f t="shared" si="5"/>
        <v>30</v>
      </c>
      <c r="F91" s="7">
        <f t="shared" si="3"/>
        <v>2</v>
      </c>
      <c r="G91" s="7">
        <f t="shared" si="4"/>
        <v>0</v>
      </c>
    </row>
    <row r="92" spans="1:7" x14ac:dyDescent="0.25">
      <c r="A92" s="7" t="str">
        <f>IF(联盟名单!A92&lt;&gt;"",联盟名单!A92,"None")</f>
        <v>谷神七</v>
      </c>
      <c r="B92" s="7" t="str">
        <f>IF(A92="None","None",VLOOKUP(A92,联盟名单!A$2:B$601,2,FALSE))</f>
        <v>天纵</v>
      </c>
      <c r="C92" s="7">
        <f>IF(A92="None",0,IF(ISNA(VLOOKUP(A92,DKP详单!A$2:I$601,9,0)),0,VLOOKUP(A92,DKP详单!A$2:I$601,9,0)))</f>
        <v>55</v>
      </c>
      <c r="D92" s="7">
        <f>IF(ISNA(VLOOKUP(A92,历史DKP!A$1:B$600,2,0)),0,VLOOKUP(A92,历史DKP!A$1:B$600,2,0))</f>
        <v>19</v>
      </c>
      <c r="E92" s="7">
        <f t="shared" si="5"/>
        <v>74</v>
      </c>
      <c r="F92" s="7">
        <f t="shared" si="3"/>
        <v>4</v>
      </c>
      <c r="G92" s="7">
        <f t="shared" si="4"/>
        <v>14</v>
      </c>
    </row>
    <row r="93" spans="1:7" x14ac:dyDescent="0.25">
      <c r="A93" s="7" t="str">
        <f>IF(联盟名单!A93&lt;&gt;"",联盟名单!A93,"None")</f>
        <v>不夜羽</v>
      </c>
      <c r="B93" s="7" t="str">
        <f>IF(A93="None","None",VLOOKUP(A93,联盟名单!A$2:B$601,2,FALSE))</f>
        <v>天纵</v>
      </c>
      <c r="C93" s="7">
        <f>IF(A93="None",0,IF(ISNA(VLOOKUP(A93,DKP详单!A$2:I$601,9,0)),0,VLOOKUP(A93,DKP详单!A$2:I$601,9,0)))</f>
        <v>55</v>
      </c>
      <c r="D93" s="7">
        <f>IF(ISNA(VLOOKUP(A93,历史DKP!A$1:B$600,2,0)),0,VLOOKUP(A93,历史DKP!A$1:B$600,2,0))</f>
        <v>48</v>
      </c>
      <c r="E93" s="7">
        <f t="shared" si="5"/>
        <v>103</v>
      </c>
      <c r="F93" s="7">
        <f t="shared" si="3"/>
        <v>6</v>
      </c>
      <c r="G93" s="7">
        <f t="shared" si="4"/>
        <v>13</v>
      </c>
    </row>
    <row r="94" spans="1:7" x14ac:dyDescent="0.25">
      <c r="A94" s="7" t="str">
        <f>IF(联盟名单!A94&lt;&gt;"",联盟名单!A94,"None")</f>
        <v>抒素语OvO．</v>
      </c>
      <c r="B94" s="7" t="str">
        <f>IF(A94="None","None",VLOOKUP(A94,联盟名单!A$2:B$601,2,FALSE))</f>
        <v>陌上花开</v>
      </c>
      <c r="C94" s="7">
        <f>IF(A94="None",0,IF(ISNA(VLOOKUP(A94,DKP详单!A$2:I$601,9,0)),0,VLOOKUP(A94,DKP详单!A$2:I$601,9,0)))</f>
        <v>40</v>
      </c>
      <c r="D94" s="7">
        <f>IF(ISNA(VLOOKUP(A94,历史DKP!A$1:B$600,2,0)),0,VLOOKUP(A94,历史DKP!A$1:B$600,2,0))</f>
        <v>35</v>
      </c>
      <c r="E94" s="7">
        <f t="shared" si="5"/>
        <v>75</v>
      </c>
      <c r="F94" s="7">
        <f t="shared" si="3"/>
        <v>5</v>
      </c>
      <c r="G94" s="7">
        <f t="shared" si="4"/>
        <v>0</v>
      </c>
    </row>
    <row r="95" spans="1:7" x14ac:dyDescent="0.25">
      <c r="A95" s="7" t="str">
        <f>IF(联盟名单!A95&lt;&gt;"",联盟名单!A95,"None")</f>
        <v>公子服输</v>
      </c>
      <c r="B95" s="7" t="str">
        <f>IF(A95="None","None",VLOOKUP(A95,联盟名单!A$2:B$601,2,FALSE))</f>
        <v>陌上花开</v>
      </c>
      <c r="C95" s="7">
        <f>IF(A95="None",0,IF(ISNA(VLOOKUP(A95,DKP详单!A$2:I$601,9,0)),0,VLOOKUP(A95,DKP详单!A$2:I$601,9,0)))</f>
        <v>10</v>
      </c>
      <c r="D95" s="7">
        <f>IF(ISNA(VLOOKUP(A95,历史DKP!A$1:B$600,2,0)),0,VLOOKUP(A95,历史DKP!A$1:B$600,2,0))</f>
        <v>32</v>
      </c>
      <c r="E95" s="7">
        <f t="shared" si="5"/>
        <v>42</v>
      </c>
      <c r="F95" s="7">
        <f t="shared" si="3"/>
        <v>2</v>
      </c>
      <c r="G95" s="7">
        <f t="shared" si="4"/>
        <v>12</v>
      </c>
    </row>
    <row r="96" spans="1:7" x14ac:dyDescent="0.25">
      <c r="A96" s="7" t="str">
        <f>IF(联盟名单!A96&lt;&gt;"",联盟名单!A96,"None")</f>
        <v>赋清歌OvO．</v>
      </c>
      <c r="B96" s="7" t="str">
        <f>IF(A96="None","None",VLOOKUP(A96,联盟名单!A$2:B$601,2,FALSE))</f>
        <v>陌上花开</v>
      </c>
      <c r="C96" s="7">
        <f>IF(A96="None",0,IF(ISNA(VLOOKUP(A96,DKP详单!A$2:I$601,9,0)),0,VLOOKUP(A96,DKP详单!A$2:I$601,9,0)))</f>
        <v>40</v>
      </c>
      <c r="D96" s="7">
        <f>IF(ISNA(VLOOKUP(A96,历史DKP!A$1:B$600,2,0)),0,VLOOKUP(A96,历史DKP!A$1:B$600,2,0))</f>
        <v>53</v>
      </c>
      <c r="E96" s="7">
        <f t="shared" si="5"/>
        <v>93</v>
      </c>
      <c r="F96" s="7">
        <f t="shared" si="3"/>
        <v>6</v>
      </c>
      <c r="G96" s="7">
        <f t="shared" si="4"/>
        <v>3</v>
      </c>
    </row>
    <row r="97" spans="1:7" x14ac:dyDescent="0.25">
      <c r="A97" s="7" t="str">
        <f>IF(联盟名单!A97&lt;&gt;"",联盟名单!A97,"None")</f>
        <v>幽ゞ❤兮慕</v>
      </c>
      <c r="B97" s="7" t="str">
        <f>IF(A97="None","None",VLOOKUP(A97,联盟名单!A$2:B$601,2,FALSE))</f>
        <v>天纵</v>
      </c>
      <c r="C97" s="7">
        <f>IF(A97="None",0,IF(ISNA(VLOOKUP(A97,DKP详单!A$2:I$601,9,0)),0,VLOOKUP(A97,DKP详单!A$2:I$601,9,0)))</f>
        <v>25</v>
      </c>
      <c r="D97" s="7">
        <f>IF(ISNA(VLOOKUP(A97,历史DKP!A$1:B$600,2,0)),0,VLOOKUP(A97,历史DKP!A$1:B$600,2,0))</f>
        <v>22</v>
      </c>
      <c r="E97" s="7">
        <f t="shared" si="5"/>
        <v>47</v>
      </c>
      <c r="F97" s="7">
        <f t="shared" si="3"/>
        <v>3</v>
      </c>
      <c r="G97" s="7">
        <f t="shared" si="4"/>
        <v>2</v>
      </c>
    </row>
    <row r="98" spans="1:7" x14ac:dyDescent="0.25">
      <c r="A98" s="7" t="str">
        <f>IF(联盟名单!A98&lt;&gt;"",联盟名单!A98,"None")</f>
        <v>一叶怀秋</v>
      </c>
      <c r="B98" s="7" t="str">
        <f>IF(A98="None","None",VLOOKUP(A98,联盟名单!A$2:B$601,2,FALSE))</f>
        <v>陌上花开</v>
      </c>
      <c r="C98" s="7">
        <f>IF(A98="None",0,IF(ISNA(VLOOKUP(A98,DKP详单!A$2:I$601,9,0)),0,VLOOKUP(A98,DKP详单!A$2:I$601,9,0)))</f>
        <v>0</v>
      </c>
      <c r="D98" s="7">
        <f>IF(ISNA(VLOOKUP(A98,历史DKP!A$1:B$600,2,0)),0,VLOOKUP(A98,历史DKP!A$1:B$600,2,0))</f>
        <v>23</v>
      </c>
      <c r="E98" s="7">
        <f t="shared" si="5"/>
        <v>23</v>
      </c>
      <c r="F98" s="7">
        <f t="shared" si="3"/>
        <v>1</v>
      </c>
      <c r="G98" s="7">
        <f t="shared" si="4"/>
        <v>8</v>
      </c>
    </row>
    <row r="99" spans="1:7" x14ac:dyDescent="0.25">
      <c r="A99" s="7" t="str">
        <f>IF(联盟名单!A99&lt;&gt;"",联盟名单!A99,"None")</f>
        <v>♡♡唐♡珏♡♡</v>
      </c>
      <c r="B99" s="7" t="str">
        <f>IF(A99="None","None",VLOOKUP(A99,联盟名单!A$2:B$601,2,FALSE))</f>
        <v>陌上花开</v>
      </c>
      <c r="C99" s="7">
        <f>IF(A99="None",0,IF(ISNA(VLOOKUP(A99,DKP详单!A$2:I$601,9,0)),0,VLOOKUP(A99,DKP详单!A$2:I$601,9,0)))</f>
        <v>55</v>
      </c>
      <c r="D99" s="7">
        <f>IF(ISNA(VLOOKUP(A99,历史DKP!A$1:B$600,2,0)),0,VLOOKUP(A99,历史DKP!A$1:B$600,2,0))</f>
        <v>47</v>
      </c>
      <c r="E99" s="7">
        <f t="shared" si="5"/>
        <v>102</v>
      </c>
      <c r="F99" s="7">
        <f t="shared" si="3"/>
        <v>6</v>
      </c>
      <c r="G99" s="7">
        <f t="shared" si="4"/>
        <v>12</v>
      </c>
    </row>
    <row r="100" spans="1:7" x14ac:dyDescent="0.25">
      <c r="A100" s="7" t="str">
        <f>IF(联盟名单!A100&lt;&gt;"",联盟名单!A100,"None")</f>
        <v>醉清欢ゞ挽風</v>
      </c>
      <c r="B100" s="7" t="str">
        <f>IF(A100="None","None",VLOOKUP(A100,联盟名单!A$2:B$601,2,FALSE))</f>
        <v>陌上花开</v>
      </c>
      <c r="C100" s="7">
        <f>IF(A100="None",0,IF(ISNA(VLOOKUP(A100,DKP详单!A$2:I$601,9,0)),0,VLOOKUP(A100,DKP详单!A$2:I$601,9,0)))</f>
        <v>0</v>
      </c>
      <c r="D100" s="7">
        <f>IF(ISNA(VLOOKUP(A100,历史DKP!A$1:B$600,2,0)),0,VLOOKUP(A100,历史DKP!A$1:B$600,2,0))</f>
        <v>25</v>
      </c>
      <c r="E100" s="7">
        <f t="shared" si="5"/>
        <v>25</v>
      </c>
      <c r="F100" s="7">
        <f t="shared" si="3"/>
        <v>1</v>
      </c>
      <c r="G100" s="7">
        <f t="shared" si="4"/>
        <v>10</v>
      </c>
    </row>
    <row r="101" spans="1:7" x14ac:dyDescent="0.25">
      <c r="A101" s="7" t="str">
        <f>IF(联盟名单!A101&lt;&gt;"",联盟名单!A101,"None")</f>
        <v>一袭黑衣染红尘</v>
      </c>
      <c r="B101" s="7" t="str">
        <f>IF(A101="None","None",VLOOKUP(A101,联盟名单!A$2:B$601,2,FALSE))</f>
        <v>陌上花开</v>
      </c>
      <c r="C101" s="7">
        <f>IF(A101="None",0,IF(ISNA(VLOOKUP(A101,DKP详单!A$2:I$601,9,0)),0,VLOOKUP(A101,DKP详单!A$2:I$601,9,0)))</f>
        <v>45</v>
      </c>
      <c r="D101" s="7">
        <f>IF(ISNA(VLOOKUP(A101,历史DKP!A$1:B$600,2,0)),0,VLOOKUP(A101,历史DKP!A$1:B$600,2,0))</f>
        <v>21</v>
      </c>
      <c r="E101" s="7">
        <f t="shared" si="5"/>
        <v>66</v>
      </c>
      <c r="F101" s="7">
        <f t="shared" si="3"/>
        <v>4</v>
      </c>
      <c r="G101" s="7">
        <f t="shared" si="4"/>
        <v>6</v>
      </c>
    </row>
    <row r="102" spans="1:7" x14ac:dyDescent="0.25">
      <c r="A102" s="7" t="str">
        <f>IF(联盟名单!A102&lt;&gt;"",联盟名单!A102,"None")</f>
        <v>看云淡风轻ㅉ</v>
      </c>
      <c r="B102" s="7" t="str">
        <f>IF(A102="None","None",VLOOKUP(A102,联盟名单!A$2:B$601,2,FALSE))</f>
        <v>陌上花开</v>
      </c>
      <c r="C102" s="7">
        <f>IF(A102="None",0,IF(ISNA(VLOOKUP(A102,DKP详单!A$2:I$601,9,0)),0,VLOOKUP(A102,DKP详单!A$2:I$601,9,0)))</f>
        <v>25</v>
      </c>
      <c r="D102" s="7">
        <f>IF(ISNA(VLOOKUP(A102,历史DKP!A$1:B$600,2,0)),0,VLOOKUP(A102,历史DKP!A$1:B$600,2,0))</f>
        <v>17</v>
      </c>
      <c r="E102" s="7">
        <f t="shared" si="5"/>
        <v>42</v>
      </c>
      <c r="F102" s="7">
        <f t="shared" si="3"/>
        <v>2</v>
      </c>
      <c r="G102" s="7">
        <f t="shared" si="4"/>
        <v>12</v>
      </c>
    </row>
    <row r="103" spans="1:7" x14ac:dyDescent="0.25">
      <c r="A103" s="7" t="str">
        <f>IF(联盟名单!A103&lt;&gt;"",联盟名单!A103,"None")</f>
        <v>归来颂相思</v>
      </c>
      <c r="B103" s="7" t="str">
        <f>IF(A103="None","None",VLOOKUP(A103,联盟名单!A$2:B$601,2,FALSE))</f>
        <v>天纵</v>
      </c>
      <c r="C103" s="7">
        <f>IF(A103="None",0,IF(ISNA(VLOOKUP(A103,DKP详单!A$2:I$601,9,0)),0,VLOOKUP(A103,DKP详单!A$2:I$601,9,0)))</f>
        <v>25</v>
      </c>
      <c r="D103" s="7">
        <f>IF(ISNA(VLOOKUP(A103,历史DKP!A$1:B$600,2,0)),0,VLOOKUP(A103,历史DKP!A$1:B$600,2,0))</f>
        <v>17</v>
      </c>
      <c r="E103" s="7">
        <f t="shared" si="5"/>
        <v>42</v>
      </c>
      <c r="F103" s="7">
        <f t="shared" si="3"/>
        <v>2</v>
      </c>
      <c r="G103" s="7">
        <f t="shared" si="4"/>
        <v>12</v>
      </c>
    </row>
    <row r="104" spans="1:7" x14ac:dyDescent="0.25">
      <c r="A104" s="7" t="str">
        <f>IF(联盟名单!A104&lt;&gt;"",联盟名单!A104,"None")</f>
        <v>❀元旦❀</v>
      </c>
      <c r="B104" s="7" t="str">
        <f>IF(A104="None","None",VLOOKUP(A104,联盟名单!A$2:B$601,2,FALSE))</f>
        <v>万星楼</v>
      </c>
      <c r="C104" s="7">
        <f>IF(A104="None",0,IF(ISNA(VLOOKUP(A104,DKP详单!A$2:I$601,9,0)),0,VLOOKUP(A104,DKP详单!A$2:I$601,9,0)))</f>
        <v>0</v>
      </c>
      <c r="D104" s="7">
        <f>IF(ISNA(VLOOKUP(A104,历史DKP!A$1:B$600,2,0)),0,VLOOKUP(A104,历史DKP!A$1:B$600,2,0))</f>
        <v>12</v>
      </c>
      <c r="E104" s="7">
        <f t="shared" si="5"/>
        <v>12</v>
      </c>
      <c r="F104" s="7">
        <f t="shared" si="3"/>
        <v>0</v>
      </c>
      <c r="G104" s="7">
        <f t="shared" si="4"/>
        <v>12</v>
      </c>
    </row>
    <row r="105" spans="1:7" x14ac:dyDescent="0.25">
      <c r="A105" s="7" t="str">
        <f>IF(联盟名单!A105&lt;&gt;"",联盟名单!A105,"None")</f>
        <v>花幽岚</v>
      </c>
      <c r="B105" s="7" t="str">
        <f>IF(A105="None","None",VLOOKUP(A105,联盟名单!A$2:B$601,2,FALSE))</f>
        <v>天纵</v>
      </c>
      <c r="C105" s="7">
        <f>IF(A105="None",0,IF(ISNA(VLOOKUP(A105,DKP详单!A$2:I$601,9,0)),0,VLOOKUP(A105,DKP详单!A$2:I$601,9,0)))</f>
        <v>0</v>
      </c>
      <c r="D105" s="7">
        <f>IF(ISNA(VLOOKUP(A105,历史DKP!A$1:B$600,2,0)),0,VLOOKUP(A105,历史DKP!A$1:B$600,2,0))</f>
        <v>18</v>
      </c>
      <c r="E105" s="7">
        <f t="shared" si="5"/>
        <v>18</v>
      </c>
      <c r="F105" s="7">
        <f t="shared" si="3"/>
        <v>1</v>
      </c>
      <c r="G105" s="7">
        <f t="shared" si="4"/>
        <v>3</v>
      </c>
    </row>
    <row r="106" spans="1:7" x14ac:dyDescent="0.25">
      <c r="A106" s="7" t="str">
        <f>IF(联盟名单!A106&lt;&gt;"",联盟名单!A106,"None")</f>
        <v>cc一念花开、</v>
      </c>
      <c r="B106" s="7" t="str">
        <f>IF(A106="None","None",VLOOKUP(A106,联盟名单!A$2:B$601,2,FALSE))</f>
        <v>陌上花开</v>
      </c>
      <c r="C106" s="7">
        <f>IF(A106="None",0,IF(ISNA(VLOOKUP(A106,DKP详单!A$2:I$601,9,0)),0,VLOOKUP(A106,DKP详单!A$2:I$601,9,0)))</f>
        <v>40</v>
      </c>
      <c r="D106" s="7">
        <f>IF(ISNA(VLOOKUP(A106,历史DKP!A$1:B$600,2,0)),0,VLOOKUP(A106,历史DKP!A$1:B$600,2,0))</f>
        <v>10</v>
      </c>
      <c r="E106" s="7">
        <f t="shared" si="5"/>
        <v>50</v>
      </c>
      <c r="F106" s="7">
        <f t="shared" si="3"/>
        <v>3</v>
      </c>
      <c r="G106" s="7">
        <f t="shared" si="4"/>
        <v>5</v>
      </c>
    </row>
    <row r="107" spans="1:7" x14ac:dyDescent="0.25">
      <c r="A107" s="7" t="str">
        <f>IF(联盟名单!A107&lt;&gt;"",联盟名单!A107,"None")</f>
        <v>奕茴♫</v>
      </c>
      <c r="B107" s="7" t="str">
        <f>IF(A107="None","None",VLOOKUP(A107,联盟名单!A$2:B$601,2,FALSE))</f>
        <v>天纵</v>
      </c>
      <c r="C107" s="7">
        <f>IF(A107="None",0,IF(ISNA(VLOOKUP(A107,DKP详单!A$2:I$601,9,0)),0,VLOOKUP(A107,DKP详单!A$2:I$601,9,0)))</f>
        <v>25</v>
      </c>
      <c r="D107" s="7">
        <f>IF(ISNA(VLOOKUP(A107,历史DKP!A$1:B$600,2,0)),0,VLOOKUP(A107,历史DKP!A$1:B$600,2,0))</f>
        <v>11</v>
      </c>
      <c r="E107" s="7">
        <f t="shared" si="5"/>
        <v>36</v>
      </c>
      <c r="F107" s="7">
        <f t="shared" si="3"/>
        <v>2</v>
      </c>
      <c r="G107" s="7">
        <f t="shared" si="4"/>
        <v>6</v>
      </c>
    </row>
    <row r="108" spans="1:7" x14ac:dyDescent="0.25">
      <c r="A108" s="7" t="str">
        <f>IF(联盟名单!A108&lt;&gt;"",联盟名单!A108,"None")</f>
        <v>瑾悦、</v>
      </c>
      <c r="B108" s="7" t="str">
        <f>IF(A108="None","None",VLOOKUP(A108,联盟名单!A$2:B$601,2,FALSE))</f>
        <v>陌上花开</v>
      </c>
      <c r="C108" s="7">
        <f>IF(A108="None",0,IF(ISNA(VLOOKUP(A108,DKP详单!A$2:I$601,9,0)),0,VLOOKUP(A108,DKP详单!A$2:I$601,9,0)))</f>
        <v>40</v>
      </c>
      <c r="D108" s="7">
        <f>IF(ISNA(VLOOKUP(A108,历史DKP!A$1:B$600,2,0)),0,VLOOKUP(A108,历史DKP!A$1:B$600,2,0))</f>
        <v>25</v>
      </c>
      <c r="E108" s="7">
        <f t="shared" si="5"/>
        <v>65</v>
      </c>
      <c r="F108" s="7">
        <f t="shared" si="3"/>
        <v>4</v>
      </c>
      <c r="G108" s="7">
        <f t="shared" si="4"/>
        <v>5</v>
      </c>
    </row>
    <row r="109" spans="1:7" x14ac:dyDescent="0.25">
      <c r="A109" s="7" t="str">
        <f>IF(联盟名单!A109&lt;&gt;"",联盟名单!A109,"None")</f>
        <v>那树山楂</v>
      </c>
      <c r="B109" s="7" t="str">
        <f>IF(A109="None","None",VLOOKUP(A109,联盟名单!A$2:B$601,2,FALSE))</f>
        <v>天纵</v>
      </c>
      <c r="C109" s="7">
        <f>IF(A109="None",0,IF(ISNA(VLOOKUP(A109,DKP详单!A$2:I$601,9,0)),0,VLOOKUP(A109,DKP详单!A$2:I$601,9,0)))</f>
        <v>55</v>
      </c>
      <c r="D109" s="7">
        <f>IF(ISNA(VLOOKUP(A109,历史DKP!A$1:B$600,2,0)),0,VLOOKUP(A109,历史DKP!A$1:B$600,2,0))</f>
        <v>49</v>
      </c>
      <c r="E109" s="7">
        <f t="shared" si="5"/>
        <v>104</v>
      </c>
      <c r="F109" s="7">
        <f t="shared" si="3"/>
        <v>6</v>
      </c>
      <c r="G109" s="7">
        <f t="shared" si="4"/>
        <v>14</v>
      </c>
    </row>
    <row r="110" spans="1:7" x14ac:dyDescent="0.25">
      <c r="A110" s="7" t="str">
        <f>IF(联盟名单!A110&lt;&gt;"",联盟名单!A110,"None")</f>
        <v>五毒小妹妹</v>
      </c>
      <c r="B110" s="7" t="str">
        <f>IF(A110="None","None",VLOOKUP(A110,联盟名单!A$2:B$601,2,FALSE))</f>
        <v>天纵</v>
      </c>
      <c r="C110" s="7">
        <f>IF(A110="None",0,IF(ISNA(VLOOKUP(A110,DKP详单!A$2:I$601,9,0)),0,VLOOKUP(A110,DKP详单!A$2:I$601,9,0)))</f>
        <v>0</v>
      </c>
      <c r="D110" s="7">
        <f>IF(ISNA(VLOOKUP(A110,历史DKP!A$1:B$600,2,0)),0,VLOOKUP(A110,历史DKP!A$1:B$600,2,0))</f>
        <v>11</v>
      </c>
      <c r="E110" s="7">
        <f t="shared" si="5"/>
        <v>11</v>
      </c>
      <c r="F110" s="7">
        <f t="shared" si="3"/>
        <v>0</v>
      </c>
      <c r="G110" s="7">
        <f t="shared" si="4"/>
        <v>11</v>
      </c>
    </row>
    <row r="111" spans="1:7" x14ac:dyDescent="0.25">
      <c r="A111" s="7" t="str">
        <f>IF(联盟名单!A111&lt;&gt;"",联盟名单!A111,"None")</f>
        <v>永恒永远十八岁</v>
      </c>
      <c r="B111" s="7" t="str">
        <f>IF(A111="None","None",VLOOKUP(A111,联盟名单!A$2:B$601,2,FALSE))</f>
        <v>万星楼</v>
      </c>
      <c r="C111" s="7">
        <f>IF(A111="None",0,IF(ISNA(VLOOKUP(A111,DKP详单!A$2:I$601,9,0)),0,VLOOKUP(A111,DKP详单!A$2:I$601,9,0)))</f>
        <v>0</v>
      </c>
      <c r="D111" s="7">
        <f>IF(ISNA(VLOOKUP(A111,历史DKP!A$1:B$600,2,0)),0,VLOOKUP(A111,历史DKP!A$1:B$600,2,0))</f>
        <v>0</v>
      </c>
      <c r="E111" s="7">
        <f t="shared" si="5"/>
        <v>0</v>
      </c>
      <c r="F111" s="7">
        <f t="shared" si="3"/>
        <v>0</v>
      </c>
      <c r="G111" s="7">
        <f t="shared" si="4"/>
        <v>0</v>
      </c>
    </row>
    <row r="112" spans="1:7" x14ac:dyDescent="0.25">
      <c r="A112" s="7" t="str">
        <f>IF(联盟名单!A112&lt;&gt;"",联盟名单!A112,"None")</f>
        <v>帝柒影</v>
      </c>
      <c r="B112" s="7" t="str">
        <f>IF(A112="None","None",VLOOKUP(A112,联盟名单!A$2:B$601,2,FALSE))</f>
        <v>陌上花开</v>
      </c>
      <c r="C112" s="7">
        <f>IF(A112="None",0,IF(ISNA(VLOOKUP(A112,DKP详单!A$2:I$601,9,0)),0,VLOOKUP(A112,DKP详单!A$2:I$601,9,0)))</f>
        <v>10</v>
      </c>
      <c r="D112" s="7">
        <f>IF(ISNA(VLOOKUP(A112,历史DKP!A$1:B$600,2,0)),0,VLOOKUP(A112,历史DKP!A$1:B$600,2,0))</f>
        <v>24</v>
      </c>
      <c r="E112" s="7">
        <f t="shared" si="5"/>
        <v>34</v>
      </c>
      <c r="F112" s="7">
        <f t="shared" si="3"/>
        <v>2</v>
      </c>
      <c r="G112" s="7">
        <f t="shared" si="4"/>
        <v>4</v>
      </c>
    </row>
    <row r="113" spans="1:7" x14ac:dyDescent="0.25">
      <c r="A113" s="7" t="str">
        <f>IF(联盟名单!A113&lt;&gt;"",联盟名单!A113,"None")</f>
        <v>阿兰若ゞ</v>
      </c>
      <c r="B113" s="7" t="str">
        <f>IF(A113="None","None",VLOOKUP(A113,联盟名单!A$2:B$601,2,FALSE))</f>
        <v>万星楼</v>
      </c>
      <c r="C113" s="7">
        <f>IF(A113="None",0,IF(ISNA(VLOOKUP(A113,DKP详单!A$2:I$601,9,0)),0,VLOOKUP(A113,DKP详单!A$2:I$601,9,0)))</f>
        <v>15</v>
      </c>
      <c r="D113" s="7">
        <f>IF(ISNA(VLOOKUP(A113,历史DKP!A$1:B$600,2,0)),0,VLOOKUP(A113,历史DKP!A$1:B$600,2,0))</f>
        <v>19</v>
      </c>
      <c r="E113" s="7">
        <f t="shared" si="5"/>
        <v>34</v>
      </c>
      <c r="F113" s="7">
        <f t="shared" si="3"/>
        <v>2</v>
      </c>
      <c r="G113" s="7">
        <f t="shared" si="4"/>
        <v>4</v>
      </c>
    </row>
    <row r="114" spans="1:7" x14ac:dyDescent="0.25">
      <c r="A114" s="7" t="str">
        <f>IF(联盟名单!A114&lt;&gt;"",联盟名单!A114,"None")</f>
        <v>夏雨别夕庭</v>
      </c>
      <c r="B114" s="7" t="str">
        <f>IF(A114="None","None",VLOOKUP(A114,联盟名单!A$2:B$601,2,FALSE))</f>
        <v>陌上花开</v>
      </c>
      <c r="C114" s="7">
        <f>IF(A114="None",0,IF(ISNA(VLOOKUP(A114,DKP详单!A$2:I$601,9,0)),0,VLOOKUP(A114,DKP详单!A$2:I$601,9,0)))</f>
        <v>25</v>
      </c>
      <c r="D114" s="7">
        <f>IF(ISNA(VLOOKUP(A114,历史DKP!A$1:B$600,2,0)),0,VLOOKUP(A114,历史DKP!A$1:B$600,2,0))</f>
        <v>22</v>
      </c>
      <c r="E114" s="7">
        <f t="shared" si="5"/>
        <v>47</v>
      </c>
      <c r="F114" s="7">
        <f t="shared" si="3"/>
        <v>3</v>
      </c>
      <c r="G114" s="7">
        <f t="shared" si="4"/>
        <v>2</v>
      </c>
    </row>
    <row r="115" spans="1:7" x14ac:dyDescent="0.25">
      <c r="A115" s="7" t="str">
        <f>IF(联盟名单!A115&lt;&gt;"",联盟名单!A115,"None")</f>
        <v>云天曌</v>
      </c>
      <c r="B115" s="7" t="str">
        <f>IF(A115="None","None",VLOOKUP(A115,联盟名单!A$2:B$601,2,FALSE))</f>
        <v>陌上花开</v>
      </c>
      <c r="C115" s="7">
        <f>IF(A115="None",0,IF(ISNA(VLOOKUP(A115,DKP详单!A$2:I$601,9,0)),0,VLOOKUP(A115,DKP详单!A$2:I$601,9,0)))</f>
        <v>0</v>
      </c>
      <c r="D115" s="7">
        <f>IF(ISNA(VLOOKUP(A115,历史DKP!A$1:B$600,2,0)),0,VLOOKUP(A115,历史DKP!A$1:B$600,2,0))</f>
        <v>9</v>
      </c>
      <c r="E115" s="7">
        <f t="shared" si="5"/>
        <v>9</v>
      </c>
      <c r="F115" s="7">
        <f t="shared" si="3"/>
        <v>0</v>
      </c>
      <c r="G115" s="7">
        <f t="shared" si="4"/>
        <v>9</v>
      </c>
    </row>
    <row r="116" spans="1:7" x14ac:dyDescent="0.25">
      <c r="A116" s="7" t="str">
        <f>IF(联盟名单!A116&lt;&gt;"",联盟名单!A116,"None")</f>
        <v>小汤圆儿゛</v>
      </c>
      <c r="B116" s="7" t="str">
        <f>IF(A116="None","None",VLOOKUP(A116,联盟名单!A$2:B$601,2,FALSE))</f>
        <v>陌上花开</v>
      </c>
      <c r="C116" s="7">
        <f>IF(A116="None",0,IF(ISNA(VLOOKUP(A116,DKP详单!A$2:I$601,9,0)),0,VLOOKUP(A116,DKP详单!A$2:I$601,9,0)))</f>
        <v>25</v>
      </c>
      <c r="D116" s="7">
        <f>IF(ISNA(VLOOKUP(A116,历史DKP!A$1:B$600,2,0)),0,VLOOKUP(A116,历史DKP!A$1:B$600,2,0))</f>
        <v>9</v>
      </c>
      <c r="E116" s="7">
        <f t="shared" si="5"/>
        <v>34</v>
      </c>
      <c r="F116" s="7">
        <f t="shared" si="3"/>
        <v>2</v>
      </c>
      <c r="G116" s="7">
        <f t="shared" si="4"/>
        <v>4</v>
      </c>
    </row>
    <row r="117" spans="1:7" x14ac:dyDescent="0.25">
      <c r="A117" s="7" t="str">
        <f>IF(联盟名单!A117&lt;&gt;"",联盟名单!A117,"None")</f>
        <v>云折苏</v>
      </c>
      <c r="B117" s="7" t="str">
        <f>IF(A117="None","None",VLOOKUP(A117,联盟名单!A$2:B$601,2,FALSE))</f>
        <v>万星楼</v>
      </c>
      <c r="C117" s="7">
        <f>IF(A117="None",0,IF(ISNA(VLOOKUP(A117,DKP详单!A$2:I$601,9,0)),0,VLOOKUP(A117,DKP详单!A$2:I$601,9,0)))</f>
        <v>30</v>
      </c>
      <c r="D117" s="7">
        <f>IF(ISNA(VLOOKUP(A117,历史DKP!A$1:B$600,2,0)),0,VLOOKUP(A117,历史DKP!A$1:B$600,2,0))</f>
        <v>24</v>
      </c>
      <c r="E117" s="7">
        <f t="shared" si="5"/>
        <v>54</v>
      </c>
      <c r="F117" s="7">
        <f t="shared" si="3"/>
        <v>3</v>
      </c>
      <c r="G117" s="7">
        <f t="shared" si="4"/>
        <v>9</v>
      </c>
    </row>
    <row r="118" spans="1:7" x14ac:dyDescent="0.25">
      <c r="A118" s="7" t="str">
        <f>IF(联盟名单!A118&lt;&gt;"",联盟名单!A118,"None")</f>
        <v>你像场消散的梦</v>
      </c>
      <c r="B118" s="7" t="str">
        <f>IF(A118="None","None",VLOOKUP(A118,联盟名单!A$2:B$601,2,FALSE))</f>
        <v>天纵</v>
      </c>
      <c r="C118" s="7">
        <f>IF(A118="None",0,IF(ISNA(VLOOKUP(A118,DKP详单!A$2:I$601,9,0)),0,VLOOKUP(A118,DKP详单!A$2:I$601,9,0)))</f>
        <v>25</v>
      </c>
      <c r="D118" s="7">
        <f>IF(ISNA(VLOOKUP(A118,历史DKP!A$1:B$600,2,0)),0,VLOOKUP(A118,历史DKP!A$1:B$600,2,0))</f>
        <v>23</v>
      </c>
      <c r="E118" s="7">
        <f t="shared" si="5"/>
        <v>48</v>
      </c>
      <c r="F118" s="7">
        <f t="shared" si="3"/>
        <v>3</v>
      </c>
      <c r="G118" s="7">
        <f t="shared" si="4"/>
        <v>3</v>
      </c>
    </row>
    <row r="119" spans="1:7" x14ac:dyDescent="0.25">
      <c r="A119" s="7" t="str">
        <f>IF(联盟名单!A119&lt;&gt;"",联盟名单!A119,"None")</f>
        <v>红尘</v>
      </c>
      <c r="B119" s="7" t="str">
        <f>IF(A119="None","None",VLOOKUP(A119,联盟名单!A$2:B$601,2,FALSE))</f>
        <v>陌上花开</v>
      </c>
      <c r="C119" s="7">
        <f>IF(A119="None",0,IF(ISNA(VLOOKUP(A119,DKP详单!A$2:I$601,9,0)),0,VLOOKUP(A119,DKP详单!A$2:I$601,9,0)))</f>
        <v>40</v>
      </c>
      <c r="D119" s="7">
        <f>IF(ISNA(VLOOKUP(A119,历史DKP!A$1:B$600,2,0)),0,VLOOKUP(A119,历史DKP!A$1:B$600,2,0))</f>
        <v>25</v>
      </c>
      <c r="E119" s="7">
        <f t="shared" si="5"/>
        <v>65</v>
      </c>
      <c r="F119" s="7">
        <f t="shared" si="3"/>
        <v>4</v>
      </c>
      <c r="G119" s="7">
        <f t="shared" si="4"/>
        <v>5</v>
      </c>
    </row>
    <row r="120" spans="1:7" x14ac:dyDescent="0.25">
      <c r="A120" s="7" t="str">
        <f>IF(联盟名单!A120&lt;&gt;"",联盟名单!A120,"None")</f>
        <v>余长安</v>
      </c>
      <c r="B120" s="7" t="str">
        <f>IF(A120="None","None",VLOOKUP(A120,联盟名单!A$2:B$601,2,FALSE))</f>
        <v>万星楼</v>
      </c>
      <c r="C120" s="7">
        <f>IF(A120="None",0,IF(ISNA(VLOOKUP(A120,DKP详单!A$2:I$601,9,0)),0,VLOOKUP(A120,DKP详单!A$2:I$601,9,0)))</f>
        <v>0</v>
      </c>
      <c r="D120" s="7">
        <f>IF(ISNA(VLOOKUP(A120,历史DKP!A$1:B$600,2,0)),0,VLOOKUP(A120,历史DKP!A$1:B$600,2,0))</f>
        <v>18</v>
      </c>
      <c r="E120" s="7">
        <f t="shared" si="5"/>
        <v>18</v>
      </c>
      <c r="F120" s="7">
        <f t="shared" si="3"/>
        <v>1</v>
      </c>
      <c r="G120" s="7">
        <f t="shared" si="4"/>
        <v>3</v>
      </c>
    </row>
    <row r="121" spans="1:7" x14ac:dyDescent="0.25">
      <c r="A121" s="7" t="str">
        <f>IF(联盟名单!A121&lt;&gt;"",联盟名单!A121,"None")</f>
        <v>糯米团儿゛</v>
      </c>
      <c r="B121" s="7" t="str">
        <f>IF(A121="None","None",VLOOKUP(A121,联盟名单!A$2:B$601,2,FALSE))</f>
        <v>陌上花开</v>
      </c>
      <c r="C121" s="7">
        <f>IF(A121="None",0,IF(ISNA(VLOOKUP(A121,DKP详单!A$2:I$601,9,0)),0,VLOOKUP(A121,DKP详单!A$2:I$601,9,0)))</f>
        <v>25</v>
      </c>
      <c r="D121" s="7">
        <f>IF(ISNA(VLOOKUP(A121,历史DKP!A$1:B$600,2,0)),0,VLOOKUP(A121,历史DKP!A$1:B$600,2,0))</f>
        <v>14</v>
      </c>
      <c r="E121" s="7">
        <f t="shared" si="5"/>
        <v>39</v>
      </c>
      <c r="F121" s="7">
        <f t="shared" si="3"/>
        <v>2</v>
      </c>
      <c r="G121" s="7">
        <f t="shared" si="4"/>
        <v>9</v>
      </c>
    </row>
    <row r="122" spans="1:7" x14ac:dyDescent="0.25">
      <c r="A122" s="7" t="str">
        <f>IF(联盟名单!A122&lt;&gt;"",联盟名单!A122,"None")</f>
        <v>夏末い染伤</v>
      </c>
      <c r="B122" s="7" t="str">
        <f>IF(A122="None","None",VLOOKUP(A122,联盟名单!A$2:B$601,2,FALSE))</f>
        <v>天纵</v>
      </c>
      <c r="C122" s="7">
        <f>IF(A122="None",0,IF(ISNA(VLOOKUP(A122,DKP详单!A$2:I$601,9,0)),0,VLOOKUP(A122,DKP详单!A$2:I$601,9,0)))</f>
        <v>25</v>
      </c>
      <c r="D122" s="7">
        <f>IF(ISNA(VLOOKUP(A122,历史DKP!A$1:B$600,2,0)),0,VLOOKUP(A122,历史DKP!A$1:B$600,2,0))</f>
        <v>13</v>
      </c>
      <c r="E122" s="7">
        <f t="shared" si="5"/>
        <v>38</v>
      </c>
      <c r="F122" s="7">
        <f t="shared" si="3"/>
        <v>2</v>
      </c>
      <c r="G122" s="7">
        <f t="shared" si="4"/>
        <v>8</v>
      </c>
    </row>
    <row r="123" spans="1:7" x14ac:dyDescent="0.25">
      <c r="A123" s="7" t="str">
        <f>IF(联盟名单!A123&lt;&gt;"",联盟名单!A123,"None")</f>
        <v>衫渐青</v>
      </c>
      <c r="B123" s="7" t="str">
        <f>IF(A123="None","None",VLOOKUP(A123,联盟名单!A$2:B$601,2,FALSE))</f>
        <v>天纵</v>
      </c>
      <c r="C123" s="7">
        <f>IF(A123="None",0,IF(ISNA(VLOOKUP(A123,DKP详单!A$2:I$601,9,0)),0,VLOOKUP(A123,DKP详单!A$2:I$601,9,0)))</f>
        <v>0</v>
      </c>
      <c r="D123" s="7">
        <f>IF(ISNA(VLOOKUP(A123,历史DKP!A$1:B$600,2,0)),0,VLOOKUP(A123,历史DKP!A$1:B$600,2,0))</f>
        <v>18</v>
      </c>
      <c r="E123" s="7">
        <f t="shared" si="5"/>
        <v>18</v>
      </c>
      <c r="F123" s="7">
        <f t="shared" si="3"/>
        <v>1</v>
      </c>
      <c r="G123" s="7">
        <f t="shared" si="4"/>
        <v>3</v>
      </c>
    </row>
    <row r="124" spans="1:7" x14ac:dyDescent="0.25">
      <c r="A124" s="7" t="str">
        <f>IF(联盟名单!A124&lt;&gt;"",联盟名单!A124,"None")</f>
        <v>璃笙清月</v>
      </c>
      <c r="B124" s="7" t="str">
        <f>IF(A124="None","None",VLOOKUP(A124,联盟名单!A$2:B$601,2,FALSE))</f>
        <v>天纵</v>
      </c>
      <c r="C124" s="7">
        <f>IF(A124="None",0,IF(ISNA(VLOOKUP(A124,DKP详单!A$2:I$601,9,0)),0,VLOOKUP(A124,DKP详单!A$2:I$601,9,0)))</f>
        <v>55</v>
      </c>
      <c r="D124" s="7">
        <f>IF(ISNA(VLOOKUP(A124,历史DKP!A$1:B$600,2,0)),0,VLOOKUP(A124,历史DKP!A$1:B$600,2,0))</f>
        <v>26</v>
      </c>
      <c r="E124" s="7">
        <f t="shared" si="5"/>
        <v>81</v>
      </c>
      <c r="F124" s="7">
        <f t="shared" si="3"/>
        <v>5</v>
      </c>
      <c r="G124" s="7">
        <f t="shared" si="4"/>
        <v>6</v>
      </c>
    </row>
    <row r="125" spans="1:7" x14ac:dyDescent="0.25">
      <c r="A125" s="7" t="str">
        <f>IF(联盟名单!A125&lt;&gt;"",联盟名单!A125,"None")</f>
        <v>❀秋分❀</v>
      </c>
      <c r="B125" s="7" t="str">
        <f>IF(A125="None","None",VLOOKUP(A125,联盟名单!A$2:B$601,2,FALSE))</f>
        <v>万星楼</v>
      </c>
      <c r="C125" s="7">
        <f>IF(A125="None",0,IF(ISNA(VLOOKUP(A125,DKP详单!A$2:I$601,9,0)),0,VLOOKUP(A125,DKP详单!A$2:I$601,9,0)))</f>
        <v>0</v>
      </c>
      <c r="D125" s="7">
        <f>IF(ISNA(VLOOKUP(A125,历史DKP!A$1:B$600,2,0)),0,VLOOKUP(A125,历史DKP!A$1:B$600,2,0))</f>
        <v>21</v>
      </c>
      <c r="E125" s="7">
        <f t="shared" si="5"/>
        <v>21</v>
      </c>
      <c r="F125" s="7">
        <f t="shared" si="3"/>
        <v>1</v>
      </c>
      <c r="G125" s="7">
        <f t="shared" si="4"/>
        <v>6</v>
      </c>
    </row>
    <row r="126" spans="1:7" x14ac:dyDescent="0.25">
      <c r="A126" s="7" t="str">
        <f>IF(联盟名单!A126&lt;&gt;"",联盟名单!A126,"None")</f>
        <v>豆怪你</v>
      </c>
      <c r="B126" s="7" t="str">
        <f>IF(A126="None","None",VLOOKUP(A126,联盟名单!A$2:B$601,2,FALSE))</f>
        <v>陌上花开</v>
      </c>
      <c r="C126" s="7">
        <f>IF(A126="None",0,IF(ISNA(VLOOKUP(A126,DKP详单!A$2:I$601,9,0)),0,VLOOKUP(A126,DKP详单!A$2:I$601,9,0)))</f>
        <v>45</v>
      </c>
      <c r="D126" s="7">
        <f>IF(ISNA(VLOOKUP(A126,历史DKP!A$1:B$600,2,0)),0,VLOOKUP(A126,历史DKP!A$1:B$600,2,0))</f>
        <v>31</v>
      </c>
      <c r="E126" s="7">
        <f t="shared" si="5"/>
        <v>76</v>
      </c>
      <c r="F126" s="7">
        <f t="shared" si="3"/>
        <v>5</v>
      </c>
      <c r="G126" s="7">
        <f t="shared" si="4"/>
        <v>1</v>
      </c>
    </row>
    <row r="127" spans="1:7" x14ac:dyDescent="0.25">
      <c r="A127" s="7" t="str">
        <f>IF(联盟名单!A127&lt;&gt;"",联盟名单!A127,"None")</f>
        <v>丿小师姐灬</v>
      </c>
      <c r="B127" s="7" t="str">
        <f>IF(A127="None","None",VLOOKUP(A127,联盟名单!A$2:B$601,2,FALSE))</f>
        <v>万星楼</v>
      </c>
      <c r="C127" s="7">
        <f>IF(A127="None",0,IF(ISNA(VLOOKUP(A127,DKP详单!A$2:I$601,9,0)),0,VLOOKUP(A127,DKP详单!A$2:I$601,9,0)))</f>
        <v>0</v>
      </c>
      <c r="D127" s="7">
        <f>IF(ISNA(VLOOKUP(A127,历史DKP!A$1:B$600,2,0)),0,VLOOKUP(A127,历史DKP!A$1:B$600,2,0))</f>
        <v>23</v>
      </c>
      <c r="E127" s="7">
        <f t="shared" si="5"/>
        <v>23</v>
      </c>
      <c r="F127" s="7">
        <f t="shared" si="3"/>
        <v>1</v>
      </c>
      <c r="G127" s="7">
        <f t="shared" si="4"/>
        <v>8</v>
      </c>
    </row>
    <row r="128" spans="1:7" x14ac:dyDescent="0.25">
      <c r="A128" s="7" t="str">
        <f>IF(联盟名单!A128&lt;&gt;"",联盟名单!A128,"None")</f>
        <v>洛珊</v>
      </c>
      <c r="B128" s="7" t="str">
        <f>IF(A128="None","None",VLOOKUP(A128,联盟名单!A$2:B$601,2,FALSE))</f>
        <v>天纵</v>
      </c>
      <c r="C128" s="7">
        <f>IF(A128="None",0,IF(ISNA(VLOOKUP(A128,DKP详单!A$2:I$601,9,0)),0,VLOOKUP(A128,DKP详单!A$2:I$601,9,0)))</f>
        <v>40</v>
      </c>
      <c r="D128" s="7">
        <f>IF(ISNA(VLOOKUP(A128,历史DKP!A$1:B$600,2,0)),0,VLOOKUP(A128,历史DKP!A$1:B$600,2,0))</f>
        <v>29</v>
      </c>
      <c r="E128" s="7">
        <f t="shared" si="5"/>
        <v>69</v>
      </c>
      <c r="F128" s="7">
        <f t="shared" si="3"/>
        <v>4</v>
      </c>
      <c r="G128" s="7">
        <f t="shared" si="4"/>
        <v>9</v>
      </c>
    </row>
    <row r="129" spans="1:7" x14ac:dyDescent="0.25">
      <c r="A129" s="7" t="str">
        <f>IF(联盟名单!A129&lt;&gt;"",联盟名单!A129,"None")</f>
        <v>酥酥今天不开心</v>
      </c>
      <c r="B129" s="7" t="str">
        <f>IF(A129="None","None",VLOOKUP(A129,联盟名单!A$2:B$601,2,FALSE))</f>
        <v>陌上花开</v>
      </c>
      <c r="C129" s="7">
        <f>IF(A129="None",0,IF(ISNA(VLOOKUP(A129,DKP详单!A$2:I$601,9,0)),0,VLOOKUP(A129,DKP详单!A$2:I$601,9,0)))</f>
        <v>55</v>
      </c>
      <c r="D129" s="7">
        <f>IF(ISNA(VLOOKUP(A129,历史DKP!A$1:B$600,2,0)),0,VLOOKUP(A129,历史DKP!A$1:B$600,2,0))</f>
        <v>29</v>
      </c>
      <c r="E129" s="7">
        <f t="shared" si="5"/>
        <v>84</v>
      </c>
      <c r="F129" s="7">
        <f t="shared" si="3"/>
        <v>5</v>
      </c>
      <c r="G129" s="7">
        <f t="shared" si="4"/>
        <v>9</v>
      </c>
    </row>
    <row r="130" spans="1:7" x14ac:dyDescent="0.25">
      <c r="A130" s="7" t="str">
        <f>IF(联盟名单!A130&lt;&gt;"",联盟名单!A130,"None")</f>
        <v>采蘑菇的小栗子</v>
      </c>
      <c r="B130" s="7" t="str">
        <f>IF(A130="None","None",VLOOKUP(A130,联盟名单!A$2:B$601,2,FALSE))</f>
        <v>陌上花开</v>
      </c>
      <c r="C130" s="7">
        <f>IF(A130="None",0,IF(ISNA(VLOOKUP(A130,DKP详单!A$2:I$601,9,0)),0,VLOOKUP(A130,DKP详单!A$2:I$601,9,0)))</f>
        <v>0</v>
      </c>
      <c r="D130" s="7">
        <f>IF(ISNA(VLOOKUP(A130,历史DKP!A$1:B$600,2,0)),0,VLOOKUP(A130,历史DKP!A$1:B$600,2,0))</f>
        <v>8</v>
      </c>
      <c r="E130" s="7">
        <f t="shared" si="5"/>
        <v>8</v>
      </c>
      <c r="F130" s="7">
        <f t="shared" ref="F130:F193" si="6">IF(ROUNDDOWN(E130/15,0)&gt;=8,8,ROUNDDOWN(E130/15,0))</f>
        <v>0</v>
      </c>
      <c r="G130" s="7">
        <f t="shared" ref="G130:G193" si="7">E130-F130*15</f>
        <v>8</v>
      </c>
    </row>
    <row r="131" spans="1:7" x14ac:dyDescent="0.25">
      <c r="A131" s="7" t="str">
        <f>IF(联盟名单!A131&lt;&gt;"",联盟名单!A131,"None")</f>
        <v>❀星珏❀</v>
      </c>
      <c r="B131" s="7" t="str">
        <f>IF(A131="None","None",VLOOKUP(A131,联盟名单!A$2:B$601,2,FALSE))</f>
        <v>天纵</v>
      </c>
      <c r="C131" s="7">
        <f>IF(A131="None",0,IF(ISNA(VLOOKUP(A131,DKP详单!A$2:I$601,9,0)),0,VLOOKUP(A131,DKP详单!A$2:I$601,9,0)))</f>
        <v>40</v>
      </c>
      <c r="D131" s="7">
        <f>IF(ISNA(VLOOKUP(A131,历史DKP!A$1:B$600,2,0)),0,VLOOKUP(A131,历史DKP!A$1:B$600,2,0))</f>
        <v>42</v>
      </c>
      <c r="E131" s="7">
        <f t="shared" ref="E131:E194" si="8">C131+D131</f>
        <v>82</v>
      </c>
      <c r="F131" s="7">
        <f t="shared" si="6"/>
        <v>5</v>
      </c>
      <c r="G131" s="7">
        <f t="shared" si="7"/>
        <v>7</v>
      </c>
    </row>
    <row r="132" spans="1:7" x14ac:dyDescent="0.25">
      <c r="A132" s="7" t="str">
        <f>IF(联盟名单!A132&lt;&gt;"",联盟名单!A132,"None")</f>
        <v>讲真别搞事</v>
      </c>
      <c r="B132" s="7" t="str">
        <f>IF(A132="None","None",VLOOKUP(A132,联盟名单!A$2:B$601,2,FALSE))</f>
        <v>万星楼</v>
      </c>
      <c r="C132" s="7">
        <f>IF(A132="None",0,IF(ISNA(VLOOKUP(A132,DKP详单!A$2:I$601,9,0)),0,VLOOKUP(A132,DKP详单!A$2:I$601,9,0)))</f>
        <v>0</v>
      </c>
      <c r="D132" s="7">
        <f>IF(ISNA(VLOOKUP(A132,历史DKP!A$1:B$600,2,0)),0,VLOOKUP(A132,历史DKP!A$1:B$600,2,0))</f>
        <v>14</v>
      </c>
      <c r="E132" s="7">
        <f t="shared" si="8"/>
        <v>14</v>
      </c>
      <c r="F132" s="7">
        <f t="shared" si="6"/>
        <v>0</v>
      </c>
      <c r="G132" s="7">
        <f t="shared" si="7"/>
        <v>14</v>
      </c>
    </row>
    <row r="133" spans="1:7" x14ac:dyDescent="0.25">
      <c r="A133" s="7" t="str">
        <f>IF(联盟名单!A133&lt;&gt;"",联盟名单!A133,"None")</f>
        <v>仅是灬相逢</v>
      </c>
      <c r="B133" s="7" t="str">
        <f>IF(A133="None","None",VLOOKUP(A133,联盟名单!A$2:B$601,2,FALSE))</f>
        <v>陌上花开</v>
      </c>
      <c r="C133" s="7">
        <f>IF(A133="None",0,IF(ISNA(VLOOKUP(A133,DKP详单!A$2:I$601,9,0)),0,VLOOKUP(A133,DKP详单!A$2:I$601,9,0)))</f>
        <v>25</v>
      </c>
      <c r="D133" s="7">
        <f>IF(ISNA(VLOOKUP(A133,历史DKP!A$1:B$600,2,0)),0,VLOOKUP(A133,历史DKP!A$1:B$600,2,0))</f>
        <v>16</v>
      </c>
      <c r="E133" s="7">
        <f t="shared" si="8"/>
        <v>41</v>
      </c>
      <c r="F133" s="7">
        <f t="shared" si="6"/>
        <v>2</v>
      </c>
      <c r="G133" s="7">
        <f t="shared" si="7"/>
        <v>11</v>
      </c>
    </row>
    <row r="134" spans="1:7" x14ac:dyDescent="0.25">
      <c r="A134" s="7" t="str">
        <f>IF(联盟名单!A134&lt;&gt;"",联盟名单!A134,"None")</f>
        <v>❀重阳❀</v>
      </c>
      <c r="B134" s="7" t="str">
        <f>IF(A134="None","None",VLOOKUP(A134,联盟名单!A$2:B$601,2,FALSE))</f>
        <v>万星楼</v>
      </c>
      <c r="C134" s="7">
        <f>IF(A134="None",0,IF(ISNA(VLOOKUP(A134,DKP详单!A$2:I$601,9,0)),0,VLOOKUP(A134,DKP详单!A$2:I$601,9,0)))</f>
        <v>15</v>
      </c>
      <c r="D134" s="7">
        <f>IF(ISNA(VLOOKUP(A134,历史DKP!A$1:B$600,2,0)),0,VLOOKUP(A134,历史DKP!A$1:B$600,2,0))</f>
        <v>9</v>
      </c>
      <c r="E134" s="7">
        <f t="shared" si="8"/>
        <v>24</v>
      </c>
      <c r="F134" s="7">
        <f t="shared" si="6"/>
        <v>1</v>
      </c>
      <c r="G134" s="7">
        <f t="shared" si="7"/>
        <v>9</v>
      </c>
    </row>
    <row r="135" spans="1:7" x14ac:dyDescent="0.25">
      <c r="A135" s="7" t="str">
        <f>IF(联盟名单!A135&lt;&gt;"",联盟名单!A135,"None")</f>
        <v>梦影芊浔</v>
      </c>
      <c r="B135" s="7" t="str">
        <f>IF(A135="None","None",VLOOKUP(A135,联盟名单!A$2:B$601,2,FALSE))</f>
        <v>陌上花开</v>
      </c>
      <c r="C135" s="7">
        <f>IF(A135="None",0,IF(ISNA(VLOOKUP(A135,DKP详单!A$2:I$601,9,0)),0,VLOOKUP(A135,DKP详单!A$2:I$601,9,0)))</f>
        <v>25</v>
      </c>
      <c r="D135" s="7">
        <f>IF(ISNA(VLOOKUP(A135,历史DKP!A$1:B$600,2,0)),0,VLOOKUP(A135,历史DKP!A$1:B$600,2,0))</f>
        <v>16</v>
      </c>
      <c r="E135" s="7">
        <f t="shared" si="8"/>
        <v>41</v>
      </c>
      <c r="F135" s="7">
        <f t="shared" si="6"/>
        <v>2</v>
      </c>
      <c r="G135" s="7">
        <f t="shared" si="7"/>
        <v>11</v>
      </c>
    </row>
    <row r="136" spans="1:7" x14ac:dyDescent="0.25">
      <c r="A136" s="7" t="str">
        <f>IF(联盟名单!A136&lt;&gt;"",联盟名单!A136,"None")</f>
        <v>完颜飞双</v>
      </c>
      <c r="B136" s="7" t="str">
        <f>IF(A136="None","None",VLOOKUP(A136,联盟名单!A$2:B$601,2,FALSE))</f>
        <v>万星楼</v>
      </c>
      <c r="C136" s="7">
        <f>IF(A136="None",0,IF(ISNA(VLOOKUP(A136,DKP详单!A$2:I$601,9,0)),0,VLOOKUP(A136,DKP详单!A$2:I$601,9,0)))</f>
        <v>0</v>
      </c>
      <c r="D136" s="7">
        <f>IF(ISNA(VLOOKUP(A136,历史DKP!A$1:B$600,2,0)),0,VLOOKUP(A136,历史DKP!A$1:B$600,2,0))</f>
        <v>17</v>
      </c>
      <c r="E136" s="7">
        <f t="shared" si="8"/>
        <v>17</v>
      </c>
      <c r="F136" s="7">
        <f t="shared" si="6"/>
        <v>1</v>
      </c>
      <c r="G136" s="7">
        <f t="shared" si="7"/>
        <v>2</v>
      </c>
    </row>
    <row r="137" spans="1:7" x14ac:dyDescent="0.25">
      <c r="A137" s="7" t="str">
        <f>IF(联盟名单!A137&lt;&gt;"",联盟名单!A137,"None")</f>
        <v>迷路的沫沫</v>
      </c>
      <c r="B137" s="7" t="str">
        <f>IF(A137="None","None",VLOOKUP(A137,联盟名单!A$2:B$601,2,FALSE))</f>
        <v>万星楼</v>
      </c>
      <c r="C137" s="7">
        <f>IF(A137="None",0,IF(ISNA(VLOOKUP(A137,DKP详单!A$2:I$601,9,0)),0,VLOOKUP(A137,DKP详单!A$2:I$601,9,0)))</f>
        <v>0</v>
      </c>
      <c r="D137" s="7">
        <f>IF(ISNA(VLOOKUP(A137,历史DKP!A$1:B$600,2,0)),0,VLOOKUP(A137,历史DKP!A$1:B$600,2,0))</f>
        <v>15</v>
      </c>
      <c r="E137" s="7">
        <f t="shared" si="8"/>
        <v>15</v>
      </c>
      <c r="F137" s="7">
        <f t="shared" si="6"/>
        <v>1</v>
      </c>
      <c r="G137" s="7">
        <f t="shared" si="7"/>
        <v>0</v>
      </c>
    </row>
    <row r="138" spans="1:7" x14ac:dyDescent="0.25">
      <c r="A138" s="7" t="str">
        <f>IF(联盟名单!A138&lt;&gt;"",联盟名单!A138,"None")</f>
        <v>凉歌青鸢</v>
      </c>
      <c r="B138" s="7" t="str">
        <f>IF(A138="None","None",VLOOKUP(A138,联盟名单!A$2:B$601,2,FALSE))</f>
        <v>万星楼</v>
      </c>
      <c r="C138" s="7">
        <f>IF(A138="None",0,IF(ISNA(VLOOKUP(A138,DKP详单!A$2:I$601,9,0)),0,VLOOKUP(A138,DKP详单!A$2:I$601,9,0)))</f>
        <v>30</v>
      </c>
      <c r="D138" s="7">
        <f>IF(ISNA(VLOOKUP(A138,历史DKP!A$1:B$600,2,0)),0,VLOOKUP(A138,历史DKP!A$1:B$600,2,0))</f>
        <v>22</v>
      </c>
      <c r="E138" s="7">
        <f t="shared" si="8"/>
        <v>52</v>
      </c>
      <c r="F138" s="7">
        <f t="shared" si="6"/>
        <v>3</v>
      </c>
      <c r="G138" s="7">
        <f t="shared" si="7"/>
        <v>7</v>
      </c>
    </row>
    <row r="139" spans="1:7" x14ac:dyDescent="0.25">
      <c r="A139" s="7" t="str">
        <f>IF(联盟名单!A139&lt;&gt;"",联盟名单!A139,"None")</f>
        <v>曲儿′</v>
      </c>
      <c r="B139" s="7" t="str">
        <f>IF(A139="None","None",VLOOKUP(A139,联盟名单!A$2:B$601,2,FALSE))</f>
        <v>陌上花开</v>
      </c>
      <c r="C139" s="7">
        <f>IF(A139="None",0,IF(ISNA(VLOOKUP(A139,DKP详单!A$2:I$601,9,0)),0,VLOOKUP(A139,DKP详单!A$2:I$601,9,0)))</f>
        <v>30</v>
      </c>
      <c r="D139" s="7">
        <f>IF(ISNA(VLOOKUP(A139,历史DKP!A$1:B$600,2,0)),0,VLOOKUP(A139,历史DKP!A$1:B$600,2,0))</f>
        <v>25</v>
      </c>
      <c r="E139" s="7">
        <f t="shared" si="8"/>
        <v>55</v>
      </c>
      <c r="F139" s="7">
        <f t="shared" si="6"/>
        <v>3</v>
      </c>
      <c r="G139" s="7">
        <f t="shared" si="7"/>
        <v>10</v>
      </c>
    </row>
    <row r="140" spans="1:7" x14ac:dyDescent="0.25">
      <c r="A140" s="7" t="str">
        <f>IF(联盟名单!A140&lt;&gt;"",联盟名单!A140,"None")</f>
        <v>梦似年少丶</v>
      </c>
      <c r="B140" s="7" t="str">
        <f>IF(A140="None","None",VLOOKUP(A140,联盟名单!A$2:B$601,2,FALSE))</f>
        <v>万星楼</v>
      </c>
      <c r="C140" s="7">
        <f>IF(A140="None",0,IF(ISNA(VLOOKUP(A140,DKP详单!A$2:I$601,9,0)),0,VLOOKUP(A140,DKP详单!A$2:I$601,9,0)))</f>
        <v>30</v>
      </c>
      <c r="D140" s="7">
        <f>IF(ISNA(VLOOKUP(A140,历史DKP!A$1:B$600,2,0)),0,VLOOKUP(A140,历史DKP!A$1:B$600,2,0))</f>
        <v>18</v>
      </c>
      <c r="E140" s="7">
        <f t="shared" si="8"/>
        <v>48</v>
      </c>
      <c r="F140" s="7">
        <f t="shared" si="6"/>
        <v>3</v>
      </c>
      <c r="G140" s="7">
        <f t="shared" si="7"/>
        <v>3</v>
      </c>
    </row>
    <row r="141" spans="1:7" x14ac:dyDescent="0.25">
      <c r="A141" s="7" t="str">
        <f>IF(联盟名单!A141&lt;&gt;"",联盟名单!A141,"None")</f>
        <v>ら绾青丝゛</v>
      </c>
      <c r="B141" s="7" t="str">
        <f>IF(A141="None","None",VLOOKUP(A141,联盟名单!A$2:B$601,2,FALSE))</f>
        <v>陌上花开</v>
      </c>
      <c r="C141" s="7">
        <f>IF(A141="None",0,IF(ISNA(VLOOKUP(A141,DKP详单!A$2:I$601,9,0)),0,VLOOKUP(A141,DKP详单!A$2:I$601,9,0)))</f>
        <v>15</v>
      </c>
      <c r="D141" s="7">
        <f>IF(ISNA(VLOOKUP(A141,历史DKP!A$1:B$600,2,0)),0,VLOOKUP(A141,历史DKP!A$1:B$600,2,0))</f>
        <v>16</v>
      </c>
      <c r="E141" s="7">
        <f t="shared" si="8"/>
        <v>31</v>
      </c>
      <c r="F141" s="7">
        <f t="shared" si="6"/>
        <v>2</v>
      </c>
      <c r="G141" s="7">
        <f t="shared" si="7"/>
        <v>1</v>
      </c>
    </row>
    <row r="142" spans="1:7" x14ac:dyDescent="0.25">
      <c r="A142" s="7" t="str">
        <f>IF(联盟名单!A142&lt;&gt;"",联盟名单!A142,"None")</f>
        <v>反正我最咸〃</v>
      </c>
      <c r="B142" s="7" t="str">
        <f>IF(A142="None","None",VLOOKUP(A142,联盟名单!A$2:B$601,2,FALSE))</f>
        <v>万星楼</v>
      </c>
      <c r="C142" s="7">
        <f>IF(A142="None",0,IF(ISNA(VLOOKUP(A142,DKP详单!A$2:I$601,9,0)),0,VLOOKUP(A142,DKP详单!A$2:I$601,9,0)))</f>
        <v>15</v>
      </c>
      <c r="D142" s="7">
        <f>IF(ISNA(VLOOKUP(A142,历史DKP!A$1:B$600,2,0)),0,VLOOKUP(A142,历史DKP!A$1:B$600,2,0))</f>
        <v>17</v>
      </c>
      <c r="E142" s="7">
        <f t="shared" si="8"/>
        <v>32</v>
      </c>
      <c r="F142" s="7">
        <f t="shared" si="6"/>
        <v>2</v>
      </c>
      <c r="G142" s="7">
        <f t="shared" si="7"/>
        <v>2</v>
      </c>
    </row>
    <row r="143" spans="1:7" x14ac:dyDescent="0.25">
      <c r="A143" s="7" t="str">
        <f>IF(联盟名单!A143&lt;&gt;"",联盟名单!A143,"None")</f>
        <v>つ南城忆潇湘ゝ</v>
      </c>
      <c r="B143" s="7" t="str">
        <f>IF(A143="None","None",VLOOKUP(A143,联盟名单!A$2:B$601,2,FALSE))</f>
        <v>万星楼</v>
      </c>
      <c r="C143" s="7">
        <f>IF(A143="None",0,IF(ISNA(VLOOKUP(A143,DKP详单!A$2:I$601,9,0)),0,VLOOKUP(A143,DKP详单!A$2:I$601,9,0)))</f>
        <v>15</v>
      </c>
      <c r="D143" s="7">
        <f>IF(ISNA(VLOOKUP(A143,历史DKP!A$1:B$600,2,0)),0,VLOOKUP(A143,历史DKP!A$1:B$600,2,0))</f>
        <v>26</v>
      </c>
      <c r="E143" s="7">
        <f t="shared" si="8"/>
        <v>41</v>
      </c>
      <c r="F143" s="7">
        <f t="shared" si="6"/>
        <v>2</v>
      </c>
      <c r="G143" s="7">
        <f t="shared" si="7"/>
        <v>11</v>
      </c>
    </row>
    <row r="144" spans="1:7" x14ac:dyDescent="0.25">
      <c r="A144" s="7" t="str">
        <f>IF(联盟名单!A144&lt;&gt;"",联盟名单!A144,"None")</f>
        <v>月落雅雅</v>
      </c>
      <c r="B144" s="7" t="str">
        <f>IF(A144="None","None",VLOOKUP(A144,联盟名单!A$2:B$601,2,FALSE))</f>
        <v>万星楼</v>
      </c>
      <c r="C144" s="7">
        <f>IF(A144="None",0,IF(ISNA(VLOOKUP(A144,DKP详单!A$2:I$601,9,0)),0,VLOOKUP(A144,DKP详单!A$2:I$601,9,0)))</f>
        <v>0</v>
      </c>
      <c r="D144" s="7">
        <f>IF(ISNA(VLOOKUP(A144,历史DKP!A$1:B$600,2,0)),0,VLOOKUP(A144,历史DKP!A$1:B$600,2,0))</f>
        <v>0</v>
      </c>
      <c r="E144" s="7">
        <f t="shared" si="8"/>
        <v>0</v>
      </c>
      <c r="F144" s="7">
        <f t="shared" si="6"/>
        <v>0</v>
      </c>
      <c r="G144" s="7">
        <f t="shared" si="7"/>
        <v>0</v>
      </c>
    </row>
    <row r="145" spans="1:7" x14ac:dyDescent="0.25">
      <c r="A145" s="7" t="str">
        <f>IF(联盟名单!A145&lt;&gt;"",联盟名单!A145,"None")</f>
        <v>陌上芓鸢</v>
      </c>
      <c r="B145" s="7" t="str">
        <f>IF(A145="None","None",VLOOKUP(A145,联盟名单!A$2:B$601,2,FALSE))</f>
        <v>万星楼</v>
      </c>
      <c r="C145" s="7">
        <f>IF(A145="None",0,IF(ISNA(VLOOKUP(A145,DKP详单!A$2:I$601,9,0)),0,VLOOKUP(A145,DKP详单!A$2:I$601,9,0)))</f>
        <v>0</v>
      </c>
      <c r="D145" s="7">
        <f>IF(ISNA(VLOOKUP(A145,历史DKP!A$1:B$600,2,0)),0,VLOOKUP(A145,历史DKP!A$1:B$600,2,0))</f>
        <v>14</v>
      </c>
      <c r="E145" s="7">
        <f t="shared" si="8"/>
        <v>14</v>
      </c>
      <c r="F145" s="7">
        <f t="shared" si="6"/>
        <v>0</v>
      </c>
      <c r="G145" s="7">
        <f t="shared" si="7"/>
        <v>14</v>
      </c>
    </row>
    <row r="146" spans="1:7" x14ac:dyDescent="0.25">
      <c r="A146" s="7" t="str">
        <f>IF(联盟名单!A146&lt;&gt;"",联盟名单!A146,"None")</f>
        <v>璇。</v>
      </c>
      <c r="B146" s="7" t="str">
        <f>IF(A146="None","None",VLOOKUP(A146,联盟名单!A$2:B$601,2,FALSE))</f>
        <v>天纵</v>
      </c>
      <c r="C146" s="7">
        <f>IF(A146="None",0,IF(ISNA(VLOOKUP(A146,DKP详单!A$2:I$601,9,0)),0,VLOOKUP(A146,DKP详单!A$2:I$601,9,0)))</f>
        <v>30</v>
      </c>
      <c r="D146" s="7">
        <f>IF(ISNA(VLOOKUP(A146,历史DKP!A$1:B$600,2,0)),0,VLOOKUP(A146,历史DKP!A$1:B$600,2,0))</f>
        <v>20</v>
      </c>
      <c r="E146" s="7">
        <f t="shared" si="8"/>
        <v>50</v>
      </c>
      <c r="F146" s="7">
        <f t="shared" si="6"/>
        <v>3</v>
      </c>
      <c r="G146" s="7">
        <f t="shared" si="7"/>
        <v>5</v>
      </c>
    </row>
    <row r="147" spans="1:7" x14ac:dyDescent="0.25">
      <c r="A147" s="7" t="str">
        <f>IF(联盟名单!A147&lt;&gt;"",联盟名单!A147,"None")</f>
        <v>❀微凉ღ</v>
      </c>
      <c r="B147" s="7" t="str">
        <f>IF(A147="None","None",VLOOKUP(A147,联盟名单!A$2:B$601,2,FALSE))</f>
        <v>陌上花开</v>
      </c>
      <c r="C147" s="7">
        <f>IF(A147="None",0,IF(ISNA(VLOOKUP(A147,DKP详单!A$2:I$601,9,0)),0,VLOOKUP(A147,DKP详单!A$2:I$601,9,0)))</f>
        <v>30</v>
      </c>
      <c r="D147" s="7">
        <f>IF(ISNA(VLOOKUP(A147,历史DKP!A$1:B$600,2,0)),0,VLOOKUP(A147,历史DKP!A$1:B$600,2,0))</f>
        <v>13</v>
      </c>
      <c r="E147" s="7">
        <f t="shared" si="8"/>
        <v>43</v>
      </c>
      <c r="F147" s="7">
        <f t="shared" si="6"/>
        <v>2</v>
      </c>
      <c r="G147" s="7">
        <f t="shared" si="7"/>
        <v>13</v>
      </c>
    </row>
    <row r="148" spans="1:7" x14ac:dyDescent="0.25">
      <c r="A148" s="7" t="str">
        <f>IF(联盟名单!A148&lt;&gt;"",联盟名单!A148,"None")</f>
        <v>欣小言</v>
      </c>
      <c r="B148" s="7" t="str">
        <f>IF(A148="None","None",VLOOKUP(A148,联盟名单!A$2:B$601,2,FALSE))</f>
        <v>万星楼</v>
      </c>
      <c r="C148" s="7">
        <f>IF(A148="None",0,IF(ISNA(VLOOKUP(A148,DKP详单!A$2:I$601,9,0)),0,VLOOKUP(A148,DKP详单!A$2:I$601,9,0)))</f>
        <v>40</v>
      </c>
      <c r="D148" s="7">
        <f>IF(ISNA(VLOOKUP(A148,历史DKP!A$1:B$600,2,0)),0,VLOOKUP(A148,历史DKP!A$1:B$600,2,0))</f>
        <v>23</v>
      </c>
      <c r="E148" s="7">
        <f t="shared" si="8"/>
        <v>63</v>
      </c>
      <c r="F148" s="7">
        <f t="shared" si="6"/>
        <v>4</v>
      </c>
      <c r="G148" s="7">
        <f t="shared" si="7"/>
        <v>3</v>
      </c>
    </row>
    <row r="149" spans="1:7" x14ac:dyDescent="0.25">
      <c r="A149" s="7" t="str">
        <f>IF(联盟名单!A149&lt;&gt;"",联盟名单!A149,"None")</f>
        <v>寂静枫林</v>
      </c>
      <c r="B149" s="7" t="str">
        <f>IF(A149="None","None",VLOOKUP(A149,联盟名单!A$2:B$601,2,FALSE))</f>
        <v>天纵</v>
      </c>
      <c r="C149" s="7">
        <f>IF(A149="None",0,IF(ISNA(VLOOKUP(A149,DKP详单!A$2:I$601,9,0)),0,VLOOKUP(A149,DKP详单!A$2:I$601,9,0)))</f>
        <v>15</v>
      </c>
      <c r="D149" s="7">
        <f>IF(ISNA(VLOOKUP(A149,历史DKP!A$1:B$600,2,0)),0,VLOOKUP(A149,历史DKP!A$1:B$600,2,0))</f>
        <v>23</v>
      </c>
      <c r="E149" s="7">
        <f t="shared" si="8"/>
        <v>38</v>
      </c>
      <c r="F149" s="7">
        <f t="shared" si="6"/>
        <v>2</v>
      </c>
      <c r="G149" s="7">
        <f t="shared" si="7"/>
        <v>8</v>
      </c>
    </row>
    <row r="150" spans="1:7" x14ac:dyDescent="0.25">
      <c r="A150" s="7" t="str">
        <f>IF(联盟名单!A150&lt;&gt;"",联盟名单!A150,"None")</f>
        <v>跳跳虎。</v>
      </c>
      <c r="B150" s="7" t="str">
        <f>IF(A150="None","None",VLOOKUP(A150,联盟名单!A$2:B$601,2,FALSE))</f>
        <v>万星楼</v>
      </c>
      <c r="C150" s="7">
        <f>IF(A150="None",0,IF(ISNA(VLOOKUP(A150,DKP详单!A$2:I$601,9,0)),0,VLOOKUP(A150,DKP详单!A$2:I$601,9,0)))</f>
        <v>0</v>
      </c>
      <c r="D150" s="7">
        <f>IF(ISNA(VLOOKUP(A150,历史DKP!A$1:B$600,2,0)),0,VLOOKUP(A150,历史DKP!A$1:B$600,2,0))</f>
        <v>17</v>
      </c>
      <c r="E150" s="7">
        <f t="shared" si="8"/>
        <v>17</v>
      </c>
      <c r="F150" s="7">
        <f t="shared" si="6"/>
        <v>1</v>
      </c>
      <c r="G150" s="7">
        <f t="shared" si="7"/>
        <v>2</v>
      </c>
    </row>
    <row r="151" spans="1:7" x14ac:dyDescent="0.25">
      <c r="A151" s="7" t="str">
        <f>IF(联盟名单!A151&lt;&gt;"",联盟名单!A151,"None")</f>
        <v>穆翎萱</v>
      </c>
      <c r="B151" s="7" t="str">
        <f>IF(A151="None","None",VLOOKUP(A151,联盟名单!A$2:B$601,2,FALSE))</f>
        <v>陌上花开</v>
      </c>
      <c r="C151" s="7">
        <f>IF(A151="None",0,IF(ISNA(VLOOKUP(A151,DKP详单!A$2:I$601,9,0)),0,VLOOKUP(A151,DKP详单!A$2:I$601,9,0)))</f>
        <v>0</v>
      </c>
      <c r="D151" s="7">
        <f>IF(ISNA(VLOOKUP(A151,历史DKP!A$1:B$600,2,0)),0,VLOOKUP(A151,历史DKP!A$1:B$600,2,0))</f>
        <v>16</v>
      </c>
      <c r="E151" s="7">
        <f t="shared" si="8"/>
        <v>16</v>
      </c>
      <c r="F151" s="7">
        <f t="shared" si="6"/>
        <v>1</v>
      </c>
      <c r="G151" s="7">
        <f t="shared" si="7"/>
        <v>1</v>
      </c>
    </row>
    <row r="152" spans="1:7" x14ac:dyDescent="0.25">
      <c r="A152" s="7" t="str">
        <f>IF(联盟名单!A152&lt;&gt;"",联盟名单!A152,"None")</f>
        <v>一卿璃心白゜</v>
      </c>
      <c r="B152" s="7" t="str">
        <f>IF(A152="None","None",VLOOKUP(A152,联盟名单!A$2:B$601,2,FALSE))</f>
        <v>天纵</v>
      </c>
      <c r="C152" s="7">
        <f>IF(A152="None",0,IF(ISNA(VLOOKUP(A152,DKP详单!A$2:I$601,9,0)),0,VLOOKUP(A152,DKP详单!A$2:I$601,9,0)))</f>
        <v>25</v>
      </c>
      <c r="D152" s="7">
        <f>IF(ISNA(VLOOKUP(A152,历史DKP!A$1:B$600,2,0)),0,VLOOKUP(A152,历史DKP!A$1:B$600,2,0))</f>
        <v>7</v>
      </c>
      <c r="E152" s="7">
        <f t="shared" si="8"/>
        <v>32</v>
      </c>
      <c r="F152" s="7">
        <f t="shared" si="6"/>
        <v>2</v>
      </c>
      <c r="G152" s="7">
        <f t="shared" si="7"/>
        <v>2</v>
      </c>
    </row>
    <row r="153" spans="1:7" x14ac:dyDescent="0.25">
      <c r="A153" s="7" t="str">
        <f>IF(联盟名单!A153&lt;&gt;"",联盟名单!A153,"None")</f>
        <v>采栗子的小樱桃</v>
      </c>
      <c r="B153" s="7" t="str">
        <f>IF(A153="None","None",VLOOKUP(A153,联盟名单!A$2:B$601,2,FALSE))</f>
        <v>陌上花开</v>
      </c>
      <c r="C153" s="7">
        <f>IF(A153="None",0,IF(ISNA(VLOOKUP(A153,DKP详单!A$2:I$601,9,0)),0,VLOOKUP(A153,DKP详单!A$2:I$601,9,0)))</f>
        <v>0</v>
      </c>
      <c r="D153" s="7">
        <f>IF(ISNA(VLOOKUP(A153,历史DKP!A$1:B$600,2,0)),0,VLOOKUP(A153,历史DKP!A$1:B$600,2,0))</f>
        <v>11</v>
      </c>
      <c r="E153" s="7">
        <f t="shared" si="8"/>
        <v>11</v>
      </c>
      <c r="F153" s="7">
        <f t="shared" si="6"/>
        <v>0</v>
      </c>
      <c r="G153" s="7">
        <f t="shared" si="7"/>
        <v>11</v>
      </c>
    </row>
    <row r="154" spans="1:7" x14ac:dyDescent="0.25">
      <c r="A154" s="7" t="str">
        <f>IF(联盟名单!A154&lt;&gt;"",联盟名单!A154,"None")</f>
        <v>苍青子</v>
      </c>
      <c r="B154" s="7" t="str">
        <f>IF(A154="None","None",VLOOKUP(A154,联盟名单!A$2:B$601,2,FALSE))</f>
        <v>万星楼</v>
      </c>
      <c r="C154" s="7">
        <f>IF(A154="None",0,IF(ISNA(VLOOKUP(A154,DKP详单!A$2:I$601,9,0)),0,VLOOKUP(A154,DKP详单!A$2:I$601,9,0)))</f>
        <v>0</v>
      </c>
      <c r="D154" s="7">
        <f>IF(ISNA(VLOOKUP(A154,历史DKP!A$1:B$600,2,0)),0,VLOOKUP(A154,历史DKP!A$1:B$600,2,0))</f>
        <v>15</v>
      </c>
      <c r="E154" s="7">
        <f t="shared" si="8"/>
        <v>15</v>
      </c>
      <c r="F154" s="7">
        <f t="shared" si="6"/>
        <v>1</v>
      </c>
      <c r="G154" s="7">
        <f t="shared" si="7"/>
        <v>0</v>
      </c>
    </row>
    <row r="155" spans="1:7" x14ac:dyDescent="0.25">
      <c r="A155" s="7" t="str">
        <f>IF(联盟名单!A155&lt;&gt;"",联盟名单!A155,"None")</f>
        <v>殷夜来ㄟ</v>
      </c>
      <c r="B155" s="7" t="str">
        <f>IF(A155="None","None",VLOOKUP(A155,联盟名单!A$2:B$601,2,FALSE))</f>
        <v>天纵</v>
      </c>
      <c r="C155" s="7">
        <f>IF(A155="None",0,IF(ISNA(VLOOKUP(A155,DKP详单!A$2:I$601,9,0)),0,VLOOKUP(A155,DKP详单!A$2:I$601,9,0)))</f>
        <v>25</v>
      </c>
      <c r="D155" s="7">
        <f>IF(ISNA(VLOOKUP(A155,历史DKP!A$1:B$600,2,0)),0,VLOOKUP(A155,历史DKP!A$1:B$600,2,0))</f>
        <v>11</v>
      </c>
      <c r="E155" s="7">
        <f t="shared" si="8"/>
        <v>36</v>
      </c>
      <c r="F155" s="7">
        <f t="shared" si="6"/>
        <v>2</v>
      </c>
      <c r="G155" s="7">
        <f t="shared" si="7"/>
        <v>6</v>
      </c>
    </row>
    <row r="156" spans="1:7" x14ac:dyDescent="0.25">
      <c r="A156" s="7" t="str">
        <f>IF(联盟名单!A156&lt;&gt;"",联盟名单!A156,"None")</f>
        <v>半之❀</v>
      </c>
      <c r="B156" s="7" t="str">
        <f>IF(A156="None","None",VLOOKUP(A156,联盟名单!A$2:B$601,2,FALSE))</f>
        <v>万星楼</v>
      </c>
      <c r="C156" s="7">
        <f>IF(A156="None",0,IF(ISNA(VLOOKUP(A156,DKP详单!A$2:I$601,9,0)),0,VLOOKUP(A156,DKP详单!A$2:I$601,9,0)))</f>
        <v>0</v>
      </c>
      <c r="D156" s="7">
        <f>IF(ISNA(VLOOKUP(A156,历史DKP!A$1:B$600,2,0)),0,VLOOKUP(A156,历史DKP!A$1:B$600,2,0))</f>
        <v>20</v>
      </c>
      <c r="E156" s="7">
        <f t="shared" si="8"/>
        <v>20</v>
      </c>
      <c r="F156" s="7">
        <f t="shared" si="6"/>
        <v>1</v>
      </c>
      <c r="G156" s="7">
        <f t="shared" si="7"/>
        <v>5</v>
      </c>
    </row>
    <row r="157" spans="1:7" x14ac:dyDescent="0.25">
      <c r="A157" s="7" t="str">
        <f>IF(联盟名单!A157&lt;&gt;"",联盟名单!A157,"None")</f>
        <v>独孤璃殇</v>
      </c>
      <c r="B157" s="7" t="str">
        <f>IF(A157="None","None",VLOOKUP(A157,联盟名单!A$2:B$601,2,FALSE))</f>
        <v>陌上花开</v>
      </c>
      <c r="C157" s="7">
        <f>IF(A157="None",0,IF(ISNA(VLOOKUP(A157,DKP详单!A$2:I$601,9,0)),0,VLOOKUP(A157,DKP详单!A$2:I$601,9,0)))</f>
        <v>25</v>
      </c>
      <c r="D157" s="7">
        <f>IF(ISNA(VLOOKUP(A157,历史DKP!A$1:B$600,2,0)),0,VLOOKUP(A157,历史DKP!A$1:B$600,2,0))</f>
        <v>9</v>
      </c>
      <c r="E157" s="7">
        <f t="shared" si="8"/>
        <v>34</v>
      </c>
      <c r="F157" s="7">
        <f t="shared" si="6"/>
        <v>2</v>
      </c>
      <c r="G157" s="7">
        <f t="shared" si="7"/>
        <v>4</v>
      </c>
    </row>
    <row r="158" spans="1:7" x14ac:dyDescent="0.25">
      <c r="A158" s="7" t="str">
        <f>IF(联盟名单!A158&lt;&gt;"",联盟名单!A158,"None")</f>
        <v>絔月</v>
      </c>
      <c r="B158" s="7" t="str">
        <f>IF(A158="None","None",VLOOKUP(A158,联盟名单!A$2:B$601,2,FALSE))</f>
        <v>陌上花开</v>
      </c>
      <c r="C158" s="7">
        <f>IF(A158="None",0,IF(ISNA(VLOOKUP(A158,DKP详单!A$2:I$601,9,0)),0,VLOOKUP(A158,DKP详单!A$2:I$601,9,0)))</f>
        <v>0</v>
      </c>
      <c r="D158" s="7">
        <f>IF(ISNA(VLOOKUP(A158,历史DKP!A$1:B$600,2,0)),0,VLOOKUP(A158,历史DKP!A$1:B$600,2,0))</f>
        <v>20</v>
      </c>
      <c r="E158" s="7">
        <f t="shared" si="8"/>
        <v>20</v>
      </c>
      <c r="F158" s="7">
        <f t="shared" si="6"/>
        <v>1</v>
      </c>
      <c r="G158" s="7">
        <f t="shared" si="7"/>
        <v>5</v>
      </c>
    </row>
    <row r="159" spans="1:7" x14ac:dyDescent="0.25">
      <c r="A159" s="7" t="str">
        <f>IF(联盟名单!A159&lt;&gt;"",联盟名单!A159,"None")</f>
        <v>菠萝大口大口</v>
      </c>
      <c r="B159" s="7" t="str">
        <f>IF(A159="None","None",VLOOKUP(A159,联盟名单!A$2:B$601,2,FALSE))</f>
        <v>陌上花开</v>
      </c>
      <c r="C159" s="7">
        <f>IF(A159="None",0,IF(ISNA(VLOOKUP(A159,DKP详单!A$2:I$601,9,0)),0,VLOOKUP(A159,DKP详单!A$2:I$601,9,0)))</f>
        <v>25</v>
      </c>
      <c r="D159" s="7">
        <f>IF(ISNA(VLOOKUP(A159,历史DKP!A$1:B$600,2,0)),0,VLOOKUP(A159,历史DKP!A$1:B$600,2,0))</f>
        <v>16</v>
      </c>
      <c r="E159" s="7">
        <f t="shared" si="8"/>
        <v>41</v>
      </c>
      <c r="F159" s="7">
        <f t="shared" si="6"/>
        <v>2</v>
      </c>
      <c r="G159" s="7">
        <f t="shared" si="7"/>
        <v>11</v>
      </c>
    </row>
    <row r="160" spans="1:7" x14ac:dyDescent="0.25">
      <c r="A160" s="7" t="str">
        <f>IF(联盟名单!A160&lt;&gt;"",联盟名单!A160,"None")</f>
        <v>❀微枫ღ</v>
      </c>
      <c r="B160" s="7" t="str">
        <f>IF(A160="None","None",VLOOKUP(A160,联盟名单!A$2:B$601,2,FALSE))</f>
        <v>陌上花开</v>
      </c>
      <c r="C160" s="7">
        <f>IF(A160="None",0,IF(ISNA(VLOOKUP(A160,DKP详单!A$2:I$601,9,0)),0,VLOOKUP(A160,DKP详单!A$2:I$601,9,0)))</f>
        <v>0</v>
      </c>
      <c r="D160" s="7">
        <f>IF(ISNA(VLOOKUP(A160,历史DKP!A$1:B$600,2,0)),0,VLOOKUP(A160,历史DKP!A$1:B$600,2,0))</f>
        <v>19</v>
      </c>
      <c r="E160" s="7">
        <f t="shared" si="8"/>
        <v>19</v>
      </c>
      <c r="F160" s="7">
        <f t="shared" si="6"/>
        <v>1</v>
      </c>
      <c r="G160" s="7">
        <f t="shared" si="7"/>
        <v>4</v>
      </c>
    </row>
    <row r="161" spans="1:7" x14ac:dyDescent="0.25">
      <c r="A161" s="7" t="str">
        <f>IF(联盟名单!A161&lt;&gt;"",联盟名单!A161,"None")</f>
        <v>梦若清兮</v>
      </c>
      <c r="B161" s="7" t="str">
        <f>IF(A161="None","None",VLOOKUP(A161,联盟名单!A$2:B$601,2,FALSE))</f>
        <v>天纵</v>
      </c>
      <c r="C161" s="7">
        <f>IF(A161="None",0,IF(ISNA(VLOOKUP(A161,DKP详单!A$2:I$601,9,0)),0,VLOOKUP(A161,DKP详单!A$2:I$601,9,0)))</f>
        <v>45</v>
      </c>
      <c r="D161" s="7">
        <f>IF(ISNA(VLOOKUP(A161,历史DKP!A$1:B$600,2,0)),0,VLOOKUP(A161,历史DKP!A$1:B$600,2,0))</f>
        <v>20</v>
      </c>
      <c r="E161" s="7">
        <f t="shared" si="8"/>
        <v>65</v>
      </c>
      <c r="F161" s="7">
        <f t="shared" si="6"/>
        <v>4</v>
      </c>
      <c r="G161" s="7">
        <f t="shared" si="7"/>
        <v>5</v>
      </c>
    </row>
    <row r="162" spans="1:7" x14ac:dyDescent="0.25">
      <c r="A162" s="7" t="str">
        <f>IF(联盟名单!A162&lt;&gt;"",联盟名单!A162,"None")</f>
        <v>千侨墨白</v>
      </c>
      <c r="B162" s="7" t="str">
        <f>IF(A162="None","None",VLOOKUP(A162,联盟名单!A$2:B$601,2,FALSE))</f>
        <v>万星楼</v>
      </c>
      <c r="C162" s="7">
        <f>IF(A162="None",0,IF(ISNA(VLOOKUP(A162,DKP详单!A$2:I$601,9,0)),0,VLOOKUP(A162,DKP详单!A$2:I$601,9,0)))</f>
        <v>25</v>
      </c>
      <c r="D162" s="7">
        <f>IF(ISNA(VLOOKUP(A162,历史DKP!A$1:B$600,2,0)),0,VLOOKUP(A162,历史DKP!A$1:B$600,2,0))</f>
        <v>14</v>
      </c>
      <c r="E162" s="7">
        <f t="shared" si="8"/>
        <v>39</v>
      </c>
      <c r="F162" s="7">
        <f t="shared" si="6"/>
        <v>2</v>
      </c>
      <c r="G162" s="7">
        <f t="shared" si="7"/>
        <v>9</v>
      </c>
    </row>
    <row r="163" spans="1:7" x14ac:dyDescent="0.25">
      <c r="A163" s="7" t="str">
        <f>IF(联盟名单!A163&lt;&gt;"",联盟名单!A163,"None")</f>
        <v>西西西西西米酱</v>
      </c>
      <c r="B163" s="7" t="str">
        <f>IF(A163="None","None",VLOOKUP(A163,联盟名单!A$2:B$601,2,FALSE))</f>
        <v>陌上花开</v>
      </c>
      <c r="C163" s="7">
        <f>IF(A163="None",0,IF(ISNA(VLOOKUP(A163,DKP详单!A$2:I$601,9,0)),0,VLOOKUP(A163,DKP详单!A$2:I$601,9,0)))</f>
        <v>15</v>
      </c>
      <c r="D163" s="7">
        <f>IF(ISNA(VLOOKUP(A163,历史DKP!A$1:B$600,2,0)),0,VLOOKUP(A163,历史DKP!A$1:B$600,2,0))</f>
        <v>7</v>
      </c>
      <c r="E163" s="7">
        <f t="shared" si="8"/>
        <v>22</v>
      </c>
      <c r="F163" s="7">
        <f t="shared" si="6"/>
        <v>1</v>
      </c>
      <c r="G163" s="7">
        <f t="shared" si="7"/>
        <v>7</v>
      </c>
    </row>
    <row r="164" spans="1:7" x14ac:dyDescent="0.25">
      <c r="A164" s="7" t="str">
        <f>IF(联盟名单!A164&lt;&gt;"",联盟名单!A164,"None")</f>
        <v>梨晞</v>
      </c>
      <c r="B164" s="7" t="str">
        <f>IF(A164="None","None",VLOOKUP(A164,联盟名单!A$2:B$601,2,FALSE))</f>
        <v>陌上花开</v>
      </c>
      <c r="C164" s="7">
        <f>IF(A164="None",0,IF(ISNA(VLOOKUP(A164,DKP详单!A$2:I$601,9,0)),0,VLOOKUP(A164,DKP详单!A$2:I$601,9,0)))</f>
        <v>25</v>
      </c>
      <c r="D164" s="7">
        <f>IF(ISNA(VLOOKUP(A164,历史DKP!A$1:B$600,2,0)),0,VLOOKUP(A164,历史DKP!A$1:B$600,2,0))</f>
        <v>7</v>
      </c>
      <c r="E164" s="7">
        <f t="shared" si="8"/>
        <v>32</v>
      </c>
      <c r="F164" s="7">
        <f t="shared" si="6"/>
        <v>2</v>
      </c>
      <c r="G164" s="7">
        <f t="shared" si="7"/>
        <v>2</v>
      </c>
    </row>
    <row r="165" spans="1:7" x14ac:dyDescent="0.25">
      <c r="A165" s="7" t="str">
        <f>IF(联盟名单!A165&lt;&gt;"",联盟名单!A165,"None")</f>
        <v>麻辣小龙虾</v>
      </c>
      <c r="B165" s="7" t="str">
        <f>IF(A165="None","None",VLOOKUP(A165,联盟名单!A$2:B$601,2,FALSE))</f>
        <v>陌上花开</v>
      </c>
      <c r="C165" s="7">
        <f>IF(A165="None",0,IF(ISNA(VLOOKUP(A165,DKP详单!A$2:I$601,9,0)),0,VLOOKUP(A165,DKP详单!A$2:I$601,9,0)))</f>
        <v>25</v>
      </c>
      <c r="D165" s="7">
        <f>IF(ISNA(VLOOKUP(A165,历史DKP!A$1:B$600,2,0)),0,VLOOKUP(A165,历史DKP!A$1:B$600,2,0))</f>
        <v>24</v>
      </c>
      <c r="E165" s="7">
        <f t="shared" si="8"/>
        <v>49</v>
      </c>
      <c r="F165" s="7">
        <f t="shared" si="6"/>
        <v>3</v>
      </c>
      <c r="G165" s="7">
        <f t="shared" si="7"/>
        <v>4</v>
      </c>
    </row>
    <row r="166" spans="1:7" x14ac:dyDescent="0.25">
      <c r="A166" s="7" t="str">
        <f>IF(联盟名单!A166&lt;&gt;"",联盟名单!A166,"None")</f>
        <v>梦湿了内内</v>
      </c>
      <c r="B166" s="7" t="str">
        <f>IF(A166="None","None",VLOOKUP(A166,联盟名单!A$2:B$601,2,FALSE))</f>
        <v>万星楼</v>
      </c>
      <c r="C166" s="7">
        <f>IF(A166="None",0,IF(ISNA(VLOOKUP(A166,DKP详单!A$2:I$601,9,0)),0,VLOOKUP(A166,DKP详单!A$2:I$601,9,0)))</f>
        <v>25</v>
      </c>
      <c r="D166" s="7">
        <f>IF(ISNA(VLOOKUP(A166,历史DKP!A$1:B$600,2,0)),0,VLOOKUP(A166,历史DKP!A$1:B$600,2,0))</f>
        <v>17</v>
      </c>
      <c r="E166" s="7">
        <f t="shared" si="8"/>
        <v>42</v>
      </c>
      <c r="F166" s="7">
        <f t="shared" si="6"/>
        <v>2</v>
      </c>
      <c r="G166" s="7">
        <f t="shared" si="7"/>
        <v>12</v>
      </c>
    </row>
    <row r="167" spans="1:7" x14ac:dyDescent="0.25">
      <c r="A167" s="7" t="str">
        <f>IF(联盟名单!A167&lt;&gt;"",联盟名单!A167,"None")</f>
        <v>枯叶劫</v>
      </c>
      <c r="B167" s="7" t="str">
        <f>IF(A167="None","None",VLOOKUP(A167,联盟名单!A$2:B$601,2,FALSE))</f>
        <v>天纵</v>
      </c>
      <c r="C167" s="7">
        <f>IF(A167="None",0,IF(ISNA(VLOOKUP(A167,DKP详单!A$2:I$601,9,0)),0,VLOOKUP(A167,DKP详单!A$2:I$601,9,0)))</f>
        <v>0</v>
      </c>
      <c r="D167" s="7">
        <f>IF(ISNA(VLOOKUP(A167,历史DKP!A$1:B$600,2,0)),0,VLOOKUP(A167,历史DKP!A$1:B$600,2,0))</f>
        <v>28</v>
      </c>
      <c r="E167" s="7">
        <f t="shared" si="8"/>
        <v>28</v>
      </c>
      <c r="F167" s="7">
        <f t="shared" si="6"/>
        <v>1</v>
      </c>
      <c r="G167" s="7">
        <f t="shared" si="7"/>
        <v>13</v>
      </c>
    </row>
    <row r="168" spans="1:7" x14ac:dyDescent="0.25">
      <c r="A168" s="7" t="str">
        <f>IF(联盟名单!A168&lt;&gt;"",联盟名单!A168,"None")</f>
        <v>在下迦娜</v>
      </c>
      <c r="B168" s="7" t="str">
        <f>IF(A168="None","None",VLOOKUP(A168,联盟名单!A$2:B$601,2,FALSE))</f>
        <v>万星楼</v>
      </c>
      <c r="C168" s="7">
        <f>IF(A168="None",0,IF(ISNA(VLOOKUP(A168,DKP详单!A$2:I$601,9,0)),0,VLOOKUP(A168,DKP详单!A$2:I$601,9,0)))</f>
        <v>0</v>
      </c>
      <c r="D168" s="7">
        <f>IF(ISNA(VLOOKUP(A168,历史DKP!A$1:B$600,2,0)),0,VLOOKUP(A168,历史DKP!A$1:B$600,2,0))</f>
        <v>3</v>
      </c>
      <c r="E168" s="7">
        <f t="shared" si="8"/>
        <v>3</v>
      </c>
      <c r="F168" s="7">
        <f t="shared" si="6"/>
        <v>0</v>
      </c>
      <c r="G168" s="7">
        <f t="shared" si="7"/>
        <v>3</v>
      </c>
    </row>
    <row r="169" spans="1:7" x14ac:dyDescent="0.25">
      <c r="A169" s="7" t="str">
        <f>IF(联盟名单!A169&lt;&gt;"",联盟名单!A169,"None")</f>
        <v>❀处暑❀</v>
      </c>
      <c r="B169" s="7" t="str">
        <f>IF(A169="None","None",VLOOKUP(A169,联盟名单!A$2:B$601,2,FALSE))</f>
        <v>万星楼</v>
      </c>
      <c r="C169" s="7">
        <f>IF(A169="None",0,IF(ISNA(VLOOKUP(A169,DKP详单!A$2:I$601,9,0)),0,VLOOKUP(A169,DKP详单!A$2:I$601,9,0)))</f>
        <v>0</v>
      </c>
      <c r="D169" s="7">
        <f>IF(ISNA(VLOOKUP(A169,历史DKP!A$1:B$600,2,0)),0,VLOOKUP(A169,历史DKP!A$1:B$600,2,0))</f>
        <v>-1</v>
      </c>
      <c r="E169" s="7">
        <f t="shared" si="8"/>
        <v>-1</v>
      </c>
      <c r="F169" s="7">
        <f t="shared" si="6"/>
        <v>0</v>
      </c>
      <c r="G169" s="7">
        <f t="shared" si="7"/>
        <v>-1</v>
      </c>
    </row>
    <row r="170" spans="1:7" x14ac:dyDescent="0.25">
      <c r="A170" s="7" t="str">
        <f>IF(联盟名单!A170&lt;&gt;"",联盟名单!A170,"None")</f>
        <v>莯霖</v>
      </c>
      <c r="B170" s="7" t="str">
        <f>IF(A170="None","None",VLOOKUP(A170,联盟名单!A$2:B$601,2,FALSE))</f>
        <v>万星楼</v>
      </c>
      <c r="C170" s="7">
        <f>IF(A170="None",0,IF(ISNA(VLOOKUP(A170,DKP详单!A$2:I$601,9,0)),0,VLOOKUP(A170,DKP详单!A$2:I$601,9,0)))</f>
        <v>0</v>
      </c>
      <c r="D170" s="7">
        <f>IF(ISNA(VLOOKUP(A170,历史DKP!A$1:B$600,2,0)),0,VLOOKUP(A170,历史DKP!A$1:B$600,2,0))</f>
        <v>17</v>
      </c>
      <c r="E170" s="7">
        <f t="shared" si="8"/>
        <v>17</v>
      </c>
      <c r="F170" s="7">
        <f t="shared" si="6"/>
        <v>1</v>
      </c>
      <c r="G170" s="7">
        <f t="shared" si="7"/>
        <v>2</v>
      </c>
    </row>
    <row r="171" spans="1:7" x14ac:dyDescent="0.25">
      <c r="A171" s="7" t="str">
        <f>IF(联盟名单!A171&lt;&gt;"",联盟名单!A171,"None")</f>
        <v>鬼面七郎</v>
      </c>
      <c r="B171" s="7" t="str">
        <f>IF(A171="None","None",VLOOKUP(A171,联盟名单!A$2:B$601,2,FALSE))</f>
        <v>天纵</v>
      </c>
      <c r="C171" s="7">
        <f>IF(A171="None",0,IF(ISNA(VLOOKUP(A171,DKP详单!A$2:I$601,9,0)),0,VLOOKUP(A171,DKP详单!A$2:I$601,9,0)))</f>
        <v>45</v>
      </c>
      <c r="D171" s="7">
        <f>IF(ISNA(VLOOKUP(A171,历史DKP!A$1:B$600,2,0)),0,VLOOKUP(A171,历史DKP!A$1:B$600,2,0))</f>
        <v>15</v>
      </c>
      <c r="E171" s="7">
        <f t="shared" si="8"/>
        <v>60</v>
      </c>
      <c r="F171" s="7">
        <f t="shared" si="6"/>
        <v>4</v>
      </c>
      <c r="G171" s="7">
        <f t="shared" si="7"/>
        <v>0</v>
      </c>
    </row>
    <row r="172" spans="1:7" x14ac:dyDescent="0.25">
      <c r="A172" s="7" t="str">
        <f>IF(联盟名单!A172&lt;&gt;"",联盟名单!A172,"None")</f>
        <v>主敎</v>
      </c>
      <c r="B172" s="7" t="str">
        <f>IF(A172="None","None",VLOOKUP(A172,联盟名单!A$2:B$601,2,FALSE))</f>
        <v>天纵</v>
      </c>
      <c r="C172" s="7">
        <f>IF(A172="None",0,IF(ISNA(VLOOKUP(A172,DKP详单!A$2:I$601,9,0)),0,VLOOKUP(A172,DKP详单!A$2:I$601,9,0)))</f>
        <v>0</v>
      </c>
      <c r="D172" s="7">
        <f>IF(ISNA(VLOOKUP(A172,历史DKP!A$1:B$600,2,0)),0,VLOOKUP(A172,历史DKP!A$1:B$600,2,0))</f>
        <v>12</v>
      </c>
      <c r="E172" s="7">
        <f t="shared" si="8"/>
        <v>12</v>
      </c>
      <c r="F172" s="7">
        <f t="shared" si="6"/>
        <v>0</v>
      </c>
      <c r="G172" s="7">
        <f t="shared" si="7"/>
        <v>12</v>
      </c>
    </row>
    <row r="173" spans="1:7" x14ac:dyDescent="0.25">
      <c r="A173" s="7" t="str">
        <f>IF(联盟名单!A173&lt;&gt;"",联盟名单!A173,"None")</f>
        <v>❀八岁半ღ</v>
      </c>
      <c r="B173" s="7" t="str">
        <f>IF(A173="None","None",VLOOKUP(A173,联盟名单!A$2:B$601,2,FALSE))</f>
        <v>天纵</v>
      </c>
      <c r="C173" s="7">
        <f>IF(A173="None",0,IF(ISNA(VLOOKUP(A173,DKP详单!A$2:I$601,9,0)),0,VLOOKUP(A173,DKP详单!A$2:I$601,9,0)))</f>
        <v>25</v>
      </c>
      <c r="D173" s="7">
        <f>IF(ISNA(VLOOKUP(A173,历史DKP!A$1:B$600,2,0)),0,VLOOKUP(A173,历史DKP!A$1:B$600,2,0))</f>
        <v>15</v>
      </c>
      <c r="E173" s="7">
        <f t="shared" si="8"/>
        <v>40</v>
      </c>
      <c r="F173" s="7">
        <f t="shared" si="6"/>
        <v>2</v>
      </c>
      <c r="G173" s="7">
        <f t="shared" si="7"/>
        <v>10</v>
      </c>
    </row>
    <row r="174" spans="1:7" x14ac:dyDescent="0.25">
      <c r="A174" s="7" t="str">
        <f>IF(联盟名单!A174&lt;&gt;"",联盟名单!A174,"None")</f>
        <v>❀清明❀</v>
      </c>
      <c r="B174" s="7" t="str">
        <f>IF(A174="None","None",VLOOKUP(A174,联盟名单!A$2:B$601,2,FALSE))</f>
        <v>万星楼</v>
      </c>
      <c r="C174" s="7">
        <f>IF(A174="None",0,IF(ISNA(VLOOKUP(A174,DKP详单!A$2:I$601,9,0)),0,VLOOKUP(A174,DKP详单!A$2:I$601,9,0)))</f>
        <v>15</v>
      </c>
      <c r="D174" s="7">
        <f>IF(ISNA(VLOOKUP(A174,历史DKP!A$1:B$600,2,0)),0,VLOOKUP(A174,历史DKP!A$1:B$600,2,0))</f>
        <v>15</v>
      </c>
      <c r="E174" s="7">
        <f t="shared" si="8"/>
        <v>30</v>
      </c>
      <c r="F174" s="7">
        <f t="shared" si="6"/>
        <v>2</v>
      </c>
      <c r="G174" s="7">
        <f t="shared" si="7"/>
        <v>0</v>
      </c>
    </row>
    <row r="175" spans="1:7" x14ac:dyDescent="0.25">
      <c r="A175" s="7" t="str">
        <f>IF(联盟名单!A175&lt;&gt;"",联盟名单!A175,"None")</f>
        <v>汐瑟ぃ</v>
      </c>
      <c r="B175" s="7" t="str">
        <f>IF(A175="None","None",VLOOKUP(A175,联盟名单!A$2:B$601,2,FALSE))</f>
        <v>天纵</v>
      </c>
      <c r="C175" s="7">
        <f>IF(A175="None",0,IF(ISNA(VLOOKUP(A175,DKP详单!A$2:I$601,9,0)),0,VLOOKUP(A175,DKP详单!A$2:I$601,9,0)))</f>
        <v>45</v>
      </c>
      <c r="D175" s="7">
        <f>IF(ISNA(VLOOKUP(A175,历史DKP!A$1:B$600,2,0)),0,VLOOKUP(A175,历史DKP!A$1:B$600,2,0))</f>
        <v>16</v>
      </c>
      <c r="E175" s="7">
        <f t="shared" si="8"/>
        <v>61</v>
      </c>
      <c r="F175" s="7">
        <f t="shared" si="6"/>
        <v>4</v>
      </c>
      <c r="G175" s="7">
        <f t="shared" si="7"/>
        <v>1</v>
      </c>
    </row>
    <row r="176" spans="1:7" x14ac:dyDescent="0.25">
      <c r="A176" s="7" t="str">
        <f>IF(联盟名单!A176&lt;&gt;"",联盟名单!A176,"None")</f>
        <v>❀三岁半ღ</v>
      </c>
      <c r="B176" s="7" t="str">
        <f>IF(A176="None","None",VLOOKUP(A176,联盟名单!A$2:B$601,2,FALSE))</f>
        <v>天纵</v>
      </c>
      <c r="C176" s="7">
        <f>IF(A176="None",0,IF(ISNA(VLOOKUP(A176,DKP详单!A$2:I$601,9,0)),0,VLOOKUP(A176,DKP详单!A$2:I$601,9,0)))</f>
        <v>0</v>
      </c>
      <c r="D176" s="7">
        <f>IF(ISNA(VLOOKUP(A176,历史DKP!A$1:B$600,2,0)),0,VLOOKUP(A176,历史DKP!A$1:B$600,2,0))</f>
        <v>14</v>
      </c>
      <c r="E176" s="7">
        <f t="shared" si="8"/>
        <v>14</v>
      </c>
      <c r="F176" s="7">
        <f t="shared" si="6"/>
        <v>0</v>
      </c>
      <c r="G176" s="7">
        <f t="shared" si="7"/>
        <v>14</v>
      </c>
    </row>
    <row r="177" spans="1:7" x14ac:dyDescent="0.25">
      <c r="A177" s="7" t="str">
        <f>IF(联盟名单!A177&lt;&gt;"",联盟名单!A177,"None")</f>
        <v>雪舞云烟</v>
      </c>
      <c r="B177" s="7" t="str">
        <f>IF(A177="None","None",VLOOKUP(A177,联盟名单!A$2:B$601,2,FALSE))</f>
        <v>万星楼</v>
      </c>
      <c r="C177" s="7">
        <f>IF(A177="None",0,IF(ISNA(VLOOKUP(A177,DKP详单!A$2:I$601,9,0)),0,VLOOKUP(A177,DKP详单!A$2:I$601,9,0)))</f>
        <v>55</v>
      </c>
      <c r="D177" s="7">
        <f>IF(ISNA(VLOOKUP(A177,历史DKP!A$1:B$600,2,0)),0,VLOOKUP(A177,历史DKP!A$1:B$600,2,0))</f>
        <v>20</v>
      </c>
      <c r="E177" s="7">
        <f t="shared" si="8"/>
        <v>75</v>
      </c>
      <c r="F177" s="7">
        <f t="shared" si="6"/>
        <v>5</v>
      </c>
      <c r="G177" s="7">
        <f t="shared" si="7"/>
        <v>0</v>
      </c>
    </row>
    <row r="178" spans="1:7" x14ac:dyDescent="0.25">
      <c r="A178" s="7" t="str">
        <f>IF(联盟名单!A178&lt;&gt;"",联盟名单!A178,"None")</f>
        <v>快使用双节棍戳</v>
      </c>
      <c r="B178" s="7" t="str">
        <f>IF(A178="None","None",VLOOKUP(A178,联盟名单!A$2:B$601,2,FALSE))</f>
        <v>万星楼</v>
      </c>
      <c r="C178" s="7">
        <f>IF(A178="None",0,IF(ISNA(VLOOKUP(A178,DKP详单!A$2:I$601,9,0)),0,VLOOKUP(A178,DKP详单!A$2:I$601,9,0)))</f>
        <v>0</v>
      </c>
      <c r="D178" s="7">
        <f>IF(ISNA(VLOOKUP(A178,历史DKP!A$1:B$600,2,0)),0,VLOOKUP(A178,历史DKP!A$1:B$600,2,0))</f>
        <v>5</v>
      </c>
      <c r="E178" s="7">
        <f t="shared" si="8"/>
        <v>5</v>
      </c>
      <c r="F178" s="7">
        <f t="shared" si="6"/>
        <v>0</v>
      </c>
      <c r="G178" s="7">
        <f t="shared" si="7"/>
        <v>5</v>
      </c>
    </row>
    <row r="179" spans="1:7" x14ac:dyDescent="0.25">
      <c r="A179" s="7" t="str">
        <f>IF(联盟名单!A179&lt;&gt;"",联盟名单!A179,"None")</f>
        <v>哎呀快奶我呀ゞ</v>
      </c>
      <c r="B179" s="7" t="str">
        <f>IF(A179="None","None",VLOOKUP(A179,联盟名单!A$2:B$601,2,FALSE))</f>
        <v>万星楼</v>
      </c>
      <c r="C179" s="7">
        <f>IF(A179="None",0,IF(ISNA(VLOOKUP(A179,DKP详单!A$2:I$601,9,0)),0,VLOOKUP(A179,DKP详单!A$2:I$601,9,0)))</f>
        <v>30</v>
      </c>
      <c r="D179" s="7">
        <f>IF(ISNA(VLOOKUP(A179,历史DKP!A$1:B$600,2,0)),0,VLOOKUP(A179,历史DKP!A$1:B$600,2,0))</f>
        <v>19</v>
      </c>
      <c r="E179" s="7">
        <f t="shared" si="8"/>
        <v>49</v>
      </c>
      <c r="F179" s="7">
        <f t="shared" si="6"/>
        <v>3</v>
      </c>
      <c r="G179" s="7">
        <f t="shared" si="7"/>
        <v>4</v>
      </c>
    </row>
    <row r="180" spans="1:7" x14ac:dyDescent="0.25">
      <c r="A180" s="7" t="str">
        <f>IF(联盟名单!A180&lt;&gt;"",联盟名单!A180,"None")</f>
        <v>且以深情伴余笙</v>
      </c>
      <c r="B180" s="7" t="str">
        <f>IF(A180="None","None",VLOOKUP(A180,联盟名单!A$2:B$601,2,FALSE))</f>
        <v>天纵</v>
      </c>
      <c r="C180" s="7">
        <f>IF(A180="None",0,IF(ISNA(VLOOKUP(A180,DKP详单!A$2:I$601,9,0)),0,VLOOKUP(A180,DKP详单!A$2:I$601,9,0)))</f>
        <v>45</v>
      </c>
      <c r="D180" s="7">
        <f>IF(ISNA(VLOOKUP(A180,历史DKP!A$1:B$600,2,0)),0,VLOOKUP(A180,历史DKP!A$1:B$600,2,0))</f>
        <v>7</v>
      </c>
      <c r="E180" s="7">
        <f t="shared" si="8"/>
        <v>52</v>
      </c>
      <c r="F180" s="7">
        <f t="shared" si="6"/>
        <v>3</v>
      </c>
      <c r="G180" s="7">
        <f t="shared" si="7"/>
        <v>7</v>
      </c>
    </row>
    <row r="181" spans="1:7" x14ac:dyDescent="0.25">
      <c r="A181" s="7" t="str">
        <f>IF(联盟名单!A181&lt;&gt;"",联盟名单!A181,"None")</f>
        <v>若嫣糖之兮</v>
      </c>
      <c r="B181" s="7" t="str">
        <f>IF(A181="None","None",VLOOKUP(A181,联盟名单!A$2:B$601,2,FALSE))</f>
        <v>天纵</v>
      </c>
      <c r="C181" s="7">
        <f>IF(A181="None",0,IF(ISNA(VLOOKUP(A181,DKP详单!A$2:I$601,9,0)),0,VLOOKUP(A181,DKP详单!A$2:I$601,9,0)))</f>
        <v>0</v>
      </c>
      <c r="D181" s="7">
        <f>IF(ISNA(VLOOKUP(A181,历史DKP!A$1:B$600,2,0)),0,VLOOKUP(A181,历史DKP!A$1:B$600,2,0))</f>
        <v>11</v>
      </c>
      <c r="E181" s="7">
        <f t="shared" si="8"/>
        <v>11</v>
      </c>
      <c r="F181" s="7">
        <f t="shared" si="6"/>
        <v>0</v>
      </c>
      <c r="G181" s="7">
        <f t="shared" si="7"/>
        <v>11</v>
      </c>
    </row>
    <row r="182" spans="1:7" x14ac:dyDescent="0.25">
      <c r="A182" s="7" t="str">
        <f>IF(联盟名单!A182&lt;&gt;"",联盟名单!A182,"None")</f>
        <v>韩绛雅</v>
      </c>
      <c r="B182" s="7" t="str">
        <f>IF(A182="None","None",VLOOKUP(A182,联盟名单!A$2:B$601,2,FALSE))</f>
        <v>陌上花开</v>
      </c>
      <c r="C182" s="7">
        <f>IF(A182="None",0,IF(ISNA(VLOOKUP(A182,DKP详单!A$2:I$601,9,0)),0,VLOOKUP(A182,DKP详单!A$2:I$601,9,0)))</f>
        <v>25</v>
      </c>
      <c r="D182" s="7">
        <f>IF(ISNA(VLOOKUP(A182,历史DKP!A$1:B$600,2,0)),0,VLOOKUP(A182,历史DKP!A$1:B$600,2,0))</f>
        <v>0</v>
      </c>
      <c r="E182" s="7">
        <f t="shared" si="8"/>
        <v>25</v>
      </c>
      <c r="F182" s="7">
        <f t="shared" si="6"/>
        <v>1</v>
      </c>
      <c r="G182" s="7">
        <f t="shared" si="7"/>
        <v>10</v>
      </c>
    </row>
    <row r="183" spans="1:7" x14ac:dyDescent="0.25">
      <c r="A183" s="7" t="str">
        <f>IF(联盟名单!A183&lt;&gt;"",联盟名单!A183,"None")</f>
        <v>小不忍则乱大谋</v>
      </c>
      <c r="B183" s="7" t="str">
        <f>IF(A183="None","None",VLOOKUP(A183,联盟名单!A$2:B$601,2,FALSE))</f>
        <v>天纵</v>
      </c>
      <c r="C183" s="7">
        <f>IF(A183="None",0,IF(ISNA(VLOOKUP(A183,DKP详单!A$2:I$601,9,0)),0,VLOOKUP(A183,DKP详单!A$2:I$601,9,0)))</f>
        <v>40</v>
      </c>
      <c r="D183" s="7">
        <f>IF(ISNA(VLOOKUP(A183,历史DKP!A$1:B$600,2,0)),0,VLOOKUP(A183,历史DKP!A$1:B$600,2,0))</f>
        <v>13</v>
      </c>
      <c r="E183" s="7">
        <f t="shared" si="8"/>
        <v>53</v>
      </c>
      <c r="F183" s="7">
        <f t="shared" si="6"/>
        <v>3</v>
      </c>
      <c r="G183" s="7">
        <f t="shared" si="7"/>
        <v>8</v>
      </c>
    </row>
    <row r="184" spans="1:7" x14ac:dyDescent="0.25">
      <c r="A184" s="7" t="str">
        <f>IF(联盟名单!A184&lt;&gt;"",联盟名单!A184,"None")</f>
        <v>轻孤</v>
      </c>
      <c r="B184" s="7" t="str">
        <f>IF(A184="None","None",VLOOKUP(A184,联盟名单!A$2:B$601,2,FALSE))</f>
        <v>天纵</v>
      </c>
      <c r="C184" s="7">
        <f>IF(A184="None",0,IF(ISNA(VLOOKUP(A184,DKP详单!A$2:I$601,9,0)),0,VLOOKUP(A184,DKP详单!A$2:I$601,9,0)))</f>
        <v>0</v>
      </c>
      <c r="D184" s="7">
        <f>IF(ISNA(VLOOKUP(A184,历史DKP!A$1:B$600,2,0)),0,VLOOKUP(A184,历史DKP!A$1:B$600,2,0))</f>
        <v>11</v>
      </c>
      <c r="E184" s="7">
        <f t="shared" si="8"/>
        <v>11</v>
      </c>
      <c r="F184" s="7">
        <f t="shared" si="6"/>
        <v>0</v>
      </c>
      <c r="G184" s="7">
        <f t="shared" si="7"/>
        <v>11</v>
      </c>
    </row>
    <row r="185" spans="1:7" x14ac:dyDescent="0.25">
      <c r="A185" s="7" t="str">
        <f>IF(联盟名单!A185&lt;&gt;"",联盟名单!A185,"None")</f>
        <v>有没有耒莱</v>
      </c>
      <c r="B185" s="7" t="str">
        <f>IF(A185="None","None",VLOOKUP(A185,联盟名单!A$2:B$601,2,FALSE))</f>
        <v>天纵</v>
      </c>
      <c r="C185" s="7">
        <f>IF(A185="None",0,IF(ISNA(VLOOKUP(A185,DKP详单!A$2:I$601,9,0)),0,VLOOKUP(A185,DKP详单!A$2:I$601,9,0)))</f>
        <v>25</v>
      </c>
      <c r="D185" s="7">
        <f>IF(ISNA(VLOOKUP(A185,历史DKP!A$1:B$600,2,0)),0,VLOOKUP(A185,历史DKP!A$1:B$600,2,0))</f>
        <v>13</v>
      </c>
      <c r="E185" s="7">
        <f t="shared" si="8"/>
        <v>38</v>
      </c>
      <c r="F185" s="7">
        <f t="shared" si="6"/>
        <v>2</v>
      </c>
      <c r="G185" s="7">
        <f t="shared" si="7"/>
        <v>8</v>
      </c>
    </row>
    <row r="186" spans="1:7" x14ac:dyDescent="0.25">
      <c r="A186" s="7" t="str">
        <f>IF(联盟名单!A186&lt;&gt;"",联盟名单!A186,"None")</f>
        <v>墨浮笙ヾ参商</v>
      </c>
      <c r="B186" s="7" t="str">
        <f>IF(A186="None","None",VLOOKUP(A186,联盟名单!A$2:B$601,2,FALSE))</f>
        <v>天纵</v>
      </c>
      <c r="C186" s="7">
        <f>IF(A186="None",0,IF(ISNA(VLOOKUP(A186,DKP详单!A$2:I$601,9,0)),0,VLOOKUP(A186,DKP详单!A$2:I$601,9,0)))</f>
        <v>30</v>
      </c>
      <c r="D186" s="7">
        <f>IF(ISNA(VLOOKUP(A186,历史DKP!A$1:B$600,2,0)),0,VLOOKUP(A186,历史DKP!A$1:B$600,2,0))</f>
        <v>13</v>
      </c>
      <c r="E186" s="7">
        <f t="shared" si="8"/>
        <v>43</v>
      </c>
      <c r="F186" s="7">
        <f t="shared" si="6"/>
        <v>2</v>
      </c>
      <c r="G186" s="7">
        <f t="shared" si="7"/>
        <v>13</v>
      </c>
    </row>
    <row r="187" spans="1:7" x14ac:dyDescent="0.25">
      <c r="A187" s="7" t="str">
        <f>IF(联盟名单!A187&lt;&gt;"",联盟名单!A187,"None")</f>
        <v>寒夕幽梦</v>
      </c>
      <c r="B187" s="7" t="str">
        <f>IF(A187="None","None",VLOOKUP(A187,联盟名单!A$2:B$601,2,FALSE))</f>
        <v>天纵</v>
      </c>
      <c r="C187" s="7">
        <f>IF(A187="None",0,IF(ISNA(VLOOKUP(A187,DKP详单!A$2:I$601,9,0)),0,VLOOKUP(A187,DKP详单!A$2:I$601,9,0)))</f>
        <v>25</v>
      </c>
      <c r="D187" s="7">
        <f>IF(ISNA(VLOOKUP(A187,历史DKP!A$1:B$600,2,0)),0,VLOOKUP(A187,历史DKP!A$1:B$600,2,0))</f>
        <v>0</v>
      </c>
      <c r="E187" s="7">
        <f t="shared" si="8"/>
        <v>25</v>
      </c>
      <c r="F187" s="7">
        <f t="shared" si="6"/>
        <v>1</v>
      </c>
      <c r="G187" s="7">
        <f t="shared" si="7"/>
        <v>10</v>
      </c>
    </row>
    <row r="188" spans="1:7" x14ac:dyDescent="0.25">
      <c r="A188" s="7" t="str">
        <f>IF(联盟名单!A188&lt;&gt;"",联盟名单!A188,"None")</f>
        <v>雪诉凡尘。</v>
      </c>
      <c r="B188" s="7" t="str">
        <f>IF(A188="None","None",VLOOKUP(A188,联盟名单!A$2:B$601,2,FALSE))</f>
        <v>天纵</v>
      </c>
      <c r="C188" s="7">
        <f>IF(A188="None",0,IF(ISNA(VLOOKUP(A188,DKP详单!A$2:I$601,9,0)),0,VLOOKUP(A188,DKP详单!A$2:I$601,9,0)))</f>
        <v>0</v>
      </c>
      <c r="D188" s="7">
        <f>IF(ISNA(VLOOKUP(A188,历史DKP!A$1:B$600,2,0)),0,VLOOKUP(A188,历史DKP!A$1:B$600,2,0))</f>
        <v>11</v>
      </c>
      <c r="E188" s="7">
        <f t="shared" si="8"/>
        <v>11</v>
      </c>
      <c r="F188" s="7">
        <f t="shared" si="6"/>
        <v>0</v>
      </c>
      <c r="G188" s="7">
        <f t="shared" si="7"/>
        <v>11</v>
      </c>
    </row>
    <row r="189" spans="1:7" x14ac:dyDescent="0.25">
      <c r="A189" s="7" t="str">
        <f>IF(联盟名单!A189&lt;&gt;"",联盟名单!A189,"None")</f>
        <v>依梦非梦</v>
      </c>
      <c r="B189" s="7" t="str">
        <f>IF(A189="None","None",VLOOKUP(A189,联盟名单!A$2:B$601,2,FALSE))</f>
        <v>万星楼</v>
      </c>
      <c r="C189" s="7">
        <f>IF(A189="None",0,IF(ISNA(VLOOKUP(A189,DKP详单!A$2:I$601,9,0)),0,VLOOKUP(A189,DKP详单!A$2:I$601,9,0)))</f>
        <v>0</v>
      </c>
      <c r="D189" s="7">
        <f>IF(ISNA(VLOOKUP(A189,历史DKP!A$1:B$600,2,0)),0,VLOOKUP(A189,历史DKP!A$1:B$600,2,0))</f>
        <v>4</v>
      </c>
      <c r="E189" s="7">
        <f t="shared" si="8"/>
        <v>4</v>
      </c>
      <c r="F189" s="7">
        <f t="shared" si="6"/>
        <v>0</v>
      </c>
      <c r="G189" s="7">
        <f t="shared" si="7"/>
        <v>4</v>
      </c>
    </row>
    <row r="190" spans="1:7" x14ac:dyDescent="0.25">
      <c r="A190" s="7" t="str">
        <f>IF(联盟名单!A190&lt;&gt;"",联盟名单!A190,"None")</f>
        <v>花堇色</v>
      </c>
      <c r="B190" s="7" t="str">
        <f>IF(A190="None","None",VLOOKUP(A190,联盟名单!A$2:B$601,2,FALSE))</f>
        <v>陌上花开</v>
      </c>
      <c r="C190" s="7">
        <f>IF(A190="None",0,IF(ISNA(VLOOKUP(A190,DKP详单!A$2:I$601,9,0)),0,VLOOKUP(A190,DKP详单!A$2:I$601,9,0)))</f>
        <v>25</v>
      </c>
      <c r="D190" s="7">
        <f>IF(ISNA(VLOOKUP(A190,历史DKP!A$1:B$600,2,0)),0,VLOOKUP(A190,历史DKP!A$1:B$600,2,0))</f>
        <v>18</v>
      </c>
      <c r="E190" s="7">
        <f t="shared" si="8"/>
        <v>43</v>
      </c>
      <c r="F190" s="7">
        <f t="shared" si="6"/>
        <v>2</v>
      </c>
      <c r="G190" s="7">
        <f t="shared" si="7"/>
        <v>13</v>
      </c>
    </row>
    <row r="191" spans="1:7" x14ac:dyDescent="0.25">
      <c r="A191" s="7" t="str">
        <f>IF(联盟名单!A191&lt;&gt;"",联盟名单!A191,"None")</f>
        <v>花清潼</v>
      </c>
      <c r="B191" s="7" t="str">
        <f>IF(A191="None","None",VLOOKUP(A191,联盟名单!A$2:B$601,2,FALSE))</f>
        <v>天纵</v>
      </c>
      <c r="C191" s="7">
        <f>IF(A191="None",0,IF(ISNA(VLOOKUP(A191,DKP详单!A$2:I$601,9,0)),0,VLOOKUP(A191,DKP详单!A$2:I$601,9,0)))</f>
        <v>25</v>
      </c>
      <c r="D191" s="7">
        <f>IF(ISNA(VLOOKUP(A191,历史DKP!A$1:B$600,2,0)),0,VLOOKUP(A191,历史DKP!A$1:B$600,2,0))</f>
        <v>12</v>
      </c>
      <c r="E191" s="7">
        <f t="shared" si="8"/>
        <v>37</v>
      </c>
      <c r="F191" s="7">
        <f t="shared" si="6"/>
        <v>2</v>
      </c>
      <c r="G191" s="7">
        <f t="shared" si="7"/>
        <v>7</v>
      </c>
    </row>
    <row r="192" spans="1:7" x14ac:dyDescent="0.25">
      <c r="A192" s="7" t="str">
        <f>IF(联盟名单!A192&lt;&gt;"",联盟名单!A192,"None")</f>
        <v>梨花雨落</v>
      </c>
      <c r="B192" s="7" t="str">
        <f>IF(A192="None","None",VLOOKUP(A192,联盟名单!A$2:B$601,2,FALSE))</f>
        <v>万星楼</v>
      </c>
      <c r="C192" s="7">
        <f>IF(A192="None",0,IF(ISNA(VLOOKUP(A192,DKP详单!A$2:I$601,9,0)),0,VLOOKUP(A192,DKP详单!A$2:I$601,9,0)))</f>
        <v>15</v>
      </c>
      <c r="D192" s="7">
        <f>IF(ISNA(VLOOKUP(A192,历史DKP!A$1:B$600,2,0)),0,VLOOKUP(A192,历史DKP!A$1:B$600,2,0))</f>
        <v>18</v>
      </c>
      <c r="E192" s="7">
        <f t="shared" si="8"/>
        <v>33</v>
      </c>
      <c r="F192" s="7">
        <f t="shared" si="6"/>
        <v>2</v>
      </c>
      <c r="G192" s="7">
        <f t="shared" si="7"/>
        <v>3</v>
      </c>
    </row>
    <row r="193" spans="1:7" x14ac:dyDescent="0.25">
      <c r="A193" s="7" t="str">
        <f>IF(联盟名单!A193&lt;&gt;"",联盟名单!A193,"None")</f>
        <v>夜雅-天纵</v>
      </c>
      <c r="B193" s="7" t="str">
        <f>IF(A193="None","None",VLOOKUP(A193,联盟名单!A$2:B$601,2,FALSE))</f>
        <v>天纵</v>
      </c>
      <c r="C193" s="7">
        <f>IF(A193="None",0,IF(ISNA(VLOOKUP(A193,DKP详单!A$2:I$601,9,0)),0,VLOOKUP(A193,DKP详单!A$2:I$601,9,0)))</f>
        <v>25</v>
      </c>
      <c r="D193" s="7">
        <f>IF(ISNA(VLOOKUP(A193,历史DKP!A$1:B$600,2,0)),0,VLOOKUP(A193,历史DKP!A$1:B$600,2,0))</f>
        <v>21</v>
      </c>
      <c r="E193" s="7">
        <f t="shared" si="8"/>
        <v>46</v>
      </c>
      <c r="F193" s="7">
        <f t="shared" si="6"/>
        <v>3</v>
      </c>
      <c r="G193" s="7">
        <f t="shared" si="7"/>
        <v>1</v>
      </c>
    </row>
    <row r="194" spans="1:7" x14ac:dyDescent="0.25">
      <c r="A194" s="7" t="str">
        <f>IF(联盟名单!A194&lt;&gt;"",联盟名单!A194,"None")</f>
        <v>我可是国宝</v>
      </c>
      <c r="B194" s="7" t="str">
        <f>IF(A194="None","None",VLOOKUP(A194,联盟名单!A$2:B$601,2,FALSE))</f>
        <v>天纵</v>
      </c>
      <c r="C194" s="7">
        <f>IF(A194="None",0,IF(ISNA(VLOOKUP(A194,DKP详单!A$2:I$601,9,0)),0,VLOOKUP(A194,DKP详单!A$2:I$601,9,0)))</f>
        <v>25</v>
      </c>
      <c r="D194" s="7">
        <f>IF(ISNA(VLOOKUP(A194,历史DKP!A$1:B$600,2,0)),0,VLOOKUP(A194,历史DKP!A$1:B$600,2,0))</f>
        <v>12</v>
      </c>
      <c r="E194" s="7">
        <f t="shared" si="8"/>
        <v>37</v>
      </c>
      <c r="F194" s="7">
        <f t="shared" ref="F194:F257" si="9">IF(ROUNDDOWN(E194/15,0)&gt;=8,8,ROUNDDOWN(E194/15,0))</f>
        <v>2</v>
      </c>
      <c r="G194" s="7">
        <f t="shared" ref="G194:G257" si="10">E194-F194*15</f>
        <v>7</v>
      </c>
    </row>
    <row r="195" spans="1:7" x14ac:dyDescent="0.25">
      <c r="A195" s="7" t="str">
        <f>IF(联盟名单!A195&lt;&gt;"",联盟名单!A195,"None")</f>
        <v>狐倾九</v>
      </c>
      <c r="B195" s="7" t="str">
        <f>IF(A195="None","None",VLOOKUP(A195,联盟名单!A$2:B$601,2,FALSE))</f>
        <v>陌上花开</v>
      </c>
      <c r="C195" s="7">
        <f>IF(A195="None",0,IF(ISNA(VLOOKUP(A195,DKP详单!A$2:I$601,9,0)),0,VLOOKUP(A195,DKP详单!A$2:I$601,9,0)))</f>
        <v>0</v>
      </c>
      <c r="D195" s="7">
        <f>IF(ISNA(VLOOKUP(A195,历史DKP!A$1:B$600,2,0)),0,VLOOKUP(A195,历史DKP!A$1:B$600,2,0))</f>
        <v>23</v>
      </c>
      <c r="E195" s="7">
        <f t="shared" ref="E195:E258" si="11">C195+D195</f>
        <v>23</v>
      </c>
      <c r="F195" s="7">
        <f t="shared" si="9"/>
        <v>1</v>
      </c>
      <c r="G195" s="7">
        <f t="shared" si="10"/>
        <v>8</v>
      </c>
    </row>
    <row r="196" spans="1:7" x14ac:dyDescent="0.25">
      <c r="A196" s="7" t="str">
        <f>IF(联盟名单!A196&lt;&gt;"",联盟名单!A196,"None")</f>
        <v>神的孩子在抖腿</v>
      </c>
      <c r="B196" s="7" t="str">
        <f>IF(A196="None","None",VLOOKUP(A196,联盟名单!A$2:B$601,2,FALSE))</f>
        <v>万星楼</v>
      </c>
      <c r="C196" s="7">
        <f>IF(A196="None",0,IF(ISNA(VLOOKUP(A196,DKP详单!A$2:I$601,9,0)),0,VLOOKUP(A196,DKP详单!A$2:I$601,9,0)))</f>
        <v>15</v>
      </c>
      <c r="D196" s="7">
        <f>IF(ISNA(VLOOKUP(A196,历史DKP!A$1:B$600,2,0)),0,VLOOKUP(A196,历史DKP!A$1:B$600,2,0))</f>
        <v>18</v>
      </c>
      <c r="E196" s="7">
        <f t="shared" si="11"/>
        <v>33</v>
      </c>
      <c r="F196" s="7">
        <f t="shared" si="9"/>
        <v>2</v>
      </c>
      <c r="G196" s="7">
        <f t="shared" si="10"/>
        <v>3</v>
      </c>
    </row>
    <row r="197" spans="1:7" x14ac:dyDescent="0.25">
      <c r="A197" s="7" t="str">
        <f>IF(联盟名单!A197&lt;&gt;"",联盟名单!A197,"None")</f>
        <v>水花生</v>
      </c>
      <c r="B197" s="7" t="str">
        <f>IF(A197="None","None",VLOOKUP(A197,联盟名单!A$2:B$601,2,FALSE))</f>
        <v>万星楼</v>
      </c>
      <c r="C197" s="7">
        <f>IF(A197="None",0,IF(ISNA(VLOOKUP(A197,DKP详单!A$2:I$601,9,0)),0,VLOOKUP(A197,DKP详单!A$2:I$601,9,0)))</f>
        <v>0</v>
      </c>
      <c r="D197" s="7">
        <f>IF(ISNA(VLOOKUP(A197,历史DKP!A$1:B$600,2,0)),0,VLOOKUP(A197,历史DKP!A$1:B$600,2,0))</f>
        <v>-1</v>
      </c>
      <c r="E197" s="7">
        <f t="shared" si="11"/>
        <v>-1</v>
      </c>
      <c r="F197" s="7">
        <f t="shared" si="9"/>
        <v>0</v>
      </c>
      <c r="G197" s="7">
        <f t="shared" si="10"/>
        <v>-1</v>
      </c>
    </row>
    <row r="198" spans="1:7" x14ac:dyDescent="0.25">
      <c r="A198" s="7" t="str">
        <f>IF(联盟名单!A198&lt;&gt;"",联盟名单!A198,"None")</f>
        <v>六扇門乄追命</v>
      </c>
      <c r="B198" s="7" t="str">
        <f>IF(A198="None","None",VLOOKUP(A198,联盟名单!A$2:B$601,2,FALSE))</f>
        <v>陌上花开</v>
      </c>
      <c r="C198" s="7">
        <f>IF(A198="None",0,IF(ISNA(VLOOKUP(A198,DKP详单!A$2:I$601,9,0)),0,VLOOKUP(A198,DKP详单!A$2:I$601,9,0)))</f>
        <v>15</v>
      </c>
      <c r="D198" s="7">
        <f>IF(ISNA(VLOOKUP(A198,历史DKP!A$1:B$600,2,0)),0,VLOOKUP(A198,历史DKP!A$1:B$600,2,0))</f>
        <v>12</v>
      </c>
      <c r="E198" s="7">
        <f t="shared" si="11"/>
        <v>27</v>
      </c>
      <c r="F198" s="7">
        <f t="shared" si="9"/>
        <v>1</v>
      </c>
      <c r="G198" s="7">
        <f t="shared" si="10"/>
        <v>12</v>
      </c>
    </row>
    <row r="199" spans="1:7" x14ac:dyDescent="0.25">
      <c r="A199" s="7" t="str">
        <f>IF(联盟名单!A199&lt;&gt;"",联盟名单!A199,"None")</f>
        <v>我有两只大脚</v>
      </c>
      <c r="B199" s="7" t="str">
        <f>IF(A199="None","None",VLOOKUP(A199,联盟名单!A$2:B$601,2,FALSE))</f>
        <v>天纵</v>
      </c>
      <c r="C199" s="7">
        <f>IF(A199="None",0,IF(ISNA(VLOOKUP(A199,DKP详单!A$2:I$601,9,0)),0,VLOOKUP(A199,DKP详单!A$2:I$601,9,0)))</f>
        <v>0</v>
      </c>
      <c r="D199" s="7">
        <f>IF(ISNA(VLOOKUP(A199,历史DKP!A$1:B$600,2,0)),0,VLOOKUP(A199,历史DKP!A$1:B$600,2,0))</f>
        <v>19</v>
      </c>
      <c r="E199" s="7">
        <f t="shared" si="11"/>
        <v>19</v>
      </c>
      <c r="F199" s="7">
        <f t="shared" si="9"/>
        <v>1</v>
      </c>
      <c r="G199" s="7">
        <f t="shared" si="10"/>
        <v>4</v>
      </c>
    </row>
    <row r="200" spans="1:7" x14ac:dyDescent="0.25">
      <c r="A200" s="7" t="str">
        <f>IF(联盟名单!A200&lt;&gt;"",联盟名单!A200,"None")</f>
        <v>曾沿着雪路浪游</v>
      </c>
      <c r="B200" s="7" t="str">
        <f>IF(A200="None","None",VLOOKUP(A200,联盟名单!A$2:B$601,2,FALSE))</f>
        <v>万星楼</v>
      </c>
      <c r="C200" s="7">
        <f>IF(A200="None",0,IF(ISNA(VLOOKUP(A200,DKP详单!A$2:I$601,9,0)),0,VLOOKUP(A200,DKP详单!A$2:I$601,9,0)))</f>
        <v>25</v>
      </c>
      <c r="D200" s="7">
        <f>IF(ISNA(VLOOKUP(A200,历史DKP!A$1:B$600,2,0)),0,VLOOKUP(A200,历史DKP!A$1:B$600,2,0))</f>
        <v>-1</v>
      </c>
      <c r="E200" s="7">
        <f t="shared" si="11"/>
        <v>24</v>
      </c>
      <c r="F200" s="7">
        <f t="shared" si="9"/>
        <v>1</v>
      </c>
      <c r="G200" s="7">
        <f t="shared" si="10"/>
        <v>9</v>
      </c>
    </row>
    <row r="201" spans="1:7" x14ac:dyDescent="0.25">
      <c r="A201" s="7" t="str">
        <f>IF(联盟名单!A201&lt;&gt;"",联盟名单!A201,"None")</f>
        <v>流年白羽</v>
      </c>
      <c r="B201" s="7" t="str">
        <f>IF(A201="None","None",VLOOKUP(A201,联盟名单!A$2:B$601,2,FALSE))</f>
        <v>万星楼</v>
      </c>
      <c r="C201" s="7">
        <f>IF(A201="None",0,IF(ISNA(VLOOKUP(A201,DKP详单!A$2:I$601,9,0)),0,VLOOKUP(A201,DKP详单!A$2:I$601,9,0)))</f>
        <v>0</v>
      </c>
      <c r="D201" s="7">
        <f>IF(ISNA(VLOOKUP(A201,历史DKP!A$1:B$600,2,0)),0,VLOOKUP(A201,历史DKP!A$1:B$600,2,0))</f>
        <v>6</v>
      </c>
      <c r="E201" s="7">
        <f t="shared" si="11"/>
        <v>6</v>
      </c>
      <c r="F201" s="7">
        <f t="shared" si="9"/>
        <v>0</v>
      </c>
      <c r="G201" s="7">
        <f t="shared" si="10"/>
        <v>6</v>
      </c>
    </row>
    <row r="202" spans="1:7" x14ac:dyDescent="0.25">
      <c r="A202" s="7" t="str">
        <f>IF(联盟名单!A202&lt;&gt;"",联盟名单!A202,"None")</f>
        <v>三生半世</v>
      </c>
      <c r="B202" s="7" t="str">
        <f>IF(A202="None","None",VLOOKUP(A202,联盟名单!A$2:B$601,2,FALSE))</f>
        <v>万星楼</v>
      </c>
      <c r="C202" s="7">
        <f>IF(A202="None",0,IF(ISNA(VLOOKUP(A202,DKP详单!A$2:I$601,9,0)),0,VLOOKUP(A202,DKP详单!A$2:I$601,9,0)))</f>
        <v>15</v>
      </c>
      <c r="D202" s="7">
        <f>IF(ISNA(VLOOKUP(A202,历史DKP!A$1:B$600,2,0)),0,VLOOKUP(A202,历史DKP!A$1:B$600,2,0))</f>
        <v>19</v>
      </c>
      <c r="E202" s="7">
        <f t="shared" si="11"/>
        <v>34</v>
      </c>
      <c r="F202" s="7">
        <f t="shared" si="9"/>
        <v>2</v>
      </c>
      <c r="G202" s="7">
        <f t="shared" si="10"/>
        <v>4</v>
      </c>
    </row>
    <row r="203" spans="1:7" x14ac:dyDescent="0.25">
      <c r="A203" s="7" t="str">
        <f>IF(联盟名单!A203&lt;&gt;"",联盟名单!A203,"None")</f>
        <v>孤独死了</v>
      </c>
      <c r="B203" s="7" t="str">
        <f>IF(A203="None","None",VLOOKUP(A203,联盟名单!A$2:B$601,2,FALSE))</f>
        <v>陌上花开</v>
      </c>
      <c r="C203" s="7">
        <f>IF(A203="None",0,IF(ISNA(VLOOKUP(A203,DKP详单!A$2:I$601,9,0)),0,VLOOKUP(A203,DKP详单!A$2:I$601,9,0)))</f>
        <v>25</v>
      </c>
      <c r="D203" s="7">
        <f>IF(ISNA(VLOOKUP(A203,历史DKP!A$1:B$600,2,0)),0,VLOOKUP(A203,历史DKP!A$1:B$600,2,0))</f>
        <v>9</v>
      </c>
      <c r="E203" s="7">
        <f t="shared" si="11"/>
        <v>34</v>
      </c>
      <c r="F203" s="7">
        <f t="shared" si="9"/>
        <v>2</v>
      </c>
      <c r="G203" s="7">
        <f t="shared" si="10"/>
        <v>4</v>
      </c>
    </row>
    <row r="204" spans="1:7" x14ac:dyDescent="0.25">
      <c r="A204" s="7" t="str">
        <f>IF(联盟名单!A204&lt;&gt;"",联盟名单!A204,"None")</f>
        <v>《木子李》</v>
      </c>
      <c r="B204" s="7" t="str">
        <f>IF(A204="None","None",VLOOKUP(A204,联盟名单!A$2:B$601,2,FALSE))</f>
        <v>万星楼</v>
      </c>
      <c r="C204" s="7">
        <f>IF(A204="None",0,IF(ISNA(VLOOKUP(A204,DKP详单!A$2:I$601,9,0)),0,VLOOKUP(A204,DKP详单!A$2:I$601,9,0)))</f>
        <v>15</v>
      </c>
      <c r="D204" s="7">
        <f>IF(ISNA(VLOOKUP(A204,历史DKP!A$1:B$600,2,0)),0,VLOOKUP(A204,历史DKP!A$1:B$600,2,0))</f>
        <v>17</v>
      </c>
      <c r="E204" s="7">
        <f t="shared" si="11"/>
        <v>32</v>
      </c>
      <c r="F204" s="7">
        <f t="shared" si="9"/>
        <v>2</v>
      </c>
      <c r="G204" s="7">
        <f t="shared" si="10"/>
        <v>2</v>
      </c>
    </row>
    <row r="205" spans="1:7" x14ac:dyDescent="0.25">
      <c r="A205" s="7" t="str">
        <f>IF(联盟名单!A205&lt;&gt;"",联盟名单!A205,"None")</f>
        <v>小小白点</v>
      </c>
      <c r="B205" s="7" t="str">
        <f>IF(A205="None","None",VLOOKUP(A205,联盟名单!A$2:B$601,2,FALSE))</f>
        <v>陌上花开</v>
      </c>
      <c r="C205" s="7">
        <f>IF(A205="None",0,IF(ISNA(VLOOKUP(A205,DKP详单!A$2:I$601,9,0)),0,VLOOKUP(A205,DKP详单!A$2:I$601,9,0)))</f>
        <v>0</v>
      </c>
      <c r="D205" s="7">
        <f>IF(ISNA(VLOOKUP(A205,历史DKP!A$1:B$600,2,0)),0,VLOOKUP(A205,历史DKP!A$1:B$600,2,0))</f>
        <v>12</v>
      </c>
      <c r="E205" s="7">
        <f t="shared" si="11"/>
        <v>12</v>
      </c>
      <c r="F205" s="7">
        <f t="shared" si="9"/>
        <v>0</v>
      </c>
      <c r="G205" s="7">
        <f t="shared" si="10"/>
        <v>12</v>
      </c>
    </row>
    <row r="206" spans="1:7" x14ac:dyDescent="0.25">
      <c r="A206" s="7" t="str">
        <f>IF(联盟名单!A206&lt;&gt;"",联盟名单!A206,"None")</f>
        <v>来吃我一剑</v>
      </c>
      <c r="B206" s="7" t="str">
        <f>IF(A206="None","None",VLOOKUP(A206,联盟名单!A$2:B$601,2,FALSE))</f>
        <v>天纵</v>
      </c>
      <c r="C206" s="7">
        <f>IF(A206="None",0,IF(ISNA(VLOOKUP(A206,DKP详单!A$2:I$601,9,0)),0,VLOOKUP(A206,DKP详单!A$2:I$601,9,0)))</f>
        <v>0</v>
      </c>
      <c r="D206" s="7">
        <f>IF(ISNA(VLOOKUP(A206,历史DKP!A$1:B$600,2,0)),0,VLOOKUP(A206,历史DKP!A$1:B$600,2,0))</f>
        <v>12</v>
      </c>
      <c r="E206" s="7">
        <f t="shared" si="11"/>
        <v>12</v>
      </c>
      <c r="F206" s="7">
        <f t="shared" si="9"/>
        <v>0</v>
      </c>
      <c r="G206" s="7">
        <f t="shared" si="10"/>
        <v>12</v>
      </c>
    </row>
    <row r="207" spans="1:7" x14ac:dyDescent="0.25">
      <c r="A207" s="7" t="str">
        <f>IF(联盟名单!A207&lt;&gt;"",联盟名单!A207,"None")</f>
        <v>给心找个位置</v>
      </c>
      <c r="B207" s="7" t="str">
        <f>IF(A207="None","None",VLOOKUP(A207,联盟名单!A$2:B$601,2,FALSE))</f>
        <v>万星楼</v>
      </c>
      <c r="C207" s="7">
        <f>IF(A207="None",0,IF(ISNA(VLOOKUP(A207,DKP详单!A$2:I$601,9,0)),0,VLOOKUP(A207,DKP详单!A$2:I$601,9,0)))</f>
        <v>55</v>
      </c>
      <c r="D207" s="7">
        <f>IF(ISNA(VLOOKUP(A207,历史DKP!A$1:B$600,2,0)),0,VLOOKUP(A207,历史DKP!A$1:B$600,2,0))</f>
        <v>6</v>
      </c>
      <c r="E207" s="7">
        <f t="shared" si="11"/>
        <v>61</v>
      </c>
      <c r="F207" s="7">
        <f t="shared" si="9"/>
        <v>4</v>
      </c>
      <c r="G207" s="7">
        <f t="shared" si="10"/>
        <v>1</v>
      </c>
    </row>
    <row r="208" spans="1:7" x14ac:dyDescent="0.25">
      <c r="A208" s="7" t="str">
        <f>IF(联盟名单!A208&lt;&gt;"",联盟名单!A208,"None")</f>
        <v>祈丨折</v>
      </c>
      <c r="B208" s="7" t="str">
        <f>IF(A208="None","None",VLOOKUP(A208,联盟名单!A$2:B$601,2,FALSE))</f>
        <v>陌上花开</v>
      </c>
      <c r="C208" s="7">
        <f>IF(A208="None",0,IF(ISNA(VLOOKUP(A208,DKP详单!A$2:I$601,9,0)),0,VLOOKUP(A208,DKP详单!A$2:I$601,9,0)))</f>
        <v>25</v>
      </c>
      <c r="D208" s="7">
        <f>IF(ISNA(VLOOKUP(A208,历史DKP!A$1:B$600,2,0)),0,VLOOKUP(A208,历史DKP!A$1:B$600,2,0))</f>
        <v>0</v>
      </c>
      <c r="E208" s="7">
        <f t="shared" si="11"/>
        <v>25</v>
      </c>
      <c r="F208" s="7">
        <f t="shared" si="9"/>
        <v>1</v>
      </c>
      <c r="G208" s="7">
        <f t="shared" si="10"/>
        <v>10</v>
      </c>
    </row>
    <row r="209" spans="1:7" x14ac:dyDescent="0.25">
      <c r="A209" s="7" t="str">
        <f>IF(联盟名单!A209&lt;&gt;"",联盟名单!A209,"None")</f>
        <v>爷丶给妞笑个呗</v>
      </c>
      <c r="B209" s="7" t="str">
        <f>IF(A209="None","None",VLOOKUP(A209,联盟名单!A$2:B$601,2,FALSE))</f>
        <v>陌上花开</v>
      </c>
      <c r="C209" s="7">
        <f>IF(A209="None",0,IF(ISNA(VLOOKUP(A209,DKP详单!A$2:I$601,9,0)),0,VLOOKUP(A209,DKP详单!A$2:I$601,9,0)))</f>
        <v>25</v>
      </c>
      <c r="D209" s="7">
        <f>IF(ISNA(VLOOKUP(A209,历史DKP!A$1:B$600,2,0)),0,VLOOKUP(A209,历史DKP!A$1:B$600,2,0))</f>
        <v>23</v>
      </c>
      <c r="E209" s="7">
        <f t="shared" si="11"/>
        <v>48</v>
      </c>
      <c r="F209" s="7">
        <f t="shared" si="9"/>
        <v>3</v>
      </c>
      <c r="G209" s="7">
        <f t="shared" si="10"/>
        <v>3</v>
      </c>
    </row>
    <row r="210" spans="1:7" x14ac:dyDescent="0.25">
      <c r="A210" s="7" t="str">
        <f>IF(联盟名单!A210&lt;&gt;"",联盟名单!A210,"None")</f>
        <v>任离流</v>
      </c>
      <c r="B210" s="7" t="str">
        <f>IF(A210="None","None",VLOOKUP(A210,联盟名单!A$2:B$601,2,FALSE))</f>
        <v>万星楼</v>
      </c>
      <c r="C210" s="7">
        <f>IF(A210="None",0,IF(ISNA(VLOOKUP(A210,DKP详单!A$2:I$601,9,0)),0,VLOOKUP(A210,DKP详单!A$2:I$601,9,0)))</f>
        <v>40</v>
      </c>
      <c r="D210" s="7">
        <f>IF(ISNA(VLOOKUP(A210,历史DKP!A$1:B$600,2,0)),0,VLOOKUP(A210,历史DKP!A$1:B$600,2,0))</f>
        <v>16</v>
      </c>
      <c r="E210" s="7">
        <f t="shared" si="11"/>
        <v>56</v>
      </c>
      <c r="F210" s="7">
        <f t="shared" si="9"/>
        <v>3</v>
      </c>
      <c r="G210" s="7">
        <f t="shared" si="10"/>
        <v>11</v>
      </c>
    </row>
    <row r="211" spans="1:7" x14ac:dyDescent="0.25">
      <c r="A211" s="7" t="str">
        <f>IF(联盟名单!A211&lt;&gt;"",联盟名单!A211,"None")</f>
        <v>濹蕓</v>
      </c>
      <c r="B211" s="7" t="str">
        <f>IF(A211="None","None",VLOOKUP(A211,联盟名单!A$2:B$601,2,FALSE))</f>
        <v>天纵</v>
      </c>
      <c r="C211" s="7">
        <f>IF(A211="None",0,IF(ISNA(VLOOKUP(A211,DKP详单!A$2:I$601,9,0)),0,VLOOKUP(A211,DKP详单!A$2:I$601,9,0)))</f>
        <v>0</v>
      </c>
      <c r="D211" s="7">
        <f>IF(ISNA(VLOOKUP(A211,历史DKP!A$1:B$600,2,0)),0,VLOOKUP(A211,历史DKP!A$1:B$600,2,0))</f>
        <v>5</v>
      </c>
      <c r="E211" s="7">
        <f t="shared" si="11"/>
        <v>5</v>
      </c>
      <c r="F211" s="7">
        <f t="shared" si="9"/>
        <v>0</v>
      </c>
      <c r="G211" s="7">
        <f t="shared" si="10"/>
        <v>5</v>
      </c>
    </row>
    <row r="212" spans="1:7" x14ac:dyDescent="0.25">
      <c r="A212" s="7" t="str">
        <f>IF(联盟名单!A212&lt;&gt;"",联盟名单!A212,"None")</f>
        <v>月隐篱</v>
      </c>
      <c r="B212" s="7" t="str">
        <f>IF(A212="None","None",VLOOKUP(A212,联盟名单!A$2:B$601,2,FALSE))</f>
        <v>万星楼</v>
      </c>
      <c r="C212" s="7">
        <f>IF(A212="None",0,IF(ISNA(VLOOKUP(A212,DKP详单!A$2:I$601,9,0)),0,VLOOKUP(A212,DKP详单!A$2:I$601,9,0)))</f>
        <v>0</v>
      </c>
      <c r="D212" s="7">
        <f>IF(ISNA(VLOOKUP(A212,历史DKP!A$1:B$600,2,0)),0,VLOOKUP(A212,历史DKP!A$1:B$600,2,0))</f>
        <v>14</v>
      </c>
      <c r="E212" s="7">
        <f t="shared" si="11"/>
        <v>14</v>
      </c>
      <c r="F212" s="7">
        <f t="shared" si="9"/>
        <v>0</v>
      </c>
      <c r="G212" s="7">
        <f t="shared" si="10"/>
        <v>14</v>
      </c>
    </row>
    <row r="213" spans="1:7" x14ac:dyDescent="0.25">
      <c r="A213" s="7" t="str">
        <f>IF(联盟名单!A213&lt;&gt;"",联盟名单!A213,"None")</f>
        <v>苏丶打绿</v>
      </c>
      <c r="B213" s="7" t="str">
        <f>IF(A213="None","None",VLOOKUP(A213,联盟名单!A$2:B$601,2,FALSE))</f>
        <v>天纵</v>
      </c>
      <c r="C213" s="7">
        <f>IF(A213="None",0,IF(ISNA(VLOOKUP(A213,DKP详单!A$2:I$601,9,0)),0,VLOOKUP(A213,DKP详单!A$2:I$601,9,0)))</f>
        <v>15</v>
      </c>
      <c r="D213" s="7">
        <f>IF(ISNA(VLOOKUP(A213,历史DKP!A$1:B$600,2,0)),0,VLOOKUP(A213,历史DKP!A$1:B$600,2,0))</f>
        <v>11</v>
      </c>
      <c r="E213" s="7">
        <f t="shared" si="11"/>
        <v>26</v>
      </c>
      <c r="F213" s="7">
        <f t="shared" si="9"/>
        <v>1</v>
      </c>
      <c r="G213" s="7">
        <f t="shared" si="10"/>
        <v>11</v>
      </c>
    </row>
    <row r="214" spans="1:7" x14ac:dyDescent="0.25">
      <c r="A214" s="7" t="str">
        <f>IF(联盟名单!A214&lt;&gt;"",联盟名单!A214,"None")</f>
        <v>゜半世霓裳゛</v>
      </c>
      <c r="B214" s="7" t="str">
        <f>IF(A214="None","None",VLOOKUP(A214,联盟名单!A$2:B$601,2,FALSE))</f>
        <v>陌上花开</v>
      </c>
      <c r="C214" s="7">
        <f>IF(A214="None",0,IF(ISNA(VLOOKUP(A214,DKP详单!A$2:I$601,9,0)),0,VLOOKUP(A214,DKP详单!A$2:I$601,9,0)))</f>
        <v>0</v>
      </c>
      <c r="D214" s="7">
        <f>IF(ISNA(VLOOKUP(A214,历史DKP!A$1:B$600,2,0)),0,VLOOKUP(A214,历史DKP!A$1:B$600,2,0))</f>
        <v>6</v>
      </c>
      <c r="E214" s="7">
        <f t="shared" si="11"/>
        <v>6</v>
      </c>
      <c r="F214" s="7">
        <f t="shared" si="9"/>
        <v>0</v>
      </c>
      <c r="G214" s="7">
        <f t="shared" si="10"/>
        <v>6</v>
      </c>
    </row>
    <row r="215" spans="1:7" x14ac:dyDescent="0.25">
      <c r="A215" s="7" t="str">
        <f>IF(联盟名单!A215&lt;&gt;"",联盟名单!A215,"None")</f>
        <v>小缘猫</v>
      </c>
      <c r="B215" s="7" t="str">
        <f>IF(A215="None","None",VLOOKUP(A215,联盟名单!A$2:B$601,2,FALSE))</f>
        <v>陌上花开</v>
      </c>
      <c r="C215" s="7">
        <f>IF(A215="None",0,IF(ISNA(VLOOKUP(A215,DKP详单!A$2:I$601,9,0)),0,VLOOKUP(A215,DKP详单!A$2:I$601,9,0)))</f>
        <v>0</v>
      </c>
      <c r="D215" s="7">
        <f>IF(ISNA(VLOOKUP(A215,历史DKP!A$1:B$600,2,0)),0,VLOOKUP(A215,历史DKP!A$1:B$600,2,0))</f>
        <v>9</v>
      </c>
      <c r="E215" s="7">
        <f t="shared" si="11"/>
        <v>9</v>
      </c>
      <c r="F215" s="7">
        <f t="shared" si="9"/>
        <v>0</v>
      </c>
      <c r="G215" s="7">
        <f t="shared" si="10"/>
        <v>9</v>
      </c>
    </row>
    <row r="216" spans="1:7" x14ac:dyDescent="0.25">
      <c r="A216" s="7" t="str">
        <f>IF(联盟名单!A216&lt;&gt;"",联盟名单!A216,"None")</f>
        <v>九里梨寺</v>
      </c>
      <c r="B216" s="7" t="str">
        <f>IF(A216="None","None",VLOOKUP(A216,联盟名单!A$2:B$601,2,FALSE))</f>
        <v>万星楼</v>
      </c>
      <c r="C216" s="7">
        <f>IF(A216="None",0,IF(ISNA(VLOOKUP(A216,DKP详单!A$2:I$601,9,0)),0,VLOOKUP(A216,DKP详单!A$2:I$601,9,0)))</f>
        <v>0</v>
      </c>
      <c r="D216" s="7">
        <f>IF(ISNA(VLOOKUP(A216,历史DKP!A$1:B$600,2,0)),0,VLOOKUP(A216,历史DKP!A$1:B$600,2,0))</f>
        <v>17</v>
      </c>
      <c r="E216" s="7">
        <f t="shared" si="11"/>
        <v>17</v>
      </c>
      <c r="F216" s="7">
        <f t="shared" si="9"/>
        <v>1</v>
      </c>
      <c r="G216" s="7">
        <f t="shared" si="10"/>
        <v>2</v>
      </c>
    </row>
    <row r="217" spans="1:7" x14ac:dyDescent="0.25">
      <c r="A217" s="7" t="str">
        <f>IF(联盟名单!A217&lt;&gt;"",联盟名单!A217,"None")</f>
        <v>南宫槿儿</v>
      </c>
      <c r="B217" s="7" t="str">
        <f>IF(A217="None","None",VLOOKUP(A217,联盟名单!A$2:B$601,2,FALSE))</f>
        <v>陌上花开</v>
      </c>
      <c r="C217" s="7">
        <f>IF(A217="None",0,IF(ISNA(VLOOKUP(A217,DKP详单!A$2:I$601,9,0)),0,VLOOKUP(A217,DKP详单!A$2:I$601,9,0)))</f>
        <v>0</v>
      </c>
      <c r="D217" s="7">
        <f>IF(ISNA(VLOOKUP(A217,历史DKP!A$1:B$600,2,0)),0,VLOOKUP(A217,历史DKP!A$1:B$600,2,0))</f>
        <v>14</v>
      </c>
      <c r="E217" s="7">
        <f t="shared" si="11"/>
        <v>14</v>
      </c>
      <c r="F217" s="7">
        <f t="shared" si="9"/>
        <v>0</v>
      </c>
      <c r="G217" s="7">
        <f t="shared" si="10"/>
        <v>14</v>
      </c>
    </row>
    <row r="218" spans="1:7" x14ac:dyDescent="0.25">
      <c r="A218" s="7" t="str">
        <f>IF(联盟名单!A218&lt;&gt;"",联盟名单!A218,"None")</f>
        <v>源绯白</v>
      </c>
      <c r="B218" s="7" t="str">
        <f>IF(A218="None","None",VLOOKUP(A218,联盟名单!A$2:B$601,2,FALSE))</f>
        <v>陌上花开</v>
      </c>
      <c r="C218" s="7">
        <f>IF(A218="None",0,IF(ISNA(VLOOKUP(A218,DKP详单!A$2:I$601,9,0)),0,VLOOKUP(A218,DKP详单!A$2:I$601,9,0)))</f>
        <v>0</v>
      </c>
      <c r="D218" s="7">
        <f>IF(ISNA(VLOOKUP(A218,历史DKP!A$1:B$600,2,0)),0,VLOOKUP(A218,历史DKP!A$1:B$600,2,0))</f>
        <v>6</v>
      </c>
      <c r="E218" s="7">
        <f t="shared" si="11"/>
        <v>6</v>
      </c>
      <c r="F218" s="7">
        <f t="shared" si="9"/>
        <v>0</v>
      </c>
      <c r="G218" s="7">
        <f t="shared" si="10"/>
        <v>6</v>
      </c>
    </row>
    <row r="219" spans="1:7" x14ac:dyDescent="0.25">
      <c r="A219" s="7" t="str">
        <f>IF(联盟名单!A219&lt;&gt;"",联盟名单!A219,"None")</f>
        <v>夏末冬初ゞ</v>
      </c>
      <c r="B219" s="7" t="str">
        <f>IF(A219="None","None",VLOOKUP(A219,联盟名单!A$2:B$601,2,FALSE))</f>
        <v>陌上花开</v>
      </c>
      <c r="C219" s="7">
        <f>IF(A219="None",0,IF(ISNA(VLOOKUP(A219,DKP详单!A$2:I$601,9,0)),0,VLOOKUP(A219,DKP详单!A$2:I$601,9,0)))</f>
        <v>25</v>
      </c>
      <c r="D219" s="7">
        <f>IF(ISNA(VLOOKUP(A219,历史DKP!A$1:B$600,2,0)),0,VLOOKUP(A219,历史DKP!A$1:B$600,2,0))</f>
        <v>6</v>
      </c>
      <c r="E219" s="7">
        <f t="shared" si="11"/>
        <v>31</v>
      </c>
      <c r="F219" s="7">
        <f t="shared" si="9"/>
        <v>2</v>
      </c>
      <c r="G219" s="7">
        <f t="shared" si="10"/>
        <v>1</v>
      </c>
    </row>
    <row r="220" spans="1:7" x14ac:dyDescent="0.25">
      <c r="A220" s="7" t="str">
        <f>IF(联盟名单!A220&lt;&gt;"",联盟名单!A220,"None")</f>
        <v>丶飞飞</v>
      </c>
      <c r="B220" s="7" t="str">
        <f>IF(A220="None","None",VLOOKUP(A220,联盟名单!A$2:B$601,2,FALSE))</f>
        <v>天纵</v>
      </c>
      <c r="C220" s="7">
        <f>IF(A220="None",0,IF(ISNA(VLOOKUP(A220,DKP详单!A$2:I$601,9,0)),0,VLOOKUP(A220,DKP详单!A$2:I$601,9,0)))</f>
        <v>0</v>
      </c>
      <c r="D220" s="7">
        <f>IF(ISNA(VLOOKUP(A220,历史DKP!A$1:B$600,2,0)),0,VLOOKUP(A220,历史DKP!A$1:B$600,2,0))</f>
        <v>13</v>
      </c>
      <c r="E220" s="7">
        <f t="shared" si="11"/>
        <v>13</v>
      </c>
      <c r="F220" s="7">
        <f t="shared" si="9"/>
        <v>0</v>
      </c>
      <c r="G220" s="7">
        <f t="shared" si="10"/>
        <v>13</v>
      </c>
    </row>
    <row r="221" spans="1:7" x14ac:dyDescent="0.25">
      <c r="A221" s="7" t="str">
        <f>IF(联盟名单!A221&lt;&gt;"",联盟名单!A221,"None")</f>
        <v>三桑</v>
      </c>
      <c r="B221" s="7" t="str">
        <f>IF(A221="None","None",VLOOKUP(A221,联盟名单!A$2:B$601,2,FALSE))</f>
        <v>天纵</v>
      </c>
      <c r="C221" s="7">
        <f>IF(A221="None",0,IF(ISNA(VLOOKUP(A221,DKP详单!A$2:I$601,9,0)),0,VLOOKUP(A221,DKP详单!A$2:I$601,9,0)))</f>
        <v>0</v>
      </c>
      <c r="D221" s="7">
        <f>IF(ISNA(VLOOKUP(A221,历史DKP!A$1:B$600,2,0)),0,VLOOKUP(A221,历史DKP!A$1:B$600,2,0))</f>
        <v>5</v>
      </c>
      <c r="E221" s="7">
        <f t="shared" si="11"/>
        <v>5</v>
      </c>
      <c r="F221" s="7">
        <f t="shared" si="9"/>
        <v>0</v>
      </c>
      <c r="G221" s="7">
        <f t="shared" si="10"/>
        <v>5</v>
      </c>
    </row>
    <row r="222" spans="1:7" x14ac:dyDescent="0.25">
      <c r="A222" s="7" t="str">
        <f>IF(联盟名单!A222&lt;&gt;"",联盟名单!A222,"None")</f>
        <v>❀锦瑟❀</v>
      </c>
      <c r="B222" s="7" t="str">
        <f>IF(A222="None","None",VLOOKUP(A222,联盟名单!A$2:B$601,2,FALSE))</f>
        <v>万星楼</v>
      </c>
      <c r="C222" s="7">
        <f>IF(A222="None",0,IF(ISNA(VLOOKUP(A222,DKP详单!A$2:I$601,9,0)),0,VLOOKUP(A222,DKP详单!A$2:I$601,9,0)))</f>
        <v>0</v>
      </c>
      <c r="D222" s="7">
        <f>IF(ISNA(VLOOKUP(A222,历史DKP!A$1:B$600,2,0)),0,VLOOKUP(A222,历史DKP!A$1:B$600,2,0))</f>
        <v>6</v>
      </c>
      <c r="E222" s="7">
        <f t="shared" si="11"/>
        <v>6</v>
      </c>
      <c r="F222" s="7">
        <f t="shared" si="9"/>
        <v>0</v>
      </c>
      <c r="G222" s="7">
        <f t="shared" si="10"/>
        <v>6</v>
      </c>
    </row>
    <row r="223" spans="1:7" x14ac:dyDescent="0.25">
      <c r="A223" s="7" t="str">
        <f>IF(联盟名单!A223&lt;&gt;"",联盟名单!A223,"None")</f>
        <v>厌黛</v>
      </c>
      <c r="B223" s="7" t="str">
        <f>IF(A223="None","None",VLOOKUP(A223,联盟名单!A$2:B$601,2,FALSE))</f>
        <v>万星楼</v>
      </c>
      <c r="C223" s="7">
        <f>IF(A223="None",0,IF(ISNA(VLOOKUP(A223,DKP详单!A$2:I$601,9,0)),0,VLOOKUP(A223,DKP详单!A$2:I$601,9,0)))</f>
        <v>0</v>
      </c>
      <c r="D223" s="7">
        <f>IF(ISNA(VLOOKUP(A223,历史DKP!A$1:B$600,2,0)),0,VLOOKUP(A223,历史DKP!A$1:B$600,2,0))</f>
        <v>5</v>
      </c>
      <c r="E223" s="7">
        <f t="shared" si="11"/>
        <v>5</v>
      </c>
      <c r="F223" s="7">
        <f t="shared" si="9"/>
        <v>0</v>
      </c>
      <c r="G223" s="7">
        <f t="shared" si="10"/>
        <v>5</v>
      </c>
    </row>
    <row r="224" spans="1:7" x14ac:dyDescent="0.25">
      <c r="A224" s="7" t="str">
        <f>IF(联盟名单!A224&lt;&gt;"",联盟名单!A224,"None")</f>
        <v>神奢华</v>
      </c>
      <c r="B224" s="7" t="str">
        <f>IF(A224="None","None",VLOOKUP(A224,联盟名单!A$2:B$601,2,FALSE))</f>
        <v>天纵</v>
      </c>
      <c r="C224" s="7">
        <f>IF(A224="None",0,IF(ISNA(VLOOKUP(A224,DKP详单!A$2:I$601,9,0)),0,VLOOKUP(A224,DKP详单!A$2:I$601,9,0)))</f>
        <v>0</v>
      </c>
      <c r="D224" s="7">
        <f>IF(ISNA(VLOOKUP(A224,历史DKP!A$1:B$600,2,0)),0,VLOOKUP(A224,历史DKP!A$1:B$600,2,0))</f>
        <v>8</v>
      </c>
      <c r="E224" s="7">
        <f t="shared" si="11"/>
        <v>8</v>
      </c>
      <c r="F224" s="7">
        <f t="shared" si="9"/>
        <v>0</v>
      </c>
      <c r="G224" s="7">
        <f t="shared" si="10"/>
        <v>8</v>
      </c>
    </row>
    <row r="225" spans="1:7" x14ac:dyDescent="0.25">
      <c r="A225" s="7" t="str">
        <f>IF(联盟名单!A225&lt;&gt;"",联盟名单!A225,"None")</f>
        <v>曾循着繁花飞舞</v>
      </c>
      <c r="B225" s="7" t="str">
        <f>IF(A225="None","None",VLOOKUP(A225,联盟名单!A$2:B$601,2,FALSE))</f>
        <v>万星楼</v>
      </c>
      <c r="C225" s="7">
        <f>IF(A225="None",0,IF(ISNA(VLOOKUP(A225,DKP详单!A$2:I$601,9,0)),0,VLOOKUP(A225,DKP详单!A$2:I$601,9,0)))</f>
        <v>15</v>
      </c>
      <c r="D225" s="7">
        <f>IF(ISNA(VLOOKUP(A225,历史DKP!A$1:B$600,2,0)),0,VLOOKUP(A225,历史DKP!A$1:B$600,2,0))</f>
        <v>-1</v>
      </c>
      <c r="E225" s="7">
        <f t="shared" si="11"/>
        <v>14</v>
      </c>
      <c r="F225" s="7">
        <f t="shared" si="9"/>
        <v>0</v>
      </c>
      <c r="G225" s="7">
        <f t="shared" si="10"/>
        <v>14</v>
      </c>
    </row>
    <row r="226" spans="1:7" x14ac:dyDescent="0.25">
      <c r="A226" s="7" t="str">
        <f>IF(联盟名单!A226&lt;&gt;"",联盟名单!A226,"None")</f>
        <v>扶夏</v>
      </c>
      <c r="B226" s="7" t="str">
        <f>IF(A226="None","None",VLOOKUP(A226,联盟名单!A$2:B$601,2,FALSE))</f>
        <v>天纵</v>
      </c>
      <c r="C226" s="7">
        <f>IF(A226="None",0,IF(ISNA(VLOOKUP(A226,DKP详单!A$2:I$601,9,0)),0,VLOOKUP(A226,DKP详单!A$2:I$601,9,0)))</f>
        <v>0</v>
      </c>
      <c r="D226" s="7">
        <f>IF(ISNA(VLOOKUP(A226,历史DKP!A$1:B$600,2,0)),0,VLOOKUP(A226,历史DKP!A$1:B$600,2,0))</f>
        <v>6</v>
      </c>
      <c r="E226" s="7">
        <f t="shared" si="11"/>
        <v>6</v>
      </c>
      <c r="F226" s="7">
        <f t="shared" si="9"/>
        <v>0</v>
      </c>
      <c r="G226" s="7">
        <f t="shared" si="10"/>
        <v>6</v>
      </c>
    </row>
    <row r="227" spans="1:7" x14ac:dyDescent="0.25">
      <c r="A227" s="7" t="str">
        <f>IF(联盟名单!A227&lt;&gt;"",联盟名单!A227,"None")</f>
        <v>明月心♡</v>
      </c>
      <c r="B227" s="7" t="str">
        <f>IF(A227="None","None",VLOOKUP(A227,联盟名单!A$2:B$601,2,FALSE))</f>
        <v>万星楼</v>
      </c>
      <c r="C227" s="7">
        <f>IF(A227="None",0,IF(ISNA(VLOOKUP(A227,DKP详单!A$2:I$601,9,0)),0,VLOOKUP(A227,DKP详单!A$2:I$601,9,0)))</f>
        <v>0</v>
      </c>
      <c r="D227" s="7">
        <f>IF(ISNA(VLOOKUP(A227,历史DKP!A$1:B$600,2,0)),0,VLOOKUP(A227,历史DKP!A$1:B$600,2,0))</f>
        <v>4</v>
      </c>
      <c r="E227" s="7">
        <f t="shared" si="11"/>
        <v>4</v>
      </c>
      <c r="F227" s="7">
        <f t="shared" si="9"/>
        <v>0</v>
      </c>
      <c r="G227" s="7">
        <f t="shared" si="10"/>
        <v>4</v>
      </c>
    </row>
    <row r="228" spans="1:7" x14ac:dyDescent="0.25">
      <c r="A228" s="7" t="str">
        <f>IF(联盟名单!A228&lt;&gt;"",联盟名单!A228,"None")</f>
        <v>唐珏的小姐姐</v>
      </c>
      <c r="B228" s="7" t="str">
        <f>IF(A228="None","None",VLOOKUP(A228,联盟名单!A$2:B$601,2,FALSE))</f>
        <v>陌上花开</v>
      </c>
      <c r="C228" s="7">
        <f>IF(A228="None",0,IF(ISNA(VLOOKUP(A228,DKP详单!A$2:I$601,9,0)),0,VLOOKUP(A228,DKP详单!A$2:I$601,9,0)))</f>
        <v>0</v>
      </c>
      <c r="D228" s="7">
        <f>IF(ISNA(VLOOKUP(A228,历史DKP!A$1:B$600,2,0)),0,VLOOKUP(A228,历史DKP!A$1:B$600,2,0))</f>
        <v>14</v>
      </c>
      <c r="E228" s="7">
        <f t="shared" si="11"/>
        <v>14</v>
      </c>
      <c r="F228" s="7">
        <f t="shared" si="9"/>
        <v>0</v>
      </c>
      <c r="G228" s="7">
        <f t="shared" si="10"/>
        <v>14</v>
      </c>
    </row>
    <row r="229" spans="1:7" x14ac:dyDescent="0.25">
      <c r="A229" s="7" t="str">
        <f>IF(联盟名单!A229&lt;&gt;"",联盟名单!A229,"None")</f>
        <v>烟雨朦胧丶小花</v>
      </c>
      <c r="B229" s="7" t="str">
        <f>IF(A229="None","None",VLOOKUP(A229,联盟名单!A$2:B$601,2,FALSE))</f>
        <v>天纵</v>
      </c>
      <c r="C229" s="7">
        <f>IF(A229="None",0,IF(ISNA(VLOOKUP(A229,DKP详单!A$2:I$601,9,0)),0,VLOOKUP(A229,DKP详单!A$2:I$601,9,0)))</f>
        <v>0</v>
      </c>
      <c r="D229" s="7">
        <f>IF(ISNA(VLOOKUP(A229,历史DKP!A$1:B$600,2,0)),0,VLOOKUP(A229,历史DKP!A$1:B$600,2,0))</f>
        <v>12</v>
      </c>
      <c r="E229" s="7">
        <f t="shared" si="11"/>
        <v>12</v>
      </c>
      <c r="F229" s="7">
        <f t="shared" si="9"/>
        <v>0</v>
      </c>
      <c r="G229" s="7">
        <f t="shared" si="10"/>
        <v>12</v>
      </c>
    </row>
    <row r="230" spans="1:7" x14ac:dyDescent="0.25">
      <c r="A230" s="7" t="str">
        <f>IF(联盟名单!A230&lt;&gt;"",联盟名单!A230,"None")</f>
        <v>鲨鱼辣椒</v>
      </c>
      <c r="B230" s="7" t="str">
        <f>IF(A230="None","None",VLOOKUP(A230,联盟名单!A$2:B$601,2,FALSE))</f>
        <v>天纵</v>
      </c>
      <c r="C230" s="7">
        <f>IF(A230="None",0,IF(ISNA(VLOOKUP(A230,DKP详单!A$2:I$601,9,0)),0,VLOOKUP(A230,DKP详单!A$2:I$601,9,0)))</f>
        <v>0</v>
      </c>
      <c r="D230" s="7">
        <f>IF(ISNA(VLOOKUP(A230,历史DKP!A$1:B$600,2,0)),0,VLOOKUP(A230,历史DKP!A$1:B$600,2,0))</f>
        <v>17</v>
      </c>
      <c r="E230" s="7">
        <f t="shared" si="11"/>
        <v>17</v>
      </c>
      <c r="F230" s="7">
        <f t="shared" si="9"/>
        <v>1</v>
      </c>
      <c r="G230" s="7">
        <f t="shared" si="10"/>
        <v>2</v>
      </c>
    </row>
    <row r="231" spans="1:7" x14ac:dyDescent="0.25">
      <c r="A231" s="7" t="str">
        <f>IF(联盟名单!A231&lt;&gt;"",联盟名单!A231,"None")</f>
        <v>七濑薰</v>
      </c>
      <c r="B231" s="7" t="str">
        <f>IF(A231="None","None",VLOOKUP(A231,联盟名单!A$2:B$601,2,FALSE))</f>
        <v>陌上花开</v>
      </c>
      <c r="C231" s="7">
        <f>IF(A231="None",0,IF(ISNA(VLOOKUP(A231,DKP详单!A$2:I$601,9,0)),0,VLOOKUP(A231,DKP详单!A$2:I$601,9,0)))</f>
        <v>0</v>
      </c>
      <c r="D231" s="7">
        <f>IF(ISNA(VLOOKUP(A231,历史DKP!A$1:B$600,2,0)),0,VLOOKUP(A231,历史DKP!A$1:B$600,2,0))</f>
        <v>13</v>
      </c>
      <c r="E231" s="7">
        <f t="shared" si="11"/>
        <v>13</v>
      </c>
      <c r="F231" s="7">
        <f t="shared" si="9"/>
        <v>0</v>
      </c>
      <c r="G231" s="7">
        <f t="shared" si="10"/>
        <v>13</v>
      </c>
    </row>
    <row r="232" spans="1:7" x14ac:dyDescent="0.25">
      <c r="A232" s="7" t="str">
        <f>IF(联盟名单!A232&lt;&gt;"",联盟名单!A232,"None")</f>
        <v>似灼叹</v>
      </c>
      <c r="B232" s="7" t="str">
        <f>IF(A232="None","None",VLOOKUP(A232,联盟名单!A$2:B$601,2,FALSE))</f>
        <v>天纵</v>
      </c>
      <c r="C232" s="7">
        <f>IF(A232="None",0,IF(ISNA(VLOOKUP(A232,DKP详单!A$2:I$601,9,0)),0,VLOOKUP(A232,DKP详单!A$2:I$601,9,0)))</f>
        <v>0</v>
      </c>
      <c r="D232" s="7">
        <f>IF(ISNA(VLOOKUP(A232,历史DKP!A$1:B$600,2,0)),0,VLOOKUP(A232,历史DKP!A$1:B$600,2,0))</f>
        <v>9</v>
      </c>
      <c r="E232" s="7">
        <f t="shared" si="11"/>
        <v>9</v>
      </c>
      <c r="F232" s="7">
        <f t="shared" si="9"/>
        <v>0</v>
      </c>
      <c r="G232" s="7">
        <f t="shared" si="10"/>
        <v>9</v>
      </c>
    </row>
    <row r="233" spans="1:7" x14ac:dyDescent="0.25">
      <c r="A233" s="7" t="str">
        <f>IF(联盟名单!A233&lt;&gt;"",联盟名单!A233,"None")</f>
        <v>风邪☆梦新生</v>
      </c>
      <c r="B233" s="7" t="str">
        <f>IF(A233="None","None",VLOOKUP(A233,联盟名单!A$2:B$601,2,FALSE))</f>
        <v>天纵</v>
      </c>
      <c r="C233" s="7">
        <f>IF(A233="None",0,IF(ISNA(VLOOKUP(A233,DKP详单!A$2:I$601,9,0)),0,VLOOKUP(A233,DKP详单!A$2:I$601,9,0)))</f>
        <v>0</v>
      </c>
      <c r="D233" s="7">
        <f>IF(ISNA(VLOOKUP(A233,历史DKP!A$1:B$600,2,0)),0,VLOOKUP(A233,历史DKP!A$1:B$600,2,0))</f>
        <v>14</v>
      </c>
      <c r="E233" s="7">
        <f t="shared" si="11"/>
        <v>14</v>
      </c>
      <c r="F233" s="7">
        <f t="shared" si="9"/>
        <v>0</v>
      </c>
      <c r="G233" s="7">
        <f t="shared" si="10"/>
        <v>14</v>
      </c>
    </row>
    <row r="234" spans="1:7" x14ac:dyDescent="0.25">
      <c r="A234" s="7" t="str">
        <f>IF(联盟名单!A234&lt;&gt;"",联盟名单!A234,"None")</f>
        <v>㏑〝瑶的太白狗</v>
      </c>
      <c r="B234" s="7" t="str">
        <f>IF(A234="None","None",VLOOKUP(A234,联盟名单!A$2:B$601,2,FALSE))</f>
        <v>万星楼</v>
      </c>
      <c r="C234" s="7">
        <f>IF(A234="None",0,IF(ISNA(VLOOKUP(A234,DKP详单!A$2:I$601,9,0)),0,VLOOKUP(A234,DKP详单!A$2:I$601,9,0)))</f>
        <v>25</v>
      </c>
      <c r="D234" s="7">
        <f>IF(ISNA(VLOOKUP(A234,历史DKP!A$1:B$600,2,0)),0,VLOOKUP(A234,历史DKP!A$1:B$600,2,0))</f>
        <v>3</v>
      </c>
      <c r="E234" s="7">
        <f t="shared" si="11"/>
        <v>28</v>
      </c>
      <c r="F234" s="7">
        <f t="shared" si="9"/>
        <v>1</v>
      </c>
      <c r="G234" s="7">
        <f t="shared" si="10"/>
        <v>13</v>
      </c>
    </row>
    <row r="235" spans="1:7" x14ac:dyDescent="0.25">
      <c r="A235" s="7" t="str">
        <f>IF(联盟名单!A235&lt;&gt;"",联盟名单!A235,"None")</f>
        <v>拂樱的枫岫主人</v>
      </c>
      <c r="B235" s="7" t="str">
        <f>IF(A235="None","None",VLOOKUP(A235,联盟名单!A$2:B$601,2,FALSE))</f>
        <v>天纵</v>
      </c>
      <c r="C235" s="7">
        <f>IF(A235="None",0,IF(ISNA(VLOOKUP(A235,DKP详单!A$2:I$601,9,0)),0,VLOOKUP(A235,DKP详单!A$2:I$601,9,0)))</f>
        <v>0</v>
      </c>
      <c r="D235" s="7">
        <f>IF(ISNA(VLOOKUP(A235,历史DKP!A$1:B$600,2,0)),0,VLOOKUP(A235,历史DKP!A$1:B$600,2,0))</f>
        <v>9</v>
      </c>
      <c r="E235" s="7">
        <f t="shared" si="11"/>
        <v>9</v>
      </c>
      <c r="F235" s="7">
        <f t="shared" si="9"/>
        <v>0</v>
      </c>
      <c r="G235" s="7">
        <f t="shared" si="10"/>
        <v>9</v>
      </c>
    </row>
    <row r="236" spans="1:7" x14ac:dyDescent="0.25">
      <c r="A236" s="7" t="str">
        <f>IF(联盟名单!A236&lt;&gt;"",联盟名单!A236,"None")</f>
        <v>墨墨哒。</v>
      </c>
      <c r="B236" s="7" t="str">
        <f>IF(A236="None","None",VLOOKUP(A236,联盟名单!A$2:B$601,2,FALSE))</f>
        <v>陌上花开</v>
      </c>
      <c r="C236" s="7">
        <f>IF(A236="None",0,IF(ISNA(VLOOKUP(A236,DKP详单!A$2:I$601,9,0)),0,VLOOKUP(A236,DKP详单!A$2:I$601,9,0)))</f>
        <v>25</v>
      </c>
      <c r="D236" s="7">
        <f>IF(ISNA(VLOOKUP(A236,历史DKP!A$1:B$600,2,0)),0,VLOOKUP(A236,历史DKP!A$1:B$600,2,0))</f>
        <v>12</v>
      </c>
      <c r="E236" s="7">
        <f t="shared" si="11"/>
        <v>37</v>
      </c>
      <c r="F236" s="7">
        <f t="shared" si="9"/>
        <v>2</v>
      </c>
      <c r="G236" s="7">
        <f t="shared" si="10"/>
        <v>7</v>
      </c>
    </row>
    <row r="237" spans="1:7" x14ac:dyDescent="0.25">
      <c r="A237" s="7" t="str">
        <f>IF(联盟名单!A237&lt;&gt;"",联盟名单!A237,"None")</f>
        <v>去吧丶皮皮须</v>
      </c>
      <c r="B237" s="7" t="str">
        <f>IF(A237="None","None",VLOOKUP(A237,联盟名单!A$2:B$601,2,FALSE))</f>
        <v>天纵</v>
      </c>
      <c r="C237" s="7">
        <f>IF(A237="None",0,IF(ISNA(VLOOKUP(A237,DKP详单!A$2:I$601,9,0)),0,VLOOKUP(A237,DKP详单!A$2:I$601,9,0)))</f>
        <v>0</v>
      </c>
      <c r="D237" s="7">
        <f>IF(ISNA(VLOOKUP(A237,历史DKP!A$1:B$600,2,0)),0,VLOOKUP(A237,历史DKP!A$1:B$600,2,0))</f>
        <v>12</v>
      </c>
      <c r="E237" s="7">
        <f t="shared" si="11"/>
        <v>12</v>
      </c>
      <c r="F237" s="7">
        <f t="shared" si="9"/>
        <v>0</v>
      </c>
      <c r="G237" s="7">
        <f t="shared" si="10"/>
        <v>12</v>
      </c>
    </row>
    <row r="238" spans="1:7" x14ac:dyDescent="0.25">
      <c r="A238" s="7" t="str">
        <f>IF(联盟名单!A238&lt;&gt;"",联盟名单!A238,"None")</f>
        <v>夕梨ぐ</v>
      </c>
      <c r="B238" s="7" t="str">
        <f>IF(A238="None","None",VLOOKUP(A238,联盟名单!A$2:B$601,2,FALSE))</f>
        <v>天纵</v>
      </c>
      <c r="C238" s="7">
        <f>IF(A238="None",0,IF(ISNA(VLOOKUP(A238,DKP详单!A$2:I$601,9,0)),0,VLOOKUP(A238,DKP详单!A$2:I$601,9,0)))</f>
        <v>0</v>
      </c>
      <c r="D238" s="7">
        <f>IF(ISNA(VLOOKUP(A238,历史DKP!A$1:B$600,2,0)),0,VLOOKUP(A238,历史DKP!A$1:B$600,2,0))</f>
        <v>0</v>
      </c>
      <c r="E238" s="7">
        <f t="shared" si="11"/>
        <v>0</v>
      </c>
      <c r="F238" s="7">
        <f t="shared" si="9"/>
        <v>0</v>
      </c>
      <c r="G238" s="7">
        <f t="shared" si="10"/>
        <v>0</v>
      </c>
    </row>
    <row r="239" spans="1:7" x14ac:dyDescent="0.25">
      <c r="A239" s="7" t="str">
        <f>IF(联盟名单!A239&lt;&gt;"",联盟名单!A239,"None")</f>
        <v>家有萌妹</v>
      </c>
      <c r="B239" s="7" t="str">
        <f>IF(A239="None","None",VLOOKUP(A239,联盟名单!A$2:B$601,2,FALSE))</f>
        <v>万星楼</v>
      </c>
      <c r="C239" s="7">
        <f>IF(A239="None",0,IF(ISNA(VLOOKUP(A239,DKP详单!A$2:I$601,9,0)),0,VLOOKUP(A239,DKP详单!A$2:I$601,9,0)))</f>
        <v>0</v>
      </c>
      <c r="D239" s="7">
        <f>IF(ISNA(VLOOKUP(A239,历史DKP!A$1:B$600,2,0)),0,VLOOKUP(A239,历史DKP!A$1:B$600,2,0))</f>
        <v>16</v>
      </c>
      <c r="E239" s="7">
        <f t="shared" si="11"/>
        <v>16</v>
      </c>
      <c r="F239" s="7">
        <f t="shared" si="9"/>
        <v>1</v>
      </c>
      <c r="G239" s="7">
        <f t="shared" si="10"/>
        <v>1</v>
      </c>
    </row>
    <row r="240" spans="1:7" x14ac:dyDescent="0.25">
      <c r="A240" s="7" t="str">
        <f>IF(联盟名单!A240&lt;&gt;"",联盟名单!A240,"None")</f>
        <v>我可是國寶</v>
      </c>
      <c r="B240" s="7" t="str">
        <f>IF(A240="None","None",VLOOKUP(A240,联盟名单!A$2:B$601,2,FALSE))</f>
        <v>天纵</v>
      </c>
      <c r="C240" s="7">
        <f>IF(A240="None",0,IF(ISNA(VLOOKUP(A240,DKP详单!A$2:I$601,9,0)),0,VLOOKUP(A240,DKP详单!A$2:I$601,9,0)))</f>
        <v>0</v>
      </c>
      <c r="D240" s="7">
        <f>IF(ISNA(VLOOKUP(A240,历史DKP!A$1:B$600,2,0)),0,VLOOKUP(A240,历史DKP!A$1:B$600,2,0))</f>
        <v>14</v>
      </c>
      <c r="E240" s="7">
        <f t="shared" si="11"/>
        <v>14</v>
      </c>
      <c r="F240" s="7">
        <f t="shared" si="9"/>
        <v>0</v>
      </c>
      <c r="G240" s="7">
        <f t="shared" si="10"/>
        <v>14</v>
      </c>
    </row>
    <row r="241" spans="1:7" x14ac:dyDescent="0.25">
      <c r="A241" s="7" t="str">
        <f>IF(联盟名单!A241&lt;&gt;"",联盟名单!A241,"None")</f>
        <v>流水潺</v>
      </c>
      <c r="B241" s="7" t="str">
        <f>IF(A241="None","None",VLOOKUP(A241,联盟名单!A$2:B$601,2,FALSE))</f>
        <v>天纵</v>
      </c>
      <c r="C241" s="7">
        <f>IF(A241="None",0,IF(ISNA(VLOOKUP(A241,DKP详单!A$2:I$601,9,0)),0,VLOOKUP(A241,DKP详单!A$2:I$601,9,0)))</f>
        <v>0</v>
      </c>
      <c r="D241" s="7">
        <f>IF(ISNA(VLOOKUP(A241,历史DKP!A$1:B$600,2,0)),0,VLOOKUP(A241,历史DKP!A$1:B$600,2,0))</f>
        <v>13</v>
      </c>
      <c r="E241" s="7">
        <f t="shared" si="11"/>
        <v>13</v>
      </c>
      <c r="F241" s="7">
        <f t="shared" si="9"/>
        <v>0</v>
      </c>
      <c r="G241" s="7">
        <f t="shared" si="10"/>
        <v>13</v>
      </c>
    </row>
    <row r="242" spans="1:7" x14ac:dyDescent="0.25">
      <c r="A242" s="7" t="str">
        <f>IF(联盟名单!A242&lt;&gt;"",联盟名单!A242,"None")</f>
        <v>李菁萝</v>
      </c>
      <c r="B242" s="7" t="str">
        <f>IF(A242="None","None",VLOOKUP(A242,联盟名单!A$2:B$601,2,FALSE))</f>
        <v>天纵</v>
      </c>
      <c r="C242" s="7">
        <f>IF(A242="None",0,IF(ISNA(VLOOKUP(A242,DKP详单!A$2:I$601,9,0)),0,VLOOKUP(A242,DKP详单!A$2:I$601,9,0)))</f>
        <v>0</v>
      </c>
      <c r="D242" s="7">
        <f>IF(ISNA(VLOOKUP(A242,历史DKP!A$1:B$600,2,0)),0,VLOOKUP(A242,历史DKP!A$1:B$600,2,0))</f>
        <v>12</v>
      </c>
      <c r="E242" s="7">
        <f t="shared" si="11"/>
        <v>12</v>
      </c>
      <c r="F242" s="7">
        <f t="shared" si="9"/>
        <v>0</v>
      </c>
      <c r="G242" s="7">
        <f t="shared" si="10"/>
        <v>12</v>
      </c>
    </row>
    <row r="243" spans="1:7" x14ac:dyDescent="0.25">
      <c r="A243" s="7" t="str">
        <f>IF(联盟名单!A243&lt;&gt;"",联盟名单!A243,"None")</f>
        <v>展小鲸</v>
      </c>
      <c r="B243" s="7" t="str">
        <f>IF(A243="None","None",VLOOKUP(A243,联盟名单!A$2:B$601,2,FALSE))</f>
        <v>万星楼</v>
      </c>
      <c r="C243" s="7">
        <f>IF(A243="None",0,IF(ISNA(VLOOKUP(A243,DKP详单!A$2:I$601,9,0)),0,VLOOKUP(A243,DKP详单!A$2:I$601,9,0)))</f>
        <v>25</v>
      </c>
      <c r="D243" s="7">
        <f>IF(ISNA(VLOOKUP(A243,历史DKP!A$1:B$600,2,0)),0,VLOOKUP(A243,历史DKP!A$1:B$600,2,0))</f>
        <v>0</v>
      </c>
      <c r="E243" s="7">
        <f t="shared" si="11"/>
        <v>25</v>
      </c>
      <c r="F243" s="7">
        <f t="shared" si="9"/>
        <v>1</v>
      </c>
      <c r="G243" s="7">
        <f t="shared" si="10"/>
        <v>10</v>
      </c>
    </row>
    <row r="244" spans="1:7" x14ac:dyDescent="0.25">
      <c r="A244" s="7" t="str">
        <f>IF(联盟名单!A244&lt;&gt;"",联盟名单!A244,"None")</f>
        <v>伞剑情</v>
      </c>
      <c r="B244" s="7" t="str">
        <f>IF(A244="None","None",VLOOKUP(A244,联盟名单!A$2:B$601,2,FALSE))</f>
        <v>陌上花开</v>
      </c>
      <c r="C244" s="7">
        <f>IF(A244="None",0,IF(ISNA(VLOOKUP(A244,DKP详单!A$2:I$601,9,0)),0,VLOOKUP(A244,DKP详单!A$2:I$601,9,0)))</f>
        <v>55</v>
      </c>
      <c r="D244" s="7">
        <f>IF(ISNA(VLOOKUP(A244,历史DKP!A$1:B$600,2,0)),0,VLOOKUP(A244,历史DKP!A$1:B$600,2,0))</f>
        <v>1</v>
      </c>
      <c r="E244" s="7">
        <f t="shared" si="11"/>
        <v>56</v>
      </c>
      <c r="F244" s="7">
        <f t="shared" si="9"/>
        <v>3</v>
      </c>
      <c r="G244" s="7">
        <f t="shared" si="10"/>
        <v>11</v>
      </c>
    </row>
    <row r="245" spans="1:7" x14ac:dyDescent="0.25">
      <c r="A245" s="7" t="str">
        <f>IF(联盟名单!A245&lt;&gt;"",联盟名单!A245,"None")</f>
        <v>林妈妈</v>
      </c>
      <c r="B245" s="7" t="str">
        <f>IF(A245="None","None",VLOOKUP(A245,联盟名单!A$2:B$601,2,FALSE))</f>
        <v>陌上花开</v>
      </c>
      <c r="C245" s="7">
        <f>IF(A245="None",0,IF(ISNA(VLOOKUP(A245,DKP详单!A$2:I$601,9,0)),0,VLOOKUP(A245,DKP详单!A$2:I$601,9,0)))</f>
        <v>0</v>
      </c>
      <c r="D245" s="7">
        <f>IF(ISNA(VLOOKUP(A245,历史DKP!A$1:B$600,2,0)),0,VLOOKUP(A245,历史DKP!A$1:B$600,2,0))</f>
        <v>12</v>
      </c>
      <c r="E245" s="7">
        <f t="shared" si="11"/>
        <v>12</v>
      </c>
      <c r="F245" s="7">
        <f t="shared" si="9"/>
        <v>0</v>
      </c>
      <c r="G245" s="7">
        <f t="shared" si="10"/>
        <v>12</v>
      </c>
    </row>
    <row r="246" spans="1:7" x14ac:dyDescent="0.25">
      <c r="A246" s="7" t="str">
        <f>IF(联盟名单!A246&lt;&gt;"",联盟名单!A246,"None")</f>
        <v>旋回活杀自在阵</v>
      </c>
      <c r="B246" s="7" t="str">
        <f>IF(A246="None","None",VLOOKUP(A246,联盟名单!A$2:B$601,2,FALSE))</f>
        <v>天纵</v>
      </c>
      <c r="C246" s="7">
        <f>IF(A246="None",0,IF(ISNA(VLOOKUP(A246,DKP详单!A$2:I$601,9,0)),0,VLOOKUP(A246,DKP详单!A$2:I$601,9,0)))</f>
        <v>0</v>
      </c>
      <c r="D246" s="7">
        <f>IF(ISNA(VLOOKUP(A246,历史DKP!A$1:B$600,2,0)),0,VLOOKUP(A246,历史DKP!A$1:B$600,2,0))</f>
        <v>12</v>
      </c>
      <c r="E246" s="7">
        <f t="shared" si="11"/>
        <v>12</v>
      </c>
      <c r="F246" s="7">
        <f t="shared" si="9"/>
        <v>0</v>
      </c>
      <c r="G246" s="7">
        <f t="shared" si="10"/>
        <v>12</v>
      </c>
    </row>
    <row r="247" spans="1:7" x14ac:dyDescent="0.25">
      <c r="A247" s="7" t="str">
        <f>IF(联盟名单!A247&lt;&gt;"",联盟名单!A247,"None")</f>
        <v>唐小楼゛</v>
      </c>
      <c r="B247" s="7" t="str">
        <f>IF(A247="None","None",VLOOKUP(A247,联盟名单!A$2:B$601,2,FALSE))</f>
        <v>万星楼</v>
      </c>
      <c r="C247" s="7">
        <f>IF(A247="None",0,IF(ISNA(VLOOKUP(A247,DKP详单!A$2:I$601,9,0)),0,VLOOKUP(A247,DKP详单!A$2:I$601,9,0)))</f>
        <v>15</v>
      </c>
      <c r="D247" s="7">
        <f>IF(ISNA(VLOOKUP(A247,历史DKP!A$1:B$600,2,0)),0,VLOOKUP(A247,历史DKP!A$1:B$600,2,0))</f>
        <v>0</v>
      </c>
      <c r="E247" s="7">
        <f t="shared" si="11"/>
        <v>15</v>
      </c>
      <c r="F247" s="7">
        <f t="shared" si="9"/>
        <v>1</v>
      </c>
      <c r="G247" s="7">
        <f t="shared" si="10"/>
        <v>0</v>
      </c>
    </row>
    <row r="248" spans="1:7" x14ac:dyDescent="0.25">
      <c r="A248" s="7" t="str">
        <f>IF(联盟名单!A248&lt;&gt;"",联盟名单!A248,"None")</f>
        <v>凉月白</v>
      </c>
      <c r="B248" s="7" t="str">
        <f>IF(A248="None","None",VLOOKUP(A248,联盟名单!A$2:B$601,2,FALSE))</f>
        <v>陌上花开</v>
      </c>
      <c r="C248" s="7">
        <f>IF(A248="None",0,IF(ISNA(VLOOKUP(A248,DKP详单!A$2:I$601,9,0)),0,VLOOKUP(A248,DKP详单!A$2:I$601,9,0)))</f>
        <v>0</v>
      </c>
      <c r="D248" s="7">
        <f>IF(ISNA(VLOOKUP(A248,历史DKP!A$1:B$600,2,0)),0,VLOOKUP(A248,历史DKP!A$1:B$600,2,0))</f>
        <v>7</v>
      </c>
      <c r="E248" s="7">
        <f t="shared" si="11"/>
        <v>7</v>
      </c>
      <c r="F248" s="7">
        <f t="shared" si="9"/>
        <v>0</v>
      </c>
      <c r="G248" s="7">
        <f t="shared" si="10"/>
        <v>7</v>
      </c>
    </row>
    <row r="249" spans="1:7" x14ac:dyDescent="0.25">
      <c r="A249" s="7" t="str">
        <f>IF(联盟名单!A249&lt;&gt;"",联盟名单!A249,"None")</f>
        <v>幽ゞ❤成曦瑾风</v>
      </c>
      <c r="B249" s="7" t="str">
        <f>IF(A249="None","None",VLOOKUP(A249,联盟名单!A$2:B$601,2,FALSE))</f>
        <v>陌上花开</v>
      </c>
      <c r="C249" s="7">
        <f>IF(A249="None",0,IF(ISNA(VLOOKUP(A249,DKP详单!A$2:I$601,9,0)),0,VLOOKUP(A249,DKP详单!A$2:I$601,9,0)))</f>
        <v>30</v>
      </c>
      <c r="D249" s="7">
        <f>IF(ISNA(VLOOKUP(A249,历史DKP!A$1:B$600,2,0)),0,VLOOKUP(A249,历史DKP!A$1:B$600,2,0))</f>
        <v>7</v>
      </c>
      <c r="E249" s="7">
        <f t="shared" si="11"/>
        <v>37</v>
      </c>
      <c r="F249" s="7">
        <f t="shared" si="9"/>
        <v>2</v>
      </c>
      <c r="G249" s="7">
        <f t="shared" si="10"/>
        <v>7</v>
      </c>
    </row>
    <row r="250" spans="1:7" x14ac:dyDescent="0.25">
      <c r="A250" s="7" t="str">
        <f>IF(联盟名单!A250&lt;&gt;"",联盟名单!A250,"None")</f>
        <v>珠玑子</v>
      </c>
      <c r="B250" s="7" t="str">
        <f>IF(A250="None","None",VLOOKUP(A250,联盟名单!A$2:B$601,2,FALSE))</f>
        <v>陌上花开</v>
      </c>
      <c r="C250" s="7">
        <f>IF(A250="None",0,IF(ISNA(VLOOKUP(A250,DKP详单!A$2:I$601,9,0)),0,VLOOKUP(A250,DKP详单!A$2:I$601,9,0)))</f>
        <v>0</v>
      </c>
      <c r="D250" s="7">
        <f>IF(ISNA(VLOOKUP(A250,历史DKP!A$1:B$600,2,0)),0,VLOOKUP(A250,历史DKP!A$1:B$600,2,0))</f>
        <v>18</v>
      </c>
      <c r="E250" s="7">
        <f t="shared" si="11"/>
        <v>18</v>
      </c>
      <c r="F250" s="7">
        <f t="shared" si="9"/>
        <v>1</v>
      </c>
      <c r="G250" s="7">
        <f t="shared" si="10"/>
        <v>3</v>
      </c>
    </row>
    <row r="251" spans="1:7" x14ac:dyDescent="0.25">
      <c r="A251" s="7" t="str">
        <f>IF(联盟名单!A251&lt;&gt;"",联盟名单!A251,"None")</f>
        <v>晴天ゞ</v>
      </c>
      <c r="B251" s="7" t="str">
        <f>IF(A251="None","None",VLOOKUP(A251,联盟名单!A$2:B$601,2,FALSE))</f>
        <v>陌上花开</v>
      </c>
      <c r="C251" s="7">
        <f>IF(A251="None",0,IF(ISNA(VLOOKUP(A251,DKP详单!A$2:I$601,9,0)),0,VLOOKUP(A251,DKP详单!A$2:I$601,9,0)))</f>
        <v>0</v>
      </c>
      <c r="D251" s="7">
        <f>IF(ISNA(VLOOKUP(A251,历史DKP!A$1:B$600,2,0)),0,VLOOKUP(A251,历史DKP!A$1:B$600,2,0))</f>
        <v>12</v>
      </c>
      <c r="E251" s="7">
        <f t="shared" si="11"/>
        <v>12</v>
      </c>
      <c r="F251" s="7">
        <f t="shared" si="9"/>
        <v>0</v>
      </c>
      <c r="G251" s="7">
        <f t="shared" si="10"/>
        <v>12</v>
      </c>
    </row>
    <row r="252" spans="1:7" x14ac:dyDescent="0.25">
      <c r="A252" s="7" t="str">
        <f>IF(联盟名单!A252&lt;&gt;"",联盟名单!A252,"None")</f>
        <v>❤❤❤啵叽</v>
      </c>
      <c r="B252" s="7" t="str">
        <f>IF(A252="None","None",VLOOKUP(A252,联盟名单!A$2:B$601,2,FALSE))</f>
        <v>天纵</v>
      </c>
      <c r="C252" s="7">
        <f>IF(A252="None",0,IF(ISNA(VLOOKUP(A252,DKP详单!A$2:I$601,9,0)),0,VLOOKUP(A252,DKP详单!A$2:I$601,9,0)))</f>
        <v>15</v>
      </c>
      <c r="D252" s="7">
        <f>IF(ISNA(VLOOKUP(A252,历史DKP!A$1:B$600,2,0)),0,VLOOKUP(A252,历史DKP!A$1:B$600,2,0))</f>
        <v>11</v>
      </c>
      <c r="E252" s="7">
        <f t="shared" si="11"/>
        <v>26</v>
      </c>
      <c r="F252" s="7">
        <f t="shared" si="9"/>
        <v>1</v>
      </c>
      <c r="G252" s="7">
        <f t="shared" si="10"/>
        <v>11</v>
      </c>
    </row>
    <row r="253" spans="1:7" x14ac:dyDescent="0.25">
      <c r="A253" s="7" t="str">
        <f>IF(联盟名单!A253&lt;&gt;"",联盟名单!A253,"None")</f>
        <v>乔玢的宝贝白衣</v>
      </c>
      <c r="B253" s="7" t="str">
        <f>IF(A253="None","None",VLOOKUP(A253,联盟名单!A$2:B$601,2,FALSE))</f>
        <v>陌上花开</v>
      </c>
      <c r="C253" s="7">
        <f>IF(A253="None",0,IF(ISNA(VLOOKUP(A253,DKP详单!A$2:I$601,9,0)),0,VLOOKUP(A253,DKP详单!A$2:I$601,9,0)))</f>
        <v>15</v>
      </c>
      <c r="D253" s="7">
        <f>IF(ISNA(VLOOKUP(A253,历史DKP!A$1:B$600,2,0)),0,VLOOKUP(A253,历史DKP!A$1:B$600,2,0))</f>
        <v>9</v>
      </c>
      <c r="E253" s="7">
        <f t="shared" si="11"/>
        <v>24</v>
      </c>
      <c r="F253" s="7">
        <f t="shared" si="9"/>
        <v>1</v>
      </c>
      <c r="G253" s="7">
        <f t="shared" si="10"/>
        <v>9</v>
      </c>
    </row>
    <row r="254" spans="1:7" x14ac:dyDescent="0.25">
      <c r="A254" s="7" t="str">
        <f>IF(联盟名单!A254&lt;&gt;"",联盟名单!A254,"None")</f>
        <v>중挤挤总是有滴</v>
      </c>
      <c r="B254" s="7" t="str">
        <f>IF(A254="None","None",VLOOKUP(A254,联盟名单!A$2:B$601,2,FALSE))</f>
        <v>万星楼</v>
      </c>
      <c r="C254" s="7">
        <f>IF(A254="None",0,IF(ISNA(VLOOKUP(A254,DKP详单!A$2:I$601,9,0)),0,VLOOKUP(A254,DKP详单!A$2:I$601,9,0)))</f>
        <v>25</v>
      </c>
      <c r="D254" s="7">
        <f>IF(ISNA(VLOOKUP(A254,历史DKP!A$1:B$600,2,0)),0,VLOOKUP(A254,历史DKP!A$1:B$600,2,0))</f>
        <v>1</v>
      </c>
      <c r="E254" s="7">
        <f t="shared" si="11"/>
        <v>26</v>
      </c>
      <c r="F254" s="7">
        <f t="shared" si="9"/>
        <v>1</v>
      </c>
      <c r="G254" s="7">
        <f t="shared" si="10"/>
        <v>11</v>
      </c>
    </row>
    <row r="255" spans="1:7" x14ac:dyDescent="0.25">
      <c r="A255" s="7" t="str">
        <f>IF(联盟名单!A255&lt;&gt;"",联盟名单!A255,"None")</f>
        <v>十三余べ小埋</v>
      </c>
      <c r="B255" s="7" t="str">
        <f>IF(A255="None","None",VLOOKUP(A255,联盟名单!A$2:B$601,2,FALSE))</f>
        <v>万星楼</v>
      </c>
      <c r="C255" s="7">
        <f>IF(A255="None",0,IF(ISNA(VLOOKUP(A255,DKP详单!A$2:I$601,9,0)),0,VLOOKUP(A255,DKP详单!A$2:I$601,9,0)))</f>
        <v>15</v>
      </c>
      <c r="D255" s="7">
        <f>IF(ISNA(VLOOKUP(A255,历史DKP!A$1:B$600,2,0)),0,VLOOKUP(A255,历史DKP!A$1:B$600,2,0))</f>
        <v>3</v>
      </c>
      <c r="E255" s="7">
        <f t="shared" si="11"/>
        <v>18</v>
      </c>
      <c r="F255" s="7">
        <f t="shared" si="9"/>
        <v>1</v>
      </c>
      <c r="G255" s="7">
        <f t="shared" si="10"/>
        <v>3</v>
      </c>
    </row>
    <row r="256" spans="1:7" x14ac:dyDescent="0.25">
      <c r="A256" s="7" t="str">
        <f>IF(联盟名单!A256&lt;&gt;"",联盟名单!A256,"None")</f>
        <v>い嘿丶大翩づ</v>
      </c>
      <c r="B256" s="7" t="str">
        <f>IF(A256="None","None",VLOOKUP(A256,联盟名单!A$2:B$601,2,FALSE))</f>
        <v>天纵</v>
      </c>
      <c r="C256" s="7">
        <f>IF(A256="None",0,IF(ISNA(VLOOKUP(A256,DKP详单!A$2:I$601,9,0)),0,VLOOKUP(A256,DKP详单!A$2:I$601,9,0)))</f>
        <v>25</v>
      </c>
      <c r="D256" s="7">
        <f>IF(ISNA(VLOOKUP(A256,历史DKP!A$1:B$600,2,0)),0,VLOOKUP(A256,历史DKP!A$1:B$600,2,0))</f>
        <v>1</v>
      </c>
      <c r="E256" s="7">
        <f t="shared" si="11"/>
        <v>26</v>
      </c>
      <c r="F256" s="7">
        <f t="shared" si="9"/>
        <v>1</v>
      </c>
      <c r="G256" s="7">
        <f t="shared" si="10"/>
        <v>11</v>
      </c>
    </row>
    <row r="257" spans="1:7" x14ac:dyDescent="0.25">
      <c r="A257" s="7" t="str">
        <f>IF(联盟名单!A257&lt;&gt;"",联盟名单!A257,"None")</f>
        <v>不曾回头</v>
      </c>
      <c r="B257" s="7" t="str">
        <f>IF(A257="None","None",VLOOKUP(A257,联盟名单!A$2:B$601,2,FALSE))</f>
        <v>万星楼</v>
      </c>
      <c r="C257" s="7">
        <f>IF(A257="None",0,IF(ISNA(VLOOKUP(A257,DKP详单!A$2:I$601,9,0)),0,VLOOKUP(A257,DKP详单!A$2:I$601,9,0)))</f>
        <v>25</v>
      </c>
      <c r="D257" s="7">
        <f>IF(ISNA(VLOOKUP(A257,历史DKP!A$1:B$600,2,0)),0,VLOOKUP(A257,历史DKP!A$1:B$600,2,0))</f>
        <v>1</v>
      </c>
      <c r="E257" s="7">
        <f t="shared" si="11"/>
        <v>26</v>
      </c>
      <c r="F257" s="7">
        <f t="shared" si="9"/>
        <v>1</v>
      </c>
      <c r="G257" s="7">
        <f t="shared" si="10"/>
        <v>11</v>
      </c>
    </row>
    <row r="258" spans="1:7" x14ac:dyDescent="0.25">
      <c r="A258" s="7" t="str">
        <f>IF(联盟名单!A258&lt;&gt;"",联盟名单!A258,"None")</f>
        <v>음啾咪음</v>
      </c>
      <c r="B258" s="7" t="str">
        <f>IF(A258="None","None",VLOOKUP(A258,联盟名单!A$2:B$601,2,FALSE))</f>
        <v>陌上花开</v>
      </c>
      <c r="C258" s="7">
        <f>IF(A258="None",0,IF(ISNA(VLOOKUP(A258,DKP详单!A$2:I$601,9,0)),0,VLOOKUP(A258,DKP详单!A$2:I$601,9,0)))</f>
        <v>25</v>
      </c>
      <c r="D258" s="7">
        <f>IF(ISNA(VLOOKUP(A258,历史DKP!A$1:B$600,2,0)),0,VLOOKUP(A258,历史DKP!A$1:B$600,2,0))</f>
        <v>0</v>
      </c>
      <c r="E258" s="7">
        <f t="shared" si="11"/>
        <v>25</v>
      </c>
      <c r="F258" s="7">
        <f t="shared" ref="F258:F321" si="12">IF(ROUNDDOWN(E258/15,0)&gt;=8,8,ROUNDDOWN(E258/15,0))</f>
        <v>1</v>
      </c>
      <c r="G258" s="7">
        <f t="shared" ref="G258:G321" si="13">E258-F258*15</f>
        <v>10</v>
      </c>
    </row>
    <row r="259" spans="1:7" x14ac:dyDescent="0.25">
      <c r="A259" s="7" t="str">
        <f>IF(联盟名单!A259&lt;&gt;"",联盟名单!A259,"None")</f>
        <v>南屿沐承゛</v>
      </c>
      <c r="B259" s="7" t="str">
        <f>IF(A259="None","None",VLOOKUP(A259,联盟名单!A$2:B$601,2,FALSE))</f>
        <v>陌上花开</v>
      </c>
      <c r="C259" s="7">
        <f>IF(A259="None",0,IF(ISNA(VLOOKUP(A259,DKP详单!A$2:I$601,9,0)),0,VLOOKUP(A259,DKP详单!A$2:I$601,9,0)))</f>
        <v>40</v>
      </c>
      <c r="D259" s="7">
        <f>IF(ISNA(VLOOKUP(A259,历史DKP!A$1:B$600,2,0)),0,VLOOKUP(A259,历史DKP!A$1:B$600,2,0))</f>
        <v>0</v>
      </c>
      <c r="E259" s="7">
        <f t="shared" ref="E259:E322" si="14">C259+D259</f>
        <v>40</v>
      </c>
      <c r="F259" s="7">
        <f t="shared" si="12"/>
        <v>2</v>
      </c>
      <c r="G259" s="7">
        <f t="shared" si="13"/>
        <v>10</v>
      </c>
    </row>
    <row r="260" spans="1:7" x14ac:dyDescent="0.25">
      <c r="A260" s="7" t="str">
        <f>IF(联盟名单!A260&lt;&gt;"",联盟名单!A260,"None")</f>
        <v>顾如皎</v>
      </c>
      <c r="B260" s="7" t="str">
        <f>IF(A260="None","None",VLOOKUP(A260,联盟名单!A$2:B$601,2,FALSE))</f>
        <v>万星楼</v>
      </c>
      <c r="C260" s="7">
        <f>IF(A260="None",0,IF(ISNA(VLOOKUP(A260,DKP详单!A$2:I$601,9,0)),0,VLOOKUP(A260,DKP详单!A$2:I$601,9,0)))</f>
        <v>0</v>
      </c>
      <c r="D260" s="7">
        <f>IF(ISNA(VLOOKUP(A260,历史DKP!A$1:B$600,2,0)),0,VLOOKUP(A260,历史DKP!A$1:B$600,2,0))</f>
        <v>0</v>
      </c>
      <c r="E260" s="7">
        <f t="shared" si="14"/>
        <v>0</v>
      </c>
      <c r="F260" s="7">
        <f t="shared" si="12"/>
        <v>0</v>
      </c>
      <c r="G260" s="7">
        <f t="shared" si="13"/>
        <v>0</v>
      </c>
    </row>
    <row r="261" spans="1:7" x14ac:dyDescent="0.25">
      <c r="A261" s="7" t="str">
        <f>IF(联盟名单!A261&lt;&gt;"",联盟名单!A261,"None")</f>
        <v>左耳</v>
      </c>
      <c r="B261" s="7" t="str">
        <f>IF(A261="None","None",VLOOKUP(A261,联盟名单!A$2:B$601,2,FALSE))</f>
        <v>天纵</v>
      </c>
      <c r="C261" s="7">
        <f>IF(A261="None",0,IF(ISNA(VLOOKUP(A261,DKP详单!A$2:I$601,9,0)),0,VLOOKUP(A261,DKP详单!A$2:I$601,9,0)))</f>
        <v>0</v>
      </c>
      <c r="D261" s="7">
        <f>IF(ISNA(VLOOKUP(A261,历史DKP!A$1:B$600,2,0)),0,VLOOKUP(A261,历史DKP!A$1:B$600,2,0))</f>
        <v>6</v>
      </c>
      <c r="E261" s="7">
        <f t="shared" si="14"/>
        <v>6</v>
      </c>
      <c r="F261" s="7">
        <f t="shared" si="12"/>
        <v>0</v>
      </c>
      <c r="G261" s="7">
        <f t="shared" si="13"/>
        <v>6</v>
      </c>
    </row>
    <row r="262" spans="1:7" x14ac:dyDescent="0.25">
      <c r="A262" s="7" t="str">
        <f>IF(联盟名单!A262&lt;&gt;"",联盟名单!A262,"None")</f>
        <v>金屋不藏娇</v>
      </c>
      <c r="B262" s="7" t="str">
        <f>IF(A262="None","None",VLOOKUP(A262,联盟名单!A$2:B$601,2,FALSE))</f>
        <v>万星楼</v>
      </c>
      <c r="C262" s="7">
        <f>IF(A262="None",0,IF(ISNA(VLOOKUP(A262,DKP详单!A$2:I$601,9,0)),0,VLOOKUP(A262,DKP详单!A$2:I$601,9,0)))</f>
        <v>25</v>
      </c>
      <c r="D262" s="7">
        <f>IF(ISNA(VLOOKUP(A262,历史DKP!A$1:B$600,2,0)),0,VLOOKUP(A262,历史DKP!A$1:B$600,2,0))</f>
        <v>0</v>
      </c>
      <c r="E262" s="7">
        <f t="shared" si="14"/>
        <v>25</v>
      </c>
      <c r="F262" s="7">
        <f t="shared" si="12"/>
        <v>1</v>
      </c>
      <c r="G262" s="7">
        <f t="shared" si="13"/>
        <v>10</v>
      </c>
    </row>
    <row r="263" spans="1:7" x14ac:dyDescent="0.25">
      <c r="A263" s="7" t="str">
        <f>IF(联盟名单!A263&lt;&gt;"",联盟名单!A263,"None")</f>
        <v>叶孤哲</v>
      </c>
      <c r="B263" s="7" t="str">
        <f>IF(A263="None","None",VLOOKUP(A263,联盟名单!A$2:B$601,2,FALSE))</f>
        <v>万星楼</v>
      </c>
      <c r="C263" s="7">
        <f>IF(A263="None",0,IF(ISNA(VLOOKUP(A263,DKP详单!A$2:I$601,9,0)),0,VLOOKUP(A263,DKP详单!A$2:I$601,9,0)))</f>
        <v>0</v>
      </c>
      <c r="D263" s="7">
        <f>IF(ISNA(VLOOKUP(A263,历史DKP!A$1:B$600,2,0)),0,VLOOKUP(A263,历史DKP!A$1:B$600,2,0))</f>
        <v>1</v>
      </c>
      <c r="E263" s="7">
        <f t="shared" si="14"/>
        <v>1</v>
      </c>
      <c r="F263" s="7">
        <f t="shared" si="12"/>
        <v>0</v>
      </c>
      <c r="G263" s="7">
        <f t="shared" si="13"/>
        <v>1</v>
      </c>
    </row>
    <row r="264" spans="1:7" x14ac:dyDescent="0.25">
      <c r="A264" s="7" t="str">
        <f>IF(联盟名单!A264&lt;&gt;"",联盟名单!A264,"None")</f>
        <v>白念菌</v>
      </c>
      <c r="B264" s="7" t="str">
        <f>IF(A264="None","None",VLOOKUP(A264,联盟名单!A$2:B$601,2,FALSE))</f>
        <v>天纵</v>
      </c>
      <c r="C264" s="7">
        <f>IF(A264="None",0,IF(ISNA(VLOOKUP(A264,DKP详单!A$2:I$601,9,0)),0,VLOOKUP(A264,DKP详单!A$2:I$601,9,0)))</f>
        <v>0</v>
      </c>
      <c r="D264" s="7">
        <f>IF(ISNA(VLOOKUP(A264,历史DKP!A$1:B$600,2,0)),0,VLOOKUP(A264,历史DKP!A$1:B$600,2,0))</f>
        <v>7</v>
      </c>
      <c r="E264" s="7">
        <f t="shared" si="14"/>
        <v>7</v>
      </c>
      <c r="F264" s="7">
        <f t="shared" si="12"/>
        <v>0</v>
      </c>
      <c r="G264" s="7">
        <f t="shared" si="13"/>
        <v>7</v>
      </c>
    </row>
    <row r="265" spans="1:7" x14ac:dyDescent="0.25">
      <c r="A265" s="7" t="str">
        <f>IF(联盟名单!A265&lt;&gt;"",联盟名单!A265,"None")</f>
        <v>雪舞风影</v>
      </c>
      <c r="B265" s="7" t="str">
        <f>IF(A265="None","None",VLOOKUP(A265,联盟名单!A$2:B$601,2,FALSE))</f>
        <v>天纵</v>
      </c>
      <c r="C265" s="7">
        <f>IF(A265="None",0,IF(ISNA(VLOOKUP(A265,DKP详单!A$2:I$601,9,0)),0,VLOOKUP(A265,DKP详单!A$2:I$601,9,0)))</f>
        <v>0</v>
      </c>
      <c r="D265" s="7">
        <f>IF(ISNA(VLOOKUP(A265,历史DKP!A$1:B$600,2,0)),0,VLOOKUP(A265,历史DKP!A$1:B$600,2,0))</f>
        <v>12</v>
      </c>
      <c r="E265" s="7">
        <f t="shared" si="14"/>
        <v>12</v>
      </c>
      <c r="F265" s="7">
        <f t="shared" si="12"/>
        <v>0</v>
      </c>
      <c r="G265" s="7">
        <f t="shared" si="13"/>
        <v>12</v>
      </c>
    </row>
    <row r="266" spans="1:7" x14ac:dyDescent="0.25">
      <c r="A266" s="7" t="str">
        <f>IF(联盟名单!A266&lt;&gt;"",联盟名单!A266,"None")</f>
        <v>❀五岁半ღ</v>
      </c>
      <c r="B266" s="7" t="str">
        <f>IF(A266="None","None",VLOOKUP(A266,联盟名单!A$2:B$601,2,FALSE))</f>
        <v>天纵</v>
      </c>
      <c r="C266" s="7">
        <f>IF(A266="None",0,IF(ISNA(VLOOKUP(A266,DKP详单!A$2:I$601,9,0)),0,VLOOKUP(A266,DKP详单!A$2:I$601,9,0)))</f>
        <v>25</v>
      </c>
      <c r="D266" s="7">
        <f>IF(ISNA(VLOOKUP(A266,历史DKP!A$1:B$600,2,0)),0,VLOOKUP(A266,历史DKP!A$1:B$600,2,0))</f>
        <v>0</v>
      </c>
      <c r="E266" s="7">
        <f t="shared" si="14"/>
        <v>25</v>
      </c>
      <c r="F266" s="7">
        <f t="shared" si="12"/>
        <v>1</v>
      </c>
      <c r="G266" s="7">
        <f t="shared" si="13"/>
        <v>10</v>
      </c>
    </row>
    <row r="267" spans="1:7" x14ac:dyDescent="0.25">
      <c r="A267" s="7" t="str">
        <f>IF(联盟名单!A267&lt;&gt;"",联盟名单!A267,"None")</f>
        <v>醉噵</v>
      </c>
      <c r="B267" s="7" t="str">
        <f>IF(A267="None","None",VLOOKUP(A267,联盟名单!A$2:B$601,2,FALSE))</f>
        <v>万星楼</v>
      </c>
      <c r="C267" s="7">
        <f>IF(A267="None",0,IF(ISNA(VLOOKUP(A267,DKP详单!A$2:I$601,9,0)),0,VLOOKUP(A267,DKP详单!A$2:I$601,9,0)))</f>
        <v>0</v>
      </c>
      <c r="D267" s="7">
        <f>IF(ISNA(VLOOKUP(A267,历史DKP!A$1:B$600,2,0)),0,VLOOKUP(A267,历史DKP!A$1:B$600,2,0))</f>
        <v>10</v>
      </c>
      <c r="E267" s="7">
        <f t="shared" si="14"/>
        <v>10</v>
      </c>
      <c r="F267" s="7">
        <f t="shared" si="12"/>
        <v>0</v>
      </c>
      <c r="G267" s="7">
        <f t="shared" si="13"/>
        <v>10</v>
      </c>
    </row>
    <row r="268" spans="1:7" x14ac:dyDescent="0.25">
      <c r="A268" s="7" t="str">
        <f>IF(联盟名单!A268&lt;&gt;"",联盟名单!A268,"None")</f>
        <v>苏木与冰沙</v>
      </c>
      <c r="B268" s="7" t="str">
        <f>IF(A268="None","None",VLOOKUP(A268,联盟名单!A$2:B$601,2,FALSE))</f>
        <v>万星楼</v>
      </c>
      <c r="C268" s="7">
        <f>IF(A268="None",0,IF(ISNA(VLOOKUP(A268,DKP详单!A$2:I$601,9,0)),0,VLOOKUP(A268,DKP详单!A$2:I$601,9,0)))</f>
        <v>15</v>
      </c>
      <c r="D268" s="7">
        <f>IF(ISNA(VLOOKUP(A268,历史DKP!A$1:B$600,2,0)),0,VLOOKUP(A268,历史DKP!A$1:B$600,2,0))</f>
        <v>-1</v>
      </c>
      <c r="E268" s="7">
        <f t="shared" si="14"/>
        <v>14</v>
      </c>
      <c r="F268" s="7">
        <f t="shared" si="12"/>
        <v>0</v>
      </c>
      <c r="G268" s="7">
        <f t="shared" si="13"/>
        <v>14</v>
      </c>
    </row>
    <row r="269" spans="1:7" x14ac:dyDescent="0.25">
      <c r="A269" s="7" t="str">
        <f>IF(联盟名单!A269&lt;&gt;"",联盟名单!A269,"None")</f>
        <v>一抹残阳看红尘</v>
      </c>
      <c r="B269" s="7" t="str">
        <f>IF(A269="None","None",VLOOKUP(A269,联盟名单!A$2:B$601,2,FALSE))</f>
        <v>万星楼</v>
      </c>
      <c r="C269" s="7">
        <f>IF(A269="None",0,IF(ISNA(VLOOKUP(A269,DKP详单!A$2:I$601,9,0)),0,VLOOKUP(A269,DKP详单!A$2:I$601,9,0)))</f>
        <v>0</v>
      </c>
      <c r="D269" s="7">
        <f>IF(ISNA(VLOOKUP(A269,历史DKP!A$1:B$600,2,0)),0,VLOOKUP(A269,历史DKP!A$1:B$600,2,0))</f>
        <v>-2</v>
      </c>
      <c r="E269" s="7">
        <f t="shared" si="14"/>
        <v>-2</v>
      </c>
      <c r="F269" s="7">
        <f t="shared" si="12"/>
        <v>0</v>
      </c>
      <c r="G269" s="7">
        <f t="shared" si="13"/>
        <v>-2</v>
      </c>
    </row>
    <row r="270" spans="1:7" x14ac:dyDescent="0.25">
      <c r="A270" s="7" t="str">
        <f>IF(联盟名单!A270&lt;&gt;"",联盟名单!A270,"None")</f>
        <v>玖绊动情</v>
      </c>
      <c r="B270" s="7" t="str">
        <f>IF(A270="None","None",VLOOKUP(A270,联盟名单!A$2:B$601,2,FALSE))</f>
        <v>万星楼</v>
      </c>
      <c r="C270" s="7">
        <f>IF(A270="None",0,IF(ISNA(VLOOKUP(A270,DKP详单!A$2:I$601,9,0)),0,VLOOKUP(A270,DKP详单!A$2:I$601,9,0)))</f>
        <v>0</v>
      </c>
      <c r="D270" s="7">
        <f>IF(ISNA(VLOOKUP(A270,历史DKP!A$1:B$600,2,0)),0,VLOOKUP(A270,历史DKP!A$1:B$600,2,0))</f>
        <v>4</v>
      </c>
      <c r="E270" s="7">
        <f t="shared" si="14"/>
        <v>4</v>
      </c>
      <c r="F270" s="7">
        <f t="shared" si="12"/>
        <v>0</v>
      </c>
      <c r="G270" s="7">
        <f t="shared" si="13"/>
        <v>4</v>
      </c>
    </row>
    <row r="271" spans="1:7" x14ac:dyDescent="0.25">
      <c r="A271" s="7" t="str">
        <f>IF(联盟名单!A271&lt;&gt;"",联盟名单!A271,"None")</f>
        <v>妩惊鸿</v>
      </c>
      <c r="B271" s="7" t="str">
        <f>IF(A271="None","None",VLOOKUP(A271,联盟名单!A$2:B$601,2,FALSE))</f>
        <v>陌上花开</v>
      </c>
      <c r="C271" s="7">
        <f>IF(A271="None",0,IF(ISNA(VLOOKUP(A271,DKP详单!A$2:I$601,9,0)),0,VLOOKUP(A271,DKP详单!A$2:I$601,9,0)))</f>
        <v>0</v>
      </c>
      <c r="D271" s="7">
        <f>IF(ISNA(VLOOKUP(A271,历史DKP!A$1:B$600,2,0)),0,VLOOKUP(A271,历史DKP!A$1:B$600,2,0))</f>
        <v>9</v>
      </c>
      <c r="E271" s="7">
        <f t="shared" si="14"/>
        <v>9</v>
      </c>
      <c r="F271" s="7">
        <f t="shared" si="12"/>
        <v>0</v>
      </c>
      <c r="G271" s="7">
        <f t="shared" si="13"/>
        <v>9</v>
      </c>
    </row>
    <row r="272" spans="1:7" x14ac:dyDescent="0.25">
      <c r="A272" s="7" t="str">
        <f>IF(联盟名单!A272&lt;&gt;"",联盟名单!A272,"None")</f>
        <v>感悟无聊</v>
      </c>
      <c r="B272" s="7" t="str">
        <f>IF(A272="None","None",VLOOKUP(A272,联盟名单!A$2:B$601,2,FALSE))</f>
        <v>天纵</v>
      </c>
      <c r="C272" s="7">
        <f>IF(A272="None",0,IF(ISNA(VLOOKUP(A272,DKP详单!A$2:I$601,9,0)),0,VLOOKUP(A272,DKP详单!A$2:I$601,9,0)))</f>
        <v>0</v>
      </c>
      <c r="D272" s="7">
        <f>IF(ISNA(VLOOKUP(A272,历史DKP!A$1:B$600,2,0)),0,VLOOKUP(A272,历史DKP!A$1:B$600,2,0))</f>
        <v>9</v>
      </c>
      <c r="E272" s="7">
        <f t="shared" si="14"/>
        <v>9</v>
      </c>
      <c r="F272" s="7">
        <f t="shared" si="12"/>
        <v>0</v>
      </c>
      <c r="G272" s="7">
        <f t="shared" si="13"/>
        <v>9</v>
      </c>
    </row>
    <row r="273" spans="1:7" x14ac:dyDescent="0.25">
      <c r="A273" s="7" t="str">
        <f>IF(联盟名单!A273&lt;&gt;"",联盟名单!A273,"None")</f>
        <v>白墨宸ㄟ</v>
      </c>
      <c r="B273" s="7" t="str">
        <f>IF(A273="None","None",VLOOKUP(A273,联盟名单!A$2:B$601,2,FALSE))</f>
        <v>天纵</v>
      </c>
      <c r="C273" s="7">
        <f>IF(A273="None",0,IF(ISNA(VLOOKUP(A273,DKP详单!A$2:I$601,9,0)),0,VLOOKUP(A273,DKP详单!A$2:I$601,9,0)))</f>
        <v>25</v>
      </c>
      <c r="D273" s="7">
        <f>IF(ISNA(VLOOKUP(A273,历史DKP!A$1:B$600,2,0)),0,VLOOKUP(A273,历史DKP!A$1:B$600,2,0))</f>
        <v>12</v>
      </c>
      <c r="E273" s="7">
        <f t="shared" si="14"/>
        <v>37</v>
      </c>
      <c r="F273" s="7">
        <f t="shared" si="12"/>
        <v>2</v>
      </c>
      <c r="G273" s="7">
        <f t="shared" si="13"/>
        <v>7</v>
      </c>
    </row>
    <row r="274" spans="1:7" x14ac:dyDescent="0.25">
      <c r="A274" s="7" t="str">
        <f>IF(联盟名单!A274&lt;&gt;"",联盟名单!A274,"None")</f>
        <v>萌萌瑶瑶</v>
      </c>
      <c r="B274" s="7" t="str">
        <f>IF(A274="None","None",VLOOKUP(A274,联盟名单!A$2:B$601,2,FALSE))</f>
        <v>万星楼</v>
      </c>
      <c r="C274" s="7">
        <f>IF(A274="None",0,IF(ISNA(VLOOKUP(A274,DKP详单!A$2:I$601,9,0)),0,VLOOKUP(A274,DKP详单!A$2:I$601,9,0)))</f>
        <v>0</v>
      </c>
      <c r="D274" s="7">
        <f>IF(ISNA(VLOOKUP(A274,历史DKP!A$1:B$600,2,0)),0,VLOOKUP(A274,历史DKP!A$1:B$600,2,0))</f>
        <v>-2</v>
      </c>
      <c r="E274" s="7">
        <f t="shared" si="14"/>
        <v>-2</v>
      </c>
      <c r="F274" s="7">
        <f t="shared" si="12"/>
        <v>0</v>
      </c>
      <c r="G274" s="7">
        <f t="shared" si="13"/>
        <v>-2</v>
      </c>
    </row>
    <row r="275" spans="1:7" x14ac:dyDescent="0.25">
      <c r="A275" s="7" t="str">
        <f>IF(联盟名单!A275&lt;&gt;"",联盟名单!A275,"None")</f>
        <v>Juri丶ueno</v>
      </c>
      <c r="B275" s="7" t="str">
        <f>IF(A275="None","None",VLOOKUP(A275,联盟名单!A$2:B$601,2,FALSE))</f>
        <v>天纵</v>
      </c>
      <c r="C275" s="7">
        <f>IF(A275="None",0,IF(ISNA(VLOOKUP(A275,DKP详单!A$2:I$601,9,0)),0,VLOOKUP(A275,DKP详单!A$2:I$601,9,0)))</f>
        <v>0</v>
      </c>
      <c r="D275" s="7">
        <f>IF(ISNA(VLOOKUP(A275,历史DKP!A$1:B$600,2,0)),0,VLOOKUP(A275,历史DKP!A$1:B$600,2,0))</f>
        <v>14</v>
      </c>
      <c r="E275" s="7">
        <f t="shared" si="14"/>
        <v>14</v>
      </c>
      <c r="F275" s="7">
        <f t="shared" si="12"/>
        <v>0</v>
      </c>
      <c r="G275" s="7">
        <f t="shared" si="13"/>
        <v>14</v>
      </c>
    </row>
    <row r="276" spans="1:7" x14ac:dyDescent="0.25">
      <c r="A276" s="7" t="str">
        <f>IF(联盟名单!A276&lt;&gt;"",联盟名单!A276,"None")</f>
        <v>清风灬花若城</v>
      </c>
      <c r="B276" s="7" t="str">
        <f>IF(A276="None","None",VLOOKUP(A276,联盟名单!A$2:B$601,2,FALSE))</f>
        <v>天纵</v>
      </c>
      <c r="C276" s="7">
        <f>IF(A276="None",0,IF(ISNA(VLOOKUP(A276,DKP详单!A$2:I$601,9,0)),0,VLOOKUP(A276,DKP详单!A$2:I$601,9,0)))</f>
        <v>25</v>
      </c>
      <c r="D276" s="7">
        <f>IF(ISNA(VLOOKUP(A276,历史DKP!A$1:B$600,2,0)),0,VLOOKUP(A276,历史DKP!A$1:B$600,2,0))</f>
        <v>0</v>
      </c>
      <c r="E276" s="7">
        <f t="shared" si="14"/>
        <v>25</v>
      </c>
      <c r="F276" s="7">
        <f t="shared" si="12"/>
        <v>1</v>
      </c>
      <c r="G276" s="7">
        <f t="shared" si="13"/>
        <v>10</v>
      </c>
    </row>
    <row r="277" spans="1:7" x14ac:dyDescent="0.25">
      <c r="A277" s="7" t="str">
        <f>IF(联盟名单!A277&lt;&gt;"",联盟名单!A277,"None")</f>
        <v>巴蜀萨摩耶</v>
      </c>
      <c r="B277" s="7" t="str">
        <f>IF(A277="None","None",VLOOKUP(A277,联盟名单!A$2:B$601,2,FALSE))</f>
        <v>万星楼</v>
      </c>
      <c r="C277" s="7">
        <f>IF(A277="None",0,IF(ISNA(VLOOKUP(A277,DKP详单!A$2:I$601,9,0)),0,VLOOKUP(A277,DKP详单!A$2:I$601,9,0)))</f>
        <v>0</v>
      </c>
      <c r="D277" s="7">
        <f>IF(ISNA(VLOOKUP(A277,历史DKP!A$1:B$600,2,0)),0,VLOOKUP(A277,历史DKP!A$1:B$600,2,0))</f>
        <v>19</v>
      </c>
      <c r="E277" s="7">
        <f t="shared" si="14"/>
        <v>19</v>
      </c>
      <c r="F277" s="7">
        <f t="shared" si="12"/>
        <v>1</v>
      </c>
      <c r="G277" s="7">
        <f t="shared" si="13"/>
        <v>4</v>
      </c>
    </row>
    <row r="278" spans="1:7" x14ac:dyDescent="0.25">
      <c r="A278" s="7" t="str">
        <f>IF(联盟名单!A278&lt;&gt;"",联盟名单!A278,"None")</f>
        <v>一起抓黄鳝</v>
      </c>
      <c r="B278" s="7" t="str">
        <f>IF(A278="None","None",VLOOKUP(A278,联盟名单!A$2:B$601,2,FALSE))</f>
        <v>天纵</v>
      </c>
      <c r="C278" s="7">
        <f>IF(A278="None",0,IF(ISNA(VLOOKUP(A278,DKP详单!A$2:I$601,9,0)),0,VLOOKUP(A278,DKP详单!A$2:I$601,9,0)))</f>
        <v>0</v>
      </c>
      <c r="D278" s="7">
        <f>IF(ISNA(VLOOKUP(A278,历史DKP!A$1:B$600,2,0)),0,VLOOKUP(A278,历史DKP!A$1:B$600,2,0))</f>
        <v>7</v>
      </c>
      <c r="E278" s="7">
        <f t="shared" si="14"/>
        <v>7</v>
      </c>
      <c r="F278" s="7">
        <f t="shared" si="12"/>
        <v>0</v>
      </c>
      <c r="G278" s="7">
        <f t="shared" si="13"/>
        <v>7</v>
      </c>
    </row>
    <row r="279" spans="1:7" x14ac:dyDescent="0.25">
      <c r="A279" s="7" t="str">
        <f>IF(联盟名单!A279&lt;&gt;"",联盟名单!A279,"None")</f>
        <v>纳兰明珠</v>
      </c>
      <c r="B279" s="7" t="str">
        <f>IF(A279="None","None",VLOOKUP(A279,联盟名单!A$2:B$601,2,FALSE))</f>
        <v>天纵</v>
      </c>
      <c r="C279" s="7">
        <f>IF(A279="None",0,IF(ISNA(VLOOKUP(A279,DKP详单!A$2:I$601,9,0)),0,VLOOKUP(A279,DKP详单!A$2:I$601,9,0)))</f>
        <v>0</v>
      </c>
      <c r="D279" s="7">
        <f>IF(ISNA(VLOOKUP(A279,历史DKP!A$1:B$600,2,0)),0,VLOOKUP(A279,历史DKP!A$1:B$600,2,0))</f>
        <v>8</v>
      </c>
      <c r="E279" s="7">
        <f t="shared" si="14"/>
        <v>8</v>
      </c>
      <c r="F279" s="7">
        <f t="shared" si="12"/>
        <v>0</v>
      </c>
      <c r="G279" s="7">
        <f t="shared" si="13"/>
        <v>8</v>
      </c>
    </row>
    <row r="280" spans="1:7" x14ac:dyDescent="0.25">
      <c r="A280" s="7" t="str">
        <f>IF(联盟名单!A280&lt;&gt;"",联盟名单!A280,"None")</f>
        <v>梦忆安涼</v>
      </c>
      <c r="B280" s="7" t="str">
        <f>IF(A280="None","None",VLOOKUP(A280,联盟名单!A$2:B$601,2,FALSE))</f>
        <v>万星楼</v>
      </c>
      <c r="C280" s="7">
        <f>IF(A280="None",0,IF(ISNA(VLOOKUP(A280,DKP详单!A$2:I$601,9,0)),0,VLOOKUP(A280,DKP详单!A$2:I$601,9,0)))</f>
        <v>25</v>
      </c>
      <c r="D280" s="7">
        <f>IF(ISNA(VLOOKUP(A280,历史DKP!A$1:B$600,2,0)),0,VLOOKUP(A280,历史DKP!A$1:B$600,2,0))</f>
        <v>0</v>
      </c>
      <c r="E280" s="7">
        <f t="shared" si="14"/>
        <v>25</v>
      </c>
      <c r="F280" s="7">
        <f t="shared" si="12"/>
        <v>1</v>
      </c>
      <c r="G280" s="7">
        <f t="shared" si="13"/>
        <v>10</v>
      </c>
    </row>
    <row r="281" spans="1:7" x14ac:dyDescent="0.25">
      <c r="A281" s="7" t="str">
        <f>IF(联盟名单!A281&lt;&gt;"",联盟名单!A281,"None")</f>
        <v>小桑酒哦</v>
      </c>
      <c r="B281" s="7" t="str">
        <f>IF(A281="None","None",VLOOKUP(A281,联盟名单!A$2:B$601,2,FALSE))</f>
        <v>陌上花开</v>
      </c>
      <c r="C281" s="7">
        <f>IF(A281="None",0,IF(ISNA(VLOOKUP(A281,DKP详单!A$2:I$601,9,0)),0,VLOOKUP(A281,DKP详单!A$2:I$601,9,0)))</f>
        <v>0</v>
      </c>
      <c r="D281" s="7">
        <f>IF(ISNA(VLOOKUP(A281,历史DKP!A$1:B$600,2,0)),0,VLOOKUP(A281,历史DKP!A$1:B$600,2,0))</f>
        <v>12</v>
      </c>
      <c r="E281" s="7">
        <f t="shared" si="14"/>
        <v>12</v>
      </c>
      <c r="F281" s="7">
        <f t="shared" si="12"/>
        <v>0</v>
      </c>
      <c r="G281" s="7">
        <f t="shared" si="13"/>
        <v>12</v>
      </c>
    </row>
    <row r="282" spans="1:7" x14ac:dyDescent="0.25">
      <c r="A282" s="7" t="str">
        <f>IF(联盟名单!A282&lt;&gt;"",联盟名单!A282,"None")</f>
        <v>摸鱼呢</v>
      </c>
      <c r="B282" s="7" t="str">
        <f>IF(A282="None","None",VLOOKUP(A282,联盟名单!A$2:B$601,2,FALSE))</f>
        <v>陌上花开</v>
      </c>
      <c r="C282" s="7">
        <f>IF(A282="None",0,IF(ISNA(VLOOKUP(A282,DKP详单!A$2:I$601,9,0)),0,VLOOKUP(A282,DKP详单!A$2:I$601,9,0)))</f>
        <v>0</v>
      </c>
      <c r="D282" s="7">
        <f>IF(ISNA(VLOOKUP(A282,历史DKP!A$1:B$600,2,0)),0,VLOOKUP(A282,历史DKP!A$1:B$600,2,0))</f>
        <v>5</v>
      </c>
      <c r="E282" s="7">
        <f t="shared" si="14"/>
        <v>5</v>
      </c>
      <c r="F282" s="7">
        <f t="shared" si="12"/>
        <v>0</v>
      </c>
      <c r="G282" s="7">
        <f t="shared" si="13"/>
        <v>5</v>
      </c>
    </row>
    <row r="283" spans="1:7" x14ac:dyDescent="0.25">
      <c r="A283" s="7" t="str">
        <f>IF(联盟名单!A283&lt;&gt;"",联盟名单!A283,"None")</f>
        <v>隔壁村的林大娘</v>
      </c>
      <c r="B283" s="7" t="str">
        <f>IF(A283="None","None",VLOOKUP(A283,联盟名单!A$2:B$601,2,FALSE))</f>
        <v>陌上花开</v>
      </c>
      <c r="C283" s="7">
        <f>IF(A283="None",0,IF(ISNA(VLOOKUP(A283,DKP详单!A$2:I$601,9,0)),0,VLOOKUP(A283,DKP详单!A$2:I$601,9,0)))</f>
        <v>0</v>
      </c>
      <c r="D283" s="7">
        <f>IF(ISNA(VLOOKUP(A283,历史DKP!A$1:B$600,2,0)),0,VLOOKUP(A283,历史DKP!A$1:B$600,2,0))</f>
        <v>7</v>
      </c>
      <c r="E283" s="7">
        <f t="shared" si="14"/>
        <v>7</v>
      </c>
      <c r="F283" s="7">
        <f t="shared" si="12"/>
        <v>0</v>
      </c>
      <c r="G283" s="7">
        <f t="shared" si="13"/>
        <v>7</v>
      </c>
    </row>
    <row r="284" spans="1:7" x14ac:dyDescent="0.25">
      <c r="A284" s="7" t="str">
        <f>IF(联盟名单!A284&lt;&gt;"",联盟名单!A284,"None")</f>
        <v>❀背酸❀</v>
      </c>
      <c r="B284" s="7" t="str">
        <f>IF(A284="None","None",VLOOKUP(A284,联盟名单!A$2:B$601,2,FALSE))</f>
        <v>万星楼</v>
      </c>
      <c r="C284" s="7">
        <f>IF(A284="None",0,IF(ISNA(VLOOKUP(A284,DKP详单!A$2:I$601,9,0)),0,VLOOKUP(A284,DKP详单!A$2:I$601,9,0)))</f>
        <v>0</v>
      </c>
      <c r="D284" s="7">
        <f>IF(ISNA(VLOOKUP(A284,历史DKP!A$1:B$600,2,0)),0,VLOOKUP(A284,历史DKP!A$1:B$600,2,0))</f>
        <v>18</v>
      </c>
      <c r="E284" s="7">
        <f t="shared" si="14"/>
        <v>18</v>
      </c>
      <c r="F284" s="7">
        <f t="shared" si="12"/>
        <v>1</v>
      </c>
      <c r="G284" s="7">
        <f t="shared" si="13"/>
        <v>3</v>
      </c>
    </row>
    <row r="285" spans="1:7" x14ac:dyDescent="0.25">
      <c r="A285" s="7" t="str">
        <f>IF(联盟名单!A285&lt;&gt;"",联盟名单!A285,"None")</f>
        <v>梦剑天</v>
      </c>
      <c r="B285" s="7" t="str">
        <f>IF(A285="None","None",VLOOKUP(A285,联盟名单!A$2:B$601,2,FALSE))</f>
        <v>万星楼</v>
      </c>
      <c r="C285" s="7">
        <f>IF(A285="None",0,IF(ISNA(VLOOKUP(A285,DKP详单!A$2:I$601,9,0)),0,VLOOKUP(A285,DKP详单!A$2:I$601,9,0)))</f>
        <v>0</v>
      </c>
      <c r="D285" s="7">
        <f>IF(ISNA(VLOOKUP(A285,历史DKP!A$1:B$600,2,0)),0,VLOOKUP(A285,历史DKP!A$1:B$600,2,0))</f>
        <v>15</v>
      </c>
      <c r="E285" s="7">
        <f t="shared" si="14"/>
        <v>15</v>
      </c>
      <c r="F285" s="7">
        <f t="shared" si="12"/>
        <v>1</v>
      </c>
      <c r="G285" s="7">
        <f t="shared" si="13"/>
        <v>0</v>
      </c>
    </row>
    <row r="286" spans="1:7" x14ac:dyDescent="0.25">
      <c r="A286" s="7" t="str">
        <f>IF(联盟名单!A286&lt;&gt;"",联盟名单!A286,"None")</f>
        <v>你眼里有星星♪</v>
      </c>
      <c r="B286" s="7" t="str">
        <f>IF(A286="None","None",VLOOKUP(A286,联盟名单!A$2:B$601,2,FALSE))</f>
        <v>万星楼</v>
      </c>
      <c r="C286" s="7">
        <f>IF(A286="None",0,IF(ISNA(VLOOKUP(A286,DKP详单!A$2:I$601,9,0)),0,VLOOKUP(A286,DKP详单!A$2:I$601,9,0)))</f>
        <v>0</v>
      </c>
      <c r="D286" s="7">
        <f>IF(ISNA(VLOOKUP(A286,历史DKP!A$1:B$600,2,0)),0,VLOOKUP(A286,历史DKP!A$1:B$600,2,0))</f>
        <v>7</v>
      </c>
      <c r="E286" s="7">
        <f t="shared" si="14"/>
        <v>7</v>
      </c>
      <c r="F286" s="7">
        <f t="shared" si="12"/>
        <v>0</v>
      </c>
      <c r="G286" s="7">
        <f t="shared" si="13"/>
        <v>7</v>
      </c>
    </row>
    <row r="287" spans="1:7" x14ac:dyDescent="0.25">
      <c r="A287" s="7" t="str">
        <f>IF(联盟名单!A287&lt;&gt;"",联盟名单!A287,"None")</f>
        <v>雾里看花弦外雨</v>
      </c>
      <c r="B287" s="7" t="str">
        <f>IF(A287="None","None",VLOOKUP(A287,联盟名单!A$2:B$601,2,FALSE))</f>
        <v>陌上花开</v>
      </c>
      <c r="C287" s="7">
        <f>IF(A287="None",0,IF(ISNA(VLOOKUP(A287,DKP详单!A$2:I$601,9,0)),0,VLOOKUP(A287,DKP详单!A$2:I$601,9,0)))</f>
        <v>0</v>
      </c>
      <c r="D287" s="7">
        <f>IF(ISNA(VLOOKUP(A287,历史DKP!A$1:B$600,2,0)),0,VLOOKUP(A287,历史DKP!A$1:B$600,2,0))</f>
        <v>8</v>
      </c>
      <c r="E287" s="7">
        <f t="shared" si="14"/>
        <v>8</v>
      </c>
      <c r="F287" s="7">
        <f t="shared" si="12"/>
        <v>0</v>
      </c>
      <c r="G287" s="7">
        <f t="shared" si="13"/>
        <v>8</v>
      </c>
    </row>
    <row r="288" spans="1:7" x14ac:dyDescent="0.25">
      <c r="A288" s="7" t="str">
        <f>IF(联盟名单!A288&lt;&gt;"",联盟名单!A288,"None")</f>
        <v>江离ぅ</v>
      </c>
      <c r="B288" s="7" t="str">
        <f>IF(A288="None","None",VLOOKUP(A288,联盟名单!A$2:B$601,2,FALSE))</f>
        <v>万星楼</v>
      </c>
      <c r="C288" s="7">
        <f>IF(A288="None",0,IF(ISNA(VLOOKUP(A288,DKP详单!A$2:I$601,9,0)),0,VLOOKUP(A288,DKP详单!A$2:I$601,9,0)))</f>
        <v>0</v>
      </c>
      <c r="D288" s="7">
        <f>IF(ISNA(VLOOKUP(A288,历史DKP!A$1:B$600,2,0)),0,VLOOKUP(A288,历史DKP!A$1:B$600,2,0))</f>
        <v>2</v>
      </c>
      <c r="E288" s="7">
        <f t="shared" si="14"/>
        <v>2</v>
      </c>
      <c r="F288" s="7">
        <f t="shared" si="12"/>
        <v>0</v>
      </c>
      <c r="G288" s="7">
        <f t="shared" si="13"/>
        <v>2</v>
      </c>
    </row>
    <row r="289" spans="1:7" x14ac:dyDescent="0.25">
      <c r="A289" s="7" t="str">
        <f>IF(联盟名单!A289&lt;&gt;"",联盟名单!A289,"None")</f>
        <v>二心人。っ</v>
      </c>
      <c r="B289" s="7" t="str">
        <f>IF(A289="None","None",VLOOKUP(A289,联盟名单!A$2:B$601,2,FALSE))</f>
        <v>万星楼</v>
      </c>
      <c r="C289" s="7">
        <f>IF(A289="None",0,IF(ISNA(VLOOKUP(A289,DKP详单!A$2:I$601,9,0)),0,VLOOKUP(A289,DKP详单!A$2:I$601,9,0)))</f>
        <v>0</v>
      </c>
      <c r="D289" s="7">
        <f>IF(ISNA(VLOOKUP(A289,历史DKP!A$1:B$600,2,0)),0,VLOOKUP(A289,历史DKP!A$1:B$600,2,0))</f>
        <v>6</v>
      </c>
      <c r="E289" s="7">
        <f t="shared" si="14"/>
        <v>6</v>
      </c>
      <c r="F289" s="7">
        <f t="shared" si="12"/>
        <v>0</v>
      </c>
      <c r="G289" s="7">
        <f t="shared" si="13"/>
        <v>6</v>
      </c>
    </row>
    <row r="290" spans="1:7" x14ac:dyDescent="0.25">
      <c r="A290" s="7" t="str">
        <f>IF(联盟名单!A290&lt;&gt;"",联盟名单!A290,"None")</f>
        <v>轻云蔽月ぃ</v>
      </c>
      <c r="B290" s="7" t="str">
        <f>IF(A290="None","None",VLOOKUP(A290,联盟名单!A$2:B$601,2,FALSE))</f>
        <v>万星楼</v>
      </c>
      <c r="C290" s="7">
        <f>IF(A290="None",0,IF(ISNA(VLOOKUP(A290,DKP详单!A$2:I$601,9,0)),0,VLOOKUP(A290,DKP详单!A$2:I$601,9,0)))</f>
        <v>0</v>
      </c>
      <c r="D290" s="7">
        <f>IF(ISNA(VLOOKUP(A290,历史DKP!A$1:B$600,2,0)),0,VLOOKUP(A290,历史DKP!A$1:B$600,2,0))</f>
        <v>0</v>
      </c>
      <c r="E290" s="7">
        <f t="shared" si="14"/>
        <v>0</v>
      </c>
      <c r="F290" s="7">
        <f t="shared" si="12"/>
        <v>0</v>
      </c>
      <c r="G290" s="7">
        <f t="shared" si="13"/>
        <v>0</v>
      </c>
    </row>
    <row r="291" spans="1:7" x14ac:dyDescent="0.25">
      <c r="A291" s="7" t="str">
        <f>IF(联盟名单!A291&lt;&gt;"",联盟名单!A291,"None")</f>
        <v>丶你先上我掩护</v>
      </c>
      <c r="B291" s="7" t="str">
        <f>IF(A291="None","None",VLOOKUP(A291,联盟名单!A$2:B$601,2,FALSE))</f>
        <v>万星楼</v>
      </c>
      <c r="C291" s="7">
        <f>IF(A291="None",0,IF(ISNA(VLOOKUP(A291,DKP详单!A$2:I$601,9,0)),0,VLOOKUP(A291,DKP详单!A$2:I$601,9,0)))</f>
        <v>0</v>
      </c>
      <c r="D291" s="7">
        <f>IF(ISNA(VLOOKUP(A291,历史DKP!A$1:B$600,2,0)),0,VLOOKUP(A291,历史DKP!A$1:B$600,2,0))</f>
        <v>-2</v>
      </c>
      <c r="E291" s="7">
        <f t="shared" si="14"/>
        <v>-2</v>
      </c>
      <c r="F291" s="7">
        <f t="shared" si="12"/>
        <v>0</v>
      </c>
      <c r="G291" s="7">
        <f t="shared" si="13"/>
        <v>-2</v>
      </c>
    </row>
    <row r="292" spans="1:7" x14ac:dyDescent="0.25">
      <c r="A292" s="7" t="str">
        <f>IF(联盟名单!A292&lt;&gt;"",联盟名单!A292,"None")</f>
        <v>友善的可可</v>
      </c>
      <c r="B292" s="7" t="str">
        <f>IF(A292="None","None",VLOOKUP(A292,联盟名单!A$2:B$601,2,FALSE))</f>
        <v>万星楼</v>
      </c>
      <c r="C292" s="7">
        <f>IF(A292="None",0,IF(ISNA(VLOOKUP(A292,DKP详单!A$2:I$601,9,0)),0,VLOOKUP(A292,DKP详单!A$2:I$601,9,0)))</f>
        <v>0</v>
      </c>
      <c r="D292" s="7">
        <f>IF(ISNA(VLOOKUP(A292,历史DKP!A$1:B$600,2,0)),0,VLOOKUP(A292,历史DKP!A$1:B$600,2,0))</f>
        <v>1</v>
      </c>
      <c r="E292" s="7">
        <f t="shared" si="14"/>
        <v>1</v>
      </c>
      <c r="F292" s="7">
        <f t="shared" si="12"/>
        <v>0</v>
      </c>
      <c r="G292" s="7">
        <f t="shared" si="13"/>
        <v>1</v>
      </c>
    </row>
    <row r="293" spans="1:7" x14ac:dyDescent="0.25">
      <c r="A293" s="7" t="str">
        <f>IF(联盟名单!A293&lt;&gt;"",联盟名单!A293,"None")</f>
        <v>乡下白菜</v>
      </c>
      <c r="B293" s="7" t="str">
        <f>IF(A293="None","None",VLOOKUP(A293,联盟名单!A$2:B$601,2,FALSE))</f>
        <v>陌上花开</v>
      </c>
      <c r="C293" s="7">
        <f>IF(A293="None",0,IF(ISNA(VLOOKUP(A293,DKP详单!A$2:I$601,9,0)),0,VLOOKUP(A293,DKP详单!A$2:I$601,9,0)))</f>
        <v>0</v>
      </c>
      <c r="D293" s="7">
        <f>IF(ISNA(VLOOKUP(A293,历史DKP!A$1:B$600,2,0)),0,VLOOKUP(A293,历史DKP!A$1:B$600,2,0))</f>
        <v>6</v>
      </c>
      <c r="E293" s="7">
        <f t="shared" si="14"/>
        <v>6</v>
      </c>
      <c r="F293" s="7">
        <f t="shared" si="12"/>
        <v>0</v>
      </c>
      <c r="G293" s="7">
        <f t="shared" si="13"/>
        <v>6</v>
      </c>
    </row>
    <row r="294" spans="1:7" x14ac:dyDescent="0.25">
      <c r="A294" s="7" t="str">
        <f>IF(联盟名单!A294&lt;&gt;"",联盟名单!A294,"None")</f>
        <v>悠悠白书丶</v>
      </c>
      <c r="B294" s="7" t="str">
        <f>IF(A294="None","None",VLOOKUP(A294,联盟名单!A$2:B$601,2,FALSE))</f>
        <v>天纵</v>
      </c>
      <c r="C294" s="7">
        <f>IF(A294="None",0,IF(ISNA(VLOOKUP(A294,DKP详单!A$2:I$601,9,0)),0,VLOOKUP(A294,DKP详单!A$2:I$601,9,0)))</f>
        <v>40</v>
      </c>
      <c r="D294" s="7">
        <f>IF(ISNA(VLOOKUP(A294,历史DKP!A$1:B$600,2,0)),0,VLOOKUP(A294,历史DKP!A$1:B$600,2,0))</f>
        <v>21</v>
      </c>
      <c r="E294" s="7">
        <f t="shared" si="14"/>
        <v>61</v>
      </c>
      <c r="F294" s="7">
        <f t="shared" si="12"/>
        <v>4</v>
      </c>
      <c r="G294" s="7">
        <f t="shared" si="13"/>
        <v>1</v>
      </c>
    </row>
    <row r="295" spans="1:7" x14ac:dyDescent="0.25">
      <c r="A295" s="7" t="str">
        <f>IF(联盟名单!A295&lt;&gt;"",联盟名单!A295,"None")</f>
        <v>溏宇阿ッ</v>
      </c>
      <c r="B295" s="7" t="str">
        <f>IF(A295="None","None",VLOOKUP(A295,联盟名单!A$2:B$601,2,FALSE))</f>
        <v>天纵</v>
      </c>
      <c r="C295" s="7">
        <f>IF(A295="None",0,IF(ISNA(VLOOKUP(A295,DKP详单!A$2:I$601,9,0)),0,VLOOKUP(A295,DKP详单!A$2:I$601,9,0)))</f>
        <v>0</v>
      </c>
      <c r="D295" s="7">
        <f>IF(ISNA(VLOOKUP(A295,历史DKP!A$1:B$600,2,0)),0,VLOOKUP(A295,历史DKP!A$1:B$600,2,0))</f>
        <v>0</v>
      </c>
      <c r="E295" s="7">
        <f t="shared" si="14"/>
        <v>0</v>
      </c>
      <c r="F295" s="7">
        <f t="shared" si="12"/>
        <v>0</v>
      </c>
      <c r="G295" s="7">
        <f t="shared" si="13"/>
        <v>0</v>
      </c>
    </row>
    <row r="296" spans="1:7" x14ac:dyDescent="0.25">
      <c r="A296" s="7" t="str">
        <f>IF(联盟名单!A296&lt;&gt;"",联盟名单!A296,"None")</f>
        <v>沫雨呢</v>
      </c>
      <c r="B296" s="7" t="str">
        <f>IF(A296="None","None",VLOOKUP(A296,联盟名单!A$2:B$601,2,FALSE))</f>
        <v>陌上花开</v>
      </c>
      <c r="C296" s="7">
        <f>IF(A296="None",0,IF(ISNA(VLOOKUP(A296,DKP详单!A$2:I$601,9,0)),0,VLOOKUP(A296,DKP详单!A$2:I$601,9,0)))</f>
        <v>25</v>
      </c>
      <c r="D296" s="7">
        <f>IF(ISNA(VLOOKUP(A296,历史DKP!A$1:B$600,2,0)),0,VLOOKUP(A296,历史DKP!A$1:B$600,2,0))</f>
        <v>0</v>
      </c>
      <c r="E296" s="7">
        <f t="shared" si="14"/>
        <v>25</v>
      </c>
      <c r="F296" s="7">
        <f t="shared" si="12"/>
        <v>1</v>
      </c>
      <c r="G296" s="7">
        <f t="shared" si="13"/>
        <v>10</v>
      </c>
    </row>
    <row r="297" spans="1:7" x14ac:dyDescent="0.25">
      <c r="A297" s="7" t="str">
        <f>IF(联盟名单!A297&lt;&gt;"",联盟名单!A297,"None")</f>
        <v>一蠢绿毛龟</v>
      </c>
      <c r="B297" s="7" t="str">
        <f>IF(A297="None","None",VLOOKUP(A297,联盟名单!A$2:B$601,2,FALSE))</f>
        <v>万星楼</v>
      </c>
      <c r="C297" s="7">
        <f>IF(A297="None",0,IF(ISNA(VLOOKUP(A297,DKP详单!A$2:I$601,9,0)),0,VLOOKUP(A297,DKP详单!A$2:I$601,9,0)))</f>
        <v>0</v>
      </c>
      <c r="D297" s="7">
        <f>IF(ISNA(VLOOKUP(A297,历史DKP!A$1:B$600,2,0)),0,VLOOKUP(A297,历史DKP!A$1:B$600,2,0))</f>
        <v>0</v>
      </c>
      <c r="E297" s="7">
        <f t="shared" si="14"/>
        <v>0</v>
      </c>
      <c r="F297" s="7">
        <f t="shared" si="12"/>
        <v>0</v>
      </c>
      <c r="G297" s="7">
        <f t="shared" si="13"/>
        <v>0</v>
      </c>
    </row>
    <row r="298" spans="1:7" x14ac:dyDescent="0.25">
      <c r="A298" s="7" t="str">
        <f>IF(联盟名单!A298&lt;&gt;"",联盟名单!A298,"None")</f>
        <v>゛沐熙ゞ</v>
      </c>
      <c r="B298" s="7" t="str">
        <f>IF(A298="None","None",VLOOKUP(A298,联盟名单!A$2:B$601,2,FALSE))</f>
        <v>万星楼</v>
      </c>
      <c r="C298" s="7">
        <f>IF(A298="None",0,IF(ISNA(VLOOKUP(A298,DKP详单!A$2:I$601,9,0)),0,VLOOKUP(A298,DKP详单!A$2:I$601,9,0)))</f>
        <v>15</v>
      </c>
      <c r="D298" s="7">
        <f>IF(ISNA(VLOOKUP(A298,历史DKP!A$1:B$600,2,0)),0,VLOOKUP(A298,历史DKP!A$1:B$600,2,0))</f>
        <v>2</v>
      </c>
      <c r="E298" s="7">
        <f t="shared" si="14"/>
        <v>17</v>
      </c>
      <c r="F298" s="7">
        <f t="shared" si="12"/>
        <v>1</v>
      </c>
      <c r="G298" s="7">
        <f t="shared" si="13"/>
        <v>2</v>
      </c>
    </row>
    <row r="299" spans="1:7" x14ac:dyDescent="0.25">
      <c r="A299" s="7" t="str">
        <f>IF(联盟名单!A299&lt;&gt;"",联盟名单!A299,"None")</f>
        <v>窈安</v>
      </c>
      <c r="B299" s="7" t="str">
        <f>IF(A299="None","None",VLOOKUP(A299,联盟名单!A$2:B$601,2,FALSE))</f>
        <v>天纵</v>
      </c>
      <c r="C299" s="7">
        <f>IF(A299="None",0,IF(ISNA(VLOOKUP(A299,DKP详单!A$2:I$601,9,0)),0,VLOOKUP(A299,DKP详单!A$2:I$601,9,0)))</f>
        <v>0</v>
      </c>
      <c r="D299" s="7">
        <f>IF(ISNA(VLOOKUP(A299,历史DKP!A$1:B$600,2,0)),0,VLOOKUP(A299,历史DKP!A$1:B$600,2,0))</f>
        <v>3</v>
      </c>
      <c r="E299" s="7">
        <f t="shared" si="14"/>
        <v>3</v>
      </c>
      <c r="F299" s="7">
        <f t="shared" si="12"/>
        <v>0</v>
      </c>
      <c r="G299" s="7">
        <f t="shared" si="13"/>
        <v>3</v>
      </c>
    </row>
    <row r="300" spans="1:7" x14ac:dyDescent="0.25">
      <c r="A300" s="7" t="str">
        <f>IF(联盟名单!A300&lt;&gt;"",联盟名单!A300,"None")</f>
        <v>苏幕遮丶祁馨</v>
      </c>
      <c r="B300" s="7" t="str">
        <f>IF(A300="None","None",VLOOKUP(A300,联盟名单!A$2:B$601,2,FALSE))</f>
        <v>天纵</v>
      </c>
      <c r="C300" s="7">
        <f>IF(A300="None",0,IF(ISNA(VLOOKUP(A300,DKP详单!A$2:I$601,9,0)),0,VLOOKUP(A300,DKP详单!A$2:I$601,9,0)))</f>
        <v>0</v>
      </c>
      <c r="D300" s="7">
        <f>IF(ISNA(VLOOKUP(A300,历史DKP!A$1:B$600,2,0)),0,VLOOKUP(A300,历史DKP!A$1:B$600,2,0))</f>
        <v>9</v>
      </c>
      <c r="E300" s="7">
        <f t="shared" si="14"/>
        <v>9</v>
      </c>
      <c r="F300" s="7">
        <f t="shared" si="12"/>
        <v>0</v>
      </c>
      <c r="G300" s="7">
        <f t="shared" si="13"/>
        <v>9</v>
      </c>
    </row>
    <row r="301" spans="1:7" x14ac:dyDescent="0.25">
      <c r="A301" s="7" t="str">
        <f>IF(联盟名单!A301&lt;&gt;"",联盟名单!A301,"None")</f>
        <v>❀小寒❀</v>
      </c>
      <c r="B301" s="7" t="str">
        <f>IF(A301="None","None",VLOOKUP(A301,联盟名单!A$2:B$601,2,FALSE))</f>
        <v>万星楼</v>
      </c>
      <c r="C301" s="7">
        <f>IF(A301="None",0,IF(ISNA(VLOOKUP(A301,DKP详单!A$2:I$601,9,0)),0,VLOOKUP(A301,DKP详单!A$2:I$601,9,0)))</f>
        <v>0</v>
      </c>
      <c r="D301" s="7">
        <f>IF(ISNA(VLOOKUP(A301,历史DKP!A$1:B$600,2,0)),0,VLOOKUP(A301,历史DKP!A$1:B$600,2,0))</f>
        <v>-1</v>
      </c>
      <c r="E301" s="7">
        <f t="shared" si="14"/>
        <v>-1</v>
      </c>
      <c r="F301" s="7">
        <f t="shared" si="12"/>
        <v>0</v>
      </c>
      <c r="G301" s="7">
        <f t="shared" si="13"/>
        <v>-1</v>
      </c>
    </row>
    <row r="302" spans="1:7" x14ac:dyDescent="0.25">
      <c r="A302" s="7" t="str">
        <f>IF(联盟名单!A302&lt;&gt;"",联盟名单!A302,"None")</f>
        <v>北辰。殛</v>
      </c>
      <c r="B302" s="7" t="str">
        <f>IF(A302="None","None",VLOOKUP(A302,联盟名单!A$2:B$601,2,FALSE))</f>
        <v>天纵</v>
      </c>
      <c r="C302" s="7">
        <f>IF(A302="None",0,IF(ISNA(VLOOKUP(A302,DKP详单!A$2:I$601,9,0)),0,VLOOKUP(A302,DKP详单!A$2:I$601,9,0)))</f>
        <v>15</v>
      </c>
      <c r="D302" s="7">
        <f>IF(ISNA(VLOOKUP(A302,历史DKP!A$1:B$600,2,0)),0,VLOOKUP(A302,历史DKP!A$1:B$600,2,0))</f>
        <v>3</v>
      </c>
      <c r="E302" s="7">
        <f t="shared" si="14"/>
        <v>18</v>
      </c>
      <c r="F302" s="7">
        <f t="shared" si="12"/>
        <v>1</v>
      </c>
      <c r="G302" s="7">
        <f t="shared" si="13"/>
        <v>3</v>
      </c>
    </row>
    <row r="303" spans="1:7" x14ac:dyDescent="0.25">
      <c r="A303" s="7" t="str">
        <f>IF(联盟名单!A303&lt;&gt;"",联盟名单!A303,"None")</f>
        <v>萧萧晓晓</v>
      </c>
      <c r="B303" s="7" t="str">
        <f>IF(A303="None","None",VLOOKUP(A303,联盟名单!A$2:B$601,2,FALSE))</f>
        <v>天纵</v>
      </c>
      <c r="C303" s="7">
        <f>IF(A303="None",0,IF(ISNA(VLOOKUP(A303,DKP详单!A$2:I$601,9,0)),0,VLOOKUP(A303,DKP详单!A$2:I$601,9,0)))</f>
        <v>15</v>
      </c>
      <c r="D303" s="7">
        <f>IF(ISNA(VLOOKUP(A303,历史DKP!A$1:B$600,2,0)),0,VLOOKUP(A303,历史DKP!A$1:B$600,2,0))</f>
        <v>11</v>
      </c>
      <c r="E303" s="7">
        <f t="shared" si="14"/>
        <v>26</v>
      </c>
      <c r="F303" s="7">
        <f t="shared" si="12"/>
        <v>1</v>
      </c>
      <c r="G303" s="7">
        <f t="shared" si="13"/>
        <v>11</v>
      </c>
    </row>
    <row r="304" spans="1:7" x14ac:dyDescent="0.25">
      <c r="A304" s="7" t="str">
        <f>IF(联盟名单!A304&lt;&gt;"",联盟名单!A304,"None")</f>
        <v>明月恋我心</v>
      </c>
      <c r="B304" s="7" t="str">
        <f>IF(A304="None","None",VLOOKUP(A304,联盟名单!A$2:B$601,2,FALSE))</f>
        <v>陌上花开</v>
      </c>
      <c r="C304" s="7">
        <f>IF(A304="None",0,IF(ISNA(VLOOKUP(A304,DKP详单!A$2:I$601,9,0)),0,VLOOKUP(A304,DKP详单!A$2:I$601,9,0)))</f>
        <v>0</v>
      </c>
      <c r="D304" s="7">
        <f>IF(ISNA(VLOOKUP(A304,历史DKP!A$1:B$600,2,0)),0,VLOOKUP(A304,历史DKP!A$1:B$600,2,0))</f>
        <v>4</v>
      </c>
      <c r="E304" s="7">
        <f t="shared" si="14"/>
        <v>4</v>
      </c>
      <c r="F304" s="7">
        <f t="shared" si="12"/>
        <v>0</v>
      </c>
      <c r="G304" s="7">
        <f t="shared" si="13"/>
        <v>4</v>
      </c>
    </row>
    <row r="305" spans="1:7" x14ac:dyDescent="0.25">
      <c r="A305" s="7" t="str">
        <f>IF(联盟名单!A305&lt;&gt;"",联盟名单!A305,"None")</f>
        <v>墨笔点青丝</v>
      </c>
      <c r="B305" s="7" t="str">
        <f>IF(A305="None","None",VLOOKUP(A305,联盟名单!A$2:B$601,2,FALSE))</f>
        <v>天纵</v>
      </c>
      <c r="C305" s="7">
        <f>IF(A305="None",0,IF(ISNA(VLOOKUP(A305,DKP详单!A$2:I$601,9,0)),0,VLOOKUP(A305,DKP详单!A$2:I$601,9,0)))</f>
        <v>0</v>
      </c>
      <c r="D305" s="7">
        <f>IF(ISNA(VLOOKUP(A305,历史DKP!A$1:B$600,2,0)),0,VLOOKUP(A305,历史DKP!A$1:B$600,2,0))</f>
        <v>14</v>
      </c>
      <c r="E305" s="7">
        <f t="shared" si="14"/>
        <v>14</v>
      </c>
      <c r="F305" s="7">
        <f t="shared" si="12"/>
        <v>0</v>
      </c>
      <c r="G305" s="7">
        <f t="shared" si="13"/>
        <v>14</v>
      </c>
    </row>
    <row r="306" spans="1:7" x14ac:dyDescent="0.25">
      <c r="A306" s="7" t="str">
        <f>IF(联盟名单!A306&lt;&gt;"",联盟名单!A306,"None")</f>
        <v>忆沧澜</v>
      </c>
      <c r="B306" s="7" t="str">
        <f>IF(A306="None","None",VLOOKUP(A306,联盟名单!A$2:B$601,2,FALSE))</f>
        <v>万星楼</v>
      </c>
      <c r="C306" s="7">
        <f>IF(A306="None",0,IF(ISNA(VLOOKUP(A306,DKP详单!A$2:I$601,9,0)),0,VLOOKUP(A306,DKP详单!A$2:I$601,9,0)))</f>
        <v>0</v>
      </c>
      <c r="D306" s="7">
        <f>IF(ISNA(VLOOKUP(A306,历史DKP!A$1:B$600,2,0)),0,VLOOKUP(A306,历史DKP!A$1:B$600,2,0))</f>
        <v>6</v>
      </c>
      <c r="E306" s="7">
        <f t="shared" si="14"/>
        <v>6</v>
      </c>
      <c r="F306" s="7">
        <f t="shared" si="12"/>
        <v>0</v>
      </c>
      <c r="G306" s="7">
        <f t="shared" si="13"/>
        <v>6</v>
      </c>
    </row>
    <row r="307" spans="1:7" x14ac:dyDescent="0.25">
      <c r="A307" s="7" t="str">
        <f>IF(联盟名单!A307&lt;&gt;"",联盟名单!A307,"None")</f>
        <v>水墨轻烟</v>
      </c>
      <c r="B307" s="7" t="str">
        <f>IF(A307="None","None",VLOOKUP(A307,联盟名单!A$2:B$601,2,FALSE))</f>
        <v>万星楼</v>
      </c>
      <c r="C307" s="7">
        <f>IF(A307="None",0,IF(ISNA(VLOOKUP(A307,DKP详单!A$2:I$601,9,0)),0,VLOOKUP(A307,DKP详单!A$2:I$601,9,0)))</f>
        <v>15</v>
      </c>
      <c r="D307" s="7">
        <f>IF(ISNA(VLOOKUP(A307,历史DKP!A$1:B$600,2,0)),0,VLOOKUP(A307,历史DKP!A$1:B$600,2,0))</f>
        <v>9</v>
      </c>
      <c r="E307" s="7">
        <f t="shared" si="14"/>
        <v>24</v>
      </c>
      <c r="F307" s="7">
        <f t="shared" si="12"/>
        <v>1</v>
      </c>
      <c r="G307" s="7">
        <f t="shared" si="13"/>
        <v>9</v>
      </c>
    </row>
    <row r="308" spans="1:7" x14ac:dyDescent="0.25">
      <c r="A308" s="7" t="str">
        <f>IF(联盟名单!A308&lt;&gt;"",联盟名单!A308,"None")</f>
        <v>天刀值日策划团</v>
      </c>
      <c r="B308" s="7" t="str">
        <f>IF(A308="None","None",VLOOKUP(A308,联盟名单!A$2:B$601,2,FALSE))</f>
        <v>天纵</v>
      </c>
      <c r="C308" s="7">
        <f>IF(A308="None",0,IF(ISNA(VLOOKUP(A308,DKP详单!A$2:I$601,9,0)),0,VLOOKUP(A308,DKP详单!A$2:I$601,9,0)))</f>
        <v>0</v>
      </c>
      <c r="D308" s="7">
        <f>IF(ISNA(VLOOKUP(A308,历史DKP!A$1:B$600,2,0)),0,VLOOKUP(A308,历史DKP!A$1:B$600,2,0))</f>
        <v>7</v>
      </c>
      <c r="E308" s="7">
        <f t="shared" si="14"/>
        <v>7</v>
      </c>
      <c r="F308" s="7">
        <f t="shared" si="12"/>
        <v>0</v>
      </c>
      <c r="G308" s="7">
        <f t="shared" si="13"/>
        <v>7</v>
      </c>
    </row>
    <row r="309" spans="1:7" x14ac:dyDescent="0.25">
      <c r="A309" s="7" t="str">
        <f>IF(联盟名单!A309&lt;&gt;"",联盟名单!A309,"None")</f>
        <v>扶桑太可爱了゛</v>
      </c>
      <c r="B309" s="7" t="str">
        <f>IF(A309="None","None",VLOOKUP(A309,联盟名单!A$2:B$601,2,FALSE))</f>
        <v>万星楼</v>
      </c>
      <c r="C309" s="7">
        <f>IF(A309="None",0,IF(ISNA(VLOOKUP(A309,DKP详单!A$2:I$601,9,0)),0,VLOOKUP(A309,DKP详单!A$2:I$601,9,0)))</f>
        <v>10</v>
      </c>
      <c r="D309" s="7">
        <f>IF(ISNA(VLOOKUP(A309,历史DKP!A$1:B$600,2,0)),0,VLOOKUP(A309,历史DKP!A$1:B$600,2,0))</f>
        <v>1</v>
      </c>
      <c r="E309" s="7">
        <f t="shared" si="14"/>
        <v>11</v>
      </c>
      <c r="F309" s="7">
        <f t="shared" si="12"/>
        <v>0</v>
      </c>
      <c r="G309" s="7">
        <f t="shared" si="13"/>
        <v>11</v>
      </c>
    </row>
    <row r="310" spans="1:7" x14ac:dyDescent="0.25">
      <c r="A310" s="7" t="str">
        <f>IF(联盟名单!A310&lt;&gt;"",联盟名单!A310,"None")</f>
        <v>❀两岁半ღ</v>
      </c>
      <c r="B310" s="7" t="str">
        <f>IF(A310="None","None",VLOOKUP(A310,联盟名单!A$2:B$601,2,FALSE))</f>
        <v>天纵</v>
      </c>
      <c r="C310" s="7">
        <f>IF(A310="None",0,IF(ISNA(VLOOKUP(A310,DKP详单!A$2:I$601,9,0)),0,VLOOKUP(A310,DKP详单!A$2:I$601,9,0)))</f>
        <v>0</v>
      </c>
      <c r="D310" s="7">
        <f>IF(ISNA(VLOOKUP(A310,历史DKP!A$1:B$600,2,0)),0,VLOOKUP(A310,历史DKP!A$1:B$600,2,0))</f>
        <v>2</v>
      </c>
      <c r="E310" s="7">
        <f t="shared" si="14"/>
        <v>2</v>
      </c>
      <c r="F310" s="7">
        <f t="shared" si="12"/>
        <v>0</v>
      </c>
      <c r="G310" s="7">
        <f t="shared" si="13"/>
        <v>2</v>
      </c>
    </row>
    <row r="311" spans="1:7" x14ac:dyDescent="0.25">
      <c r="A311" s="7" t="str">
        <f>IF(联盟名单!A311&lt;&gt;"",联盟名单!A311,"None")</f>
        <v>殘念無念</v>
      </c>
      <c r="B311" s="7" t="str">
        <f>IF(A311="None","None",VLOOKUP(A311,联盟名单!A$2:B$601,2,FALSE))</f>
        <v>陌上花开</v>
      </c>
      <c r="C311" s="7">
        <f>IF(A311="None",0,IF(ISNA(VLOOKUP(A311,DKP详单!A$2:I$601,9,0)),0,VLOOKUP(A311,DKP详单!A$2:I$601,9,0)))</f>
        <v>0</v>
      </c>
      <c r="D311" s="7">
        <f>IF(ISNA(VLOOKUP(A311,历史DKP!A$1:B$600,2,0)),0,VLOOKUP(A311,历史DKP!A$1:B$600,2,0))</f>
        <v>6</v>
      </c>
      <c r="E311" s="7">
        <f t="shared" si="14"/>
        <v>6</v>
      </c>
      <c r="F311" s="7">
        <f t="shared" si="12"/>
        <v>0</v>
      </c>
      <c r="G311" s="7">
        <f t="shared" si="13"/>
        <v>6</v>
      </c>
    </row>
    <row r="312" spans="1:7" x14ac:dyDescent="0.25">
      <c r="A312" s="7" t="str">
        <f>IF(联盟名单!A312&lt;&gt;"",联盟名单!A312,"None")</f>
        <v>友善的羽儿</v>
      </c>
      <c r="B312" s="7" t="str">
        <f>IF(A312="None","None",VLOOKUP(A312,联盟名单!A$2:B$601,2,FALSE))</f>
        <v>万星楼</v>
      </c>
      <c r="C312" s="7">
        <f>IF(A312="None",0,IF(ISNA(VLOOKUP(A312,DKP详单!A$2:I$601,9,0)),0,VLOOKUP(A312,DKP详单!A$2:I$601,9,0)))</f>
        <v>0</v>
      </c>
      <c r="D312" s="7">
        <f>IF(ISNA(VLOOKUP(A312,历史DKP!A$1:B$600,2,0)),0,VLOOKUP(A312,历史DKP!A$1:B$600,2,0))</f>
        <v>6</v>
      </c>
      <c r="E312" s="7">
        <f t="shared" si="14"/>
        <v>6</v>
      </c>
      <c r="F312" s="7">
        <f t="shared" si="12"/>
        <v>0</v>
      </c>
      <c r="G312" s="7">
        <f t="shared" si="13"/>
        <v>6</v>
      </c>
    </row>
    <row r="313" spans="1:7" x14ac:dyDescent="0.25">
      <c r="A313" s="7" t="str">
        <f>IF(联盟名单!A313&lt;&gt;"",联盟名单!A313,"None")</f>
        <v>可羽</v>
      </c>
      <c r="B313" s="7" t="str">
        <f>IF(A313="None","None",VLOOKUP(A313,联盟名单!A$2:B$601,2,FALSE))</f>
        <v>万星楼</v>
      </c>
      <c r="C313" s="7">
        <f>IF(A313="None",0,IF(ISNA(VLOOKUP(A313,DKP详单!A$2:I$601,9,0)),0,VLOOKUP(A313,DKP详单!A$2:I$601,9,0)))</f>
        <v>0</v>
      </c>
      <c r="D313" s="7">
        <f>IF(ISNA(VLOOKUP(A313,历史DKP!A$1:B$600,2,0)),0,VLOOKUP(A313,历史DKP!A$1:B$600,2,0))</f>
        <v>5</v>
      </c>
      <c r="E313" s="7">
        <f t="shared" si="14"/>
        <v>5</v>
      </c>
      <c r="F313" s="7">
        <f t="shared" si="12"/>
        <v>0</v>
      </c>
      <c r="G313" s="7">
        <f t="shared" si="13"/>
        <v>5</v>
      </c>
    </row>
    <row r="314" spans="1:7" x14ac:dyDescent="0.25">
      <c r="A314" s="7" t="str">
        <f>IF(联盟名单!A314&lt;&gt;"",联盟名单!A314,"None")</f>
        <v>寒衣入画</v>
      </c>
      <c r="B314" s="7" t="str">
        <f>IF(A314="None","None",VLOOKUP(A314,联盟名单!A$2:B$601,2,FALSE))</f>
        <v>陌上花开</v>
      </c>
      <c r="C314" s="7">
        <f>IF(A314="None",0,IF(ISNA(VLOOKUP(A314,DKP详单!A$2:I$601,9,0)),0,VLOOKUP(A314,DKP详单!A$2:I$601,9,0)))</f>
        <v>0</v>
      </c>
      <c r="D314" s="7">
        <f>IF(ISNA(VLOOKUP(A314,历史DKP!A$1:B$600,2,0)),0,VLOOKUP(A314,历史DKP!A$1:B$600,2,0))</f>
        <v>5</v>
      </c>
      <c r="E314" s="7">
        <f t="shared" si="14"/>
        <v>5</v>
      </c>
      <c r="F314" s="7">
        <f t="shared" si="12"/>
        <v>0</v>
      </c>
      <c r="G314" s="7">
        <f t="shared" si="13"/>
        <v>5</v>
      </c>
    </row>
    <row r="315" spans="1:7" x14ac:dyDescent="0.25">
      <c r="A315" s="7" t="str">
        <f>IF(联盟名单!A315&lt;&gt;"",联盟名单!A315,"None")</f>
        <v>七哥儿的小萌娃</v>
      </c>
      <c r="B315" s="7" t="str">
        <f>IF(A315="None","None",VLOOKUP(A315,联盟名单!A$2:B$601,2,FALSE))</f>
        <v>陌上花开</v>
      </c>
      <c r="C315" s="7">
        <f>IF(A315="None",0,IF(ISNA(VLOOKUP(A315,DKP详单!A$2:I$601,9,0)),0,VLOOKUP(A315,DKP详单!A$2:I$601,9,0)))</f>
        <v>0</v>
      </c>
      <c r="D315" s="7">
        <f>IF(ISNA(VLOOKUP(A315,历史DKP!A$1:B$600,2,0)),0,VLOOKUP(A315,历史DKP!A$1:B$600,2,0))</f>
        <v>0</v>
      </c>
      <c r="E315" s="7">
        <f t="shared" si="14"/>
        <v>0</v>
      </c>
      <c r="F315" s="7">
        <f t="shared" si="12"/>
        <v>0</v>
      </c>
      <c r="G315" s="7">
        <f t="shared" si="13"/>
        <v>0</v>
      </c>
    </row>
    <row r="316" spans="1:7" x14ac:dyDescent="0.25">
      <c r="A316" s="7" t="str">
        <f>IF(联盟名单!A316&lt;&gt;"",联盟名单!A316,"None")</f>
        <v>一生莫醉</v>
      </c>
      <c r="B316" s="7" t="str">
        <f>IF(A316="None","None",VLOOKUP(A316,联盟名单!A$2:B$601,2,FALSE))</f>
        <v>万星楼</v>
      </c>
      <c r="C316" s="7">
        <f>IF(A316="None",0,IF(ISNA(VLOOKUP(A316,DKP详单!A$2:I$601,9,0)),0,VLOOKUP(A316,DKP详单!A$2:I$601,9,0)))</f>
        <v>0</v>
      </c>
      <c r="D316" s="7">
        <f>IF(ISNA(VLOOKUP(A316,历史DKP!A$1:B$600,2,0)),0,VLOOKUP(A316,历史DKP!A$1:B$600,2,0))</f>
        <v>3</v>
      </c>
      <c r="E316" s="7">
        <f t="shared" si="14"/>
        <v>3</v>
      </c>
      <c r="F316" s="7">
        <f t="shared" si="12"/>
        <v>0</v>
      </c>
      <c r="G316" s="7">
        <f t="shared" si="13"/>
        <v>3</v>
      </c>
    </row>
    <row r="317" spans="1:7" x14ac:dyDescent="0.25">
      <c r="A317" s="7" t="str">
        <f>IF(联盟名单!A317&lt;&gt;"",联盟名单!A317,"None")</f>
        <v>皇族丿凌风</v>
      </c>
      <c r="B317" s="7" t="str">
        <f>IF(A317="None","None",VLOOKUP(A317,联盟名单!A$2:B$601,2,FALSE))</f>
        <v>万星楼</v>
      </c>
      <c r="C317" s="7">
        <f>IF(A317="None",0,IF(ISNA(VLOOKUP(A317,DKP详单!A$2:I$601,9,0)),0,VLOOKUP(A317,DKP详单!A$2:I$601,9,0)))</f>
        <v>0</v>
      </c>
      <c r="D317" s="7">
        <f>IF(ISNA(VLOOKUP(A317,历史DKP!A$1:B$600,2,0)),0,VLOOKUP(A317,历史DKP!A$1:B$600,2,0))</f>
        <v>2</v>
      </c>
      <c r="E317" s="7">
        <f t="shared" si="14"/>
        <v>2</v>
      </c>
      <c r="F317" s="7">
        <f t="shared" si="12"/>
        <v>0</v>
      </c>
      <c r="G317" s="7">
        <f t="shared" si="13"/>
        <v>2</v>
      </c>
    </row>
    <row r="318" spans="1:7" x14ac:dyDescent="0.25">
      <c r="A318" s="7" t="str">
        <f>IF(联盟名单!A318&lt;&gt;"",联盟名单!A318,"None")</f>
        <v>임唐임萌임</v>
      </c>
      <c r="B318" s="7" t="str">
        <f>IF(A318="None","None",VLOOKUP(A318,联盟名单!A$2:B$601,2,FALSE))</f>
        <v>万星楼</v>
      </c>
      <c r="C318" s="7">
        <f>IF(A318="None",0,IF(ISNA(VLOOKUP(A318,DKP详单!A$2:I$601,9,0)),0,VLOOKUP(A318,DKP详单!A$2:I$601,9,0)))</f>
        <v>15</v>
      </c>
      <c r="D318" s="7">
        <f>IF(ISNA(VLOOKUP(A318,历史DKP!A$1:B$600,2,0)),0,VLOOKUP(A318,历史DKP!A$1:B$600,2,0))</f>
        <v>1</v>
      </c>
      <c r="E318" s="7">
        <f t="shared" si="14"/>
        <v>16</v>
      </c>
      <c r="F318" s="7">
        <f t="shared" si="12"/>
        <v>1</v>
      </c>
      <c r="G318" s="7">
        <f t="shared" si="13"/>
        <v>1</v>
      </c>
    </row>
    <row r="319" spans="1:7" x14ac:dyDescent="0.25">
      <c r="A319" s="7" t="str">
        <f>IF(联盟名单!A319&lt;&gt;"",联盟名单!A319,"None")</f>
        <v>一梦逢西塘゜</v>
      </c>
      <c r="B319" s="7" t="str">
        <f>IF(A319="None","None",VLOOKUP(A319,联盟名单!A$2:B$601,2,FALSE))</f>
        <v>天纵</v>
      </c>
      <c r="C319" s="7">
        <f>IF(A319="None",0,IF(ISNA(VLOOKUP(A319,DKP详单!A$2:I$601,9,0)),0,VLOOKUP(A319,DKP详单!A$2:I$601,9,0)))</f>
        <v>10</v>
      </c>
      <c r="D319" s="7">
        <f>IF(ISNA(VLOOKUP(A319,历史DKP!A$1:B$600,2,0)),0,VLOOKUP(A319,历史DKP!A$1:B$600,2,0))</f>
        <v>0</v>
      </c>
      <c r="E319" s="7">
        <f t="shared" si="14"/>
        <v>10</v>
      </c>
      <c r="F319" s="7">
        <f t="shared" si="12"/>
        <v>0</v>
      </c>
      <c r="G319" s="7">
        <f t="shared" si="13"/>
        <v>10</v>
      </c>
    </row>
    <row r="320" spans="1:7" x14ac:dyDescent="0.25">
      <c r="A320" s="7" t="str">
        <f>IF(联盟名单!A320&lt;&gt;"",联盟名单!A320,"None")</f>
        <v>溪语</v>
      </c>
      <c r="B320" s="7" t="str">
        <f>IF(A320="None","None",VLOOKUP(A320,联盟名单!A$2:B$601,2,FALSE))</f>
        <v>陌上花开</v>
      </c>
      <c r="C320" s="7">
        <f>IF(A320="None",0,IF(ISNA(VLOOKUP(A320,DKP详单!A$2:I$601,9,0)),0,VLOOKUP(A320,DKP详单!A$2:I$601,9,0)))</f>
        <v>0</v>
      </c>
      <c r="D320" s="7">
        <f>IF(ISNA(VLOOKUP(A320,历史DKP!A$1:B$600,2,0)),0,VLOOKUP(A320,历史DKP!A$1:B$600,2,0))</f>
        <v>1</v>
      </c>
      <c r="E320" s="7">
        <f t="shared" si="14"/>
        <v>1</v>
      </c>
      <c r="F320" s="7">
        <f t="shared" si="12"/>
        <v>0</v>
      </c>
      <c r="G320" s="7">
        <f t="shared" si="13"/>
        <v>1</v>
      </c>
    </row>
    <row r="321" spans="1:7" x14ac:dyDescent="0.25">
      <c r="A321" s="7" t="str">
        <f>IF(联盟名单!A321&lt;&gt;"",联盟名单!A321,"None")</f>
        <v>一冬未清萧゜</v>
      </c>
      <c r="B321" s="7" t="str">
        <f>IF(A321="None","None",VLOOKUP(A321,联盟名单!A$2:B$601,2,FALSE))</f>
        <v>天纵</v>
      </c>
      <c r="C321" s="7">
        <f>IF(A321="None",0,IF(ISNA(VLOOKUP(A321,DKP详单!A$2:I$601,9,0)),0,VLOOKUP(A321,DKP详单!A$2:I$601,9,0)))</f>
        <v>0</v>
      </c>
      <c r="D321" s="7">
        <f>IF(ISNA(VLOOKUP(A321,历史DKP!A$1:B$600,2,0)),0,VLOOKUP(A321,历史DKP!A$1:B$600,2,0))</f>
        <v>0</v>
      </c>
      <c r="E321" s="7">
        <f t="shared" si="14"/>
        <v>0</v>
      </c>
      <c r="F321" s="7">
        <f t="shared" si="12"/>
        <v>0</v>
      </c>
      <c r="G321" s="7">
        <f t="shared" si="13"/>
        <v>0</v>
      </c>
    </row>
    <row r="322" spans="1:7" x14ac:dyDescent="0.25">
      <c r="A322" s="7" t="str">
        <f>IF(联盟名单!A322&lt;&gt;"",联盟名单!A322,"None")</f>
        <v>颜墨溪</v>
      </c>
      <c r="B322" s="7" t="str">
        <f>IF(A322="None","None",VLOOKUP(A322,联盟名单!A$2:B$601,2,FALSE))</f>
        <v>陌上花开</v>
      </c>
      <c r="C322" s="7">
        <f>IF(A322="None",0,IF(ISNA(VLOOKUP(A322,DKP详单!A$2:I$601,9,0)),0,VLOOKUP(A322,DKP详单!A$2:I$601,9,0)))</f>
        <v>0</v>
      </c>
      <c r="D322" s="7">
        <f>IF(ISNA(VLOOKUP(A322,历史DKP!A$1:B$600,2,0)),0,VLOOKUP(A322,历史DKP!A$1:B$600,2,0))</f>
        <v>5</v>
      </c>
      <c r="E322" s="7">
        <f t="shared" si="14"/>
        <v>5</v>
      </c>
      <c r="F322" s="7">
        <f t="shared" ref="F322:F385" si="15">IF(ROUNDDOWN(E322/15,0)&gt;=8,8,ROUNDDOWN(E322/15,0))</f>
        <v>0</v>
      </c>
      <c r="G322" s="7">
        <f t="shared" ref="G322:G385" si="16">E322-F322*15</f>
        <v>5</v>
      </c>
    </row>
    <row r="323" spans="1:7" x14ac:dyDescent="0.25">
      <c r="A323" s="7" t="str">
        <f>IF(联盟名单!A323&lt;&gt;"",联盟名单!A323,"None")</f>
        <v>我爱一条柴、</v>
      </c>
      <c r="B323" s="7" t="str">
        <f>IF(A323="None","None",VLOOKUP(A323,联盟名单!A$2:B$601,2,FALSE))</f>
        <v>万星楼</v>
      </c>
      <c r="C323" s="7">
        <f>IF(A323="None",0,IF(ISNA(VLOOKUP(A323,DKP详单!A$2:I$601,9,0)),0,VLOOKUP(A323,DKP详单!A$2:I$601,9,0)))</f>
        <v>0</v>
      </c>
      <c r="D323" s="7">
        <f>IF(ISNA(VLOOKUP(A323,历史DKP!A$1:B$600,2,0)),0,VLOOKUP(A323,历史DKP!A$1:B$600,2,0))</f>
        <v>1</v>
      </c>
      <c r="E323" s="7">
        <f t="shared" ref="E323:E386" si="17">C323+D323</f>
        <v>1</v>
      </c>
      <c r="F323" s="7">
        <f t="shared" si="15"/>
        <v>0</v>
      </c>
      <c r="G323" s="7">
        <f t="shared" si="16"/>
        <v>1</v>
      </c>
    </row>
    <row r="324" spans="1:7" x14ac:dyDescent="0.25">
      <c r="A324" s="7" t="str">
        <f>IF(联盟名单!A324&lt;&gt;"",联盟名单!A324,"None")</f>
        <v>邪丶蠡慯</v>
      </c>
      <c r="B324" s="7" t="str">
        <f>IF(A324="None","None",VLOOKUP(A324,联盟名单!A$2:B$601,2,FALSE))</f>
        <v>天纵</v>
      </c>
      <c r="C324" s="7">
        <f>IF(A324="None",0,IF(ISNA(VLOOKUP(A324,DKP详单!A$2:I$601,9,0)),0,VLOOKUP(A324,DKP详单!A$2:I$601,9,0)))</f>
        <v>0</v>
      </c>
      <c r="D324" s="7">
        <f>IF(ISNA(VLOOKUP(A324,历史DKP!A$1:B$600,2,0)),0,VLOOKUP(A324,历史DKP!A$1:B$600,2,0))</f>
        <v>0</v>
      </c>
      <c r="E324" s="7">
        <f t="shared" si="17"/>
        <v>0</v>
      </c>
      <c r="F324" s="7">
        <f t="shared" si="15"/>
        <v>0</v>
      </c>
      <c r="G324" s="7">
        <f t="shared" si="16"/>
        <v>0</v>
      </c>
    </row>
    <row r="325" spans="1:7" x14ac:dyDescent="0.25">
      <c r="A325" s="7" t="str">
        <f>IF(联盟名单!A325&lt;&gt;"",联盟名单!A325,"None")</f>
        <v>有关信仰</v>
      </c>
      <c r="B325" s="7" t="str">
        <f>IF(A325="None","None",VLOOKUP(A325,联盟名单!A$2:B$601,2,FALSE))</f>
        <v>万星楼</v>
      </c>
      <c r="C325" s="7">
        <f>IF(A325="None",0,IF(ISNA(VLOOKUP(A325,DKP详单!A$2:I$601,9,0)),0,VLOOKUP(A325,DKP详单!A$2:I$601,9,0)))</f>
        <v>0</v>
      </c>
      <c r="D325" s="7">
        <f>IF(ISNA(VLOOKUP(A325,历史DKP!A$1:B$600,2,0)),0,VLOOKUP(A325,历史DKP!A$1:B$600,2,0))</f>
        <v>1</v>
      </c>
      <c r="E325" s="7">
        <f t="shared" si="17"/>
        <v>1</v>
      </c>
      <c r="F325" s="7">
        <f t="shared" si="15"/>
        <v>0</v>
      </c>
      <c r="G325" s="7">
        <f t="shared" si="16"/>
        <v>1</v>
      </c>
    </row>
    <row r="326" spans="1:7" x14ac:dyDescent="0.25">
      <c r="A326" s="7" t="str">
        <f>IF(联盟名单!A326&lt;&gt;"",联盟名单!A326,"None")</f>
        <v>苏子陌″</v>
      </c>
      <c r="B326" s="7" t="str">
        <f>IF(A326="None","None",VLOOKUP(A326,联盟名单!A$2:B$601,2,FALSE))</f>
        <v>天纵</v>
      </c>
      <c r="C326" s="7">
        <f>IF(A326="None",0,IF(ISNA(VLOOKUP(A326,DKP详单!A$2:I$601,9,0)),0,VLOOKUP(A326,DKP详单!A$2:I$601,9,0)))</f>
        <v>0</v>
      </c>
      <c r="D326" s="7">
        <f>IF(ISNA(VLOOKUP(A326,历史DKP!A$1:B$600,2,0)),0,VLOOKUP(A326,历史DKP!A$1:B$600,2,0))</f>
        <v>0</v>
      </c>
      <c r="E326" s="7">
        <f t="shared" si="17"/>
        <v>0</v>
      </c>
      <c r="F326" s="7">
        <f t="shared" si="15"/>
        <v>0</v>
      </c>
      <c r="G326" s="7">
        <f t="shared" si="16"/>
        <v>0</v>
      </c>
    </row>
    <row r="327" spans="1:7" x14ac:dyDescent="0.25">
      <c r="A327" s="7" t="str">
        <f>IF(联盟名单!A327&lt;&gt;"",联盟名单!A327,"None")</f>
        <v>万冬凛</v>
      </c>
      <c r="B327" s="7" t="str">
        <f>IF(A327="None","None",VLOOKUP(A327,联盟名单!A$2:B$601,2,FALSE))</f>
        <v>天纵</v>
      </c>
      <c r="C327" s="7">
        <f>IF(A327="None",0,IF(ISNA(VLOOKUP(A327,DKP详单!A$2:I$601,9,0)),0,VLOOKUP(A327,DKP详单!A$2:I$601,9,0)))</f>
        <v>0</v>
      </c>
      <c r="D327" s="7">
        <f>IF(ISNA(VLOOKUP(A327,历史DKP!A$1:B$600,2,0)),0,VLOOKUP(A327,历史DKP!A$1:B$600,2,0))</f>
        <v>1</v>
      </c>
      <c r="E327" s="7">
        <f t="shared" si="17"/>
        <v>1</v>
      </c>
      <c r="F327" s="7">
        <f t="shared" si="15"/>
        <v>0</v>
      </c>
      <c r="G327" s="7">
        <f t="shared" si="16"/>
        <v>1</v>
      </c>
    </row>
    <row r="328" spans="1:7" x14ac:dyDescent="0.25">
      <c r="A328" s="7" t="str">
        <f>IF(联盟名单!A328&lt;&gt;"",联盟名单!A328,"None")</f>
        <v>阎小罗</v>
      </c>
      <c r="B328" s="7" t="str">
        <f>IF(A328="None","None",VLOOKUP(A328,联盟名单!A$2:B$601,2,FALSE))</f>
        <v>陌上花开</v>
      </c>
      <c r="C328" s="7">
        <f>IF(A328="None",0,IF(ISNA(VLOOKUP(A328,DKP详单!A$2:I$601,9,0)),0,VLOOKUP(A328,DKP详单!A$2:I$601,9,0)))</f>
        <v>0</v>
      </c>
      <c r="D328" s="7">
        <f>IF(ISNA(VLOOKUP(A328,历史DKP!A$1:B$600,2,0)),0,VLOOKUP(A328,历史DKP!A$1:B$600,2,0))</f>
        <v>3</v>
      </c>
      <c r="E328" s="7">
        <f t="shared" si="17"/>
        <v>3</v>
      </c>
      <c r="F328" s="7">
        <f t="shared" si="15"/>
        <v>0</v>
      </c>
      <c r="G328" s="7">
        <f t="shared" si="16"/>
        <v>3</v>
      </c>
    </row>
    <row r="329" spans="1:7" x14ac:dyDescent="0.25">
      <c r="A329" s="7" t="str">
        <f>IF(联盟名单!A329&lt;&gt;"",联盟名单!A329,"None")</f>
        <v>天涯第一演员</v>
      </c>
      <c r="B329" s="7" t="str">
        <f>IF(A329="None","None",VLOOKUP(A329,联盟名单!A$2:B$601,2,FALSE))</f>
        <v>万星楼</v>
      </c>
      <c r="C329" s="7">
        <f>IF(A329="None",0,IF(ISNA(VLOOKUP(A329,DKP详单!A$2:I$601,9,0)),0,VLOOKUP(A329,DKP详单!A$2:I$601,9,0)))</f>
        <v>0</v>
      </c>
      <c r="D329" s="7">
        <f>IF(ISNA(VLOOKUP(A329,历史DKP!A$1:B$600,2,0)),0,VLOOKUP(A329,历史DKP!A$1:B$600,2,0))</f>
        <v>3</v>
      </c>
      <c r="E329" s="7">
        <f t="shared" si="17"/>
        <v>3</v>
      </c>
      <c r="F329" s="7">
        <f t="shared" si="15"/>
        <v>0</v>
      </c>
      <c r="G329" s="7">
        <f t="shared" si="16"/>
        <v>3</v>
      </c>
    </row>
    <row r="330" spans="1:7" x14ac:dyDescent="0.25">
      <c r="A330" s="7" t="str">
        <f>IF(联盟名单!A330&lt;&gt;"",联盟名单!A330,"None")</f>
        <v>流风回雪ぃ</v>
      </c>
      <c r="B330" s="7" t="str">
        <f>IF(A330="None","None",VLOOKUP(A330,联盟名单!A$2:B$601,2,FALSE))</f>
        <v>万星楼</v>
      </c>
      <c r="C330" s="7">
        <f>IF(A330="None",0,IF(ISNA(VLOOKUP(A330,DKP详单!A$2:I$601,9,0)),0,VLOOKUP(A330,DKP详单!A$2:I$601,9,0)))</f>
        <v>0</v>
      </c>
      <c r="D330" s="7">
        <f>IF(ISNA(VLOOKUP(A330,历史DKP!A$1:B$600,2,0)),0,VLOOKUP(A330,历史DKP!A$1:B$600,2,0))</f>
        <v>0</v>
      </c>
      <c r="E330" s="7">
        <f t="shared" si="17"/>
        <v>0</v>
      </c>
      <c r="F330" s="7">
        <f t="shared" si="15"/>
        <v>0</v>
      </c>
      <c r="G330" s="7">
        <f t="shared" si="16"/>
        <v>0</v>
      </c>
    </row>
    <row r="331" spans="1:7" x14ac:dyDescent="0.25">
      <c r="A331" s="7" t="str">
        <f>IF(联盟名单!A331&lt;&gt;"",联盟名单!A331,"None")</f>
        <v>わ小溪</v>
      </c>
      <c r="B331" s="7" t="str">
        <f>IF(A331="None","None",VLOOKUP(A331,联盟名单!A$2:B$601,2,FALSE))</f>
        <v>陌上花开</v>
      </c>
      <c r="C331" s="7">
        <f>IF(A331="None",0,IF(ISNA(VLOOKUP(A331,DKP详单!A$2:I$601,9,0)),0,VLOOKUP(A331,DKP详单!A$2:I$601,9,0)))</f>
        <v>0</v>
      </c>
      <c r="D331" s="7">
        <f>IF(ISNA(VLOOKUP(A331,历史DKP!A$1:B$600,2,0)),0,VLOOKUP(A331,历史DKP!A$1:B$600,2,0))</f>
        <v>0</v>
      </c>
      <c r="E331" s="7">
        <f t="shared" si="17"/>
        <v>0</v>
      </c>
      <c r="F331" s="7">
        <f t="shared" si="15"/>
        <v>0</v>
      </c>
      <c r="G331" s="7">
        <f t="shared" si="16"/>
        <v>0</v>
      </c>
    </row>
    <row r="332" spans="1:7" x14ac:dyDescent="0.25">
      <c r="A332" s="7" t="str">
        <f>IF(联盟名单!A332&lt;&gt;"",联盟名单!A332,"None")</f>
        <v>凉酒清杯</v>
      </c>
      <c r="B332" s="7" t="str">
        <f>IF(A332="None","None",VLOOKUP(A332,联盟名单!A$2:B$601,2,FALSE))</f>
        <v>万星楼</v>
      </c>
      <c r="C332" s="7">
        <f>IF(A332="None",0,IF(ISNA(VLOOKUP(A332,DKP详单!A$2:I$601,9,0)),0,VLOOKUP(A332,DKP详单!A$2:I$601,9,0)))</f>
        <v>0</v>
      </c>
      <c r="D332" s="7">
        <f>IF(ISNA(VLOOKUP(A332,历史DKP!A$1:B$600,2,0)),0,VLOOKUP(A332,历史DKP!A$1:B$600,2,0))</f>
        <v>1</v>
      </c>
      <c r="E332" s="7">
        <f t="shared" si="17"/>
        <v>1</v>
      </c>
      <c r="F332" s="7">
        <f t="shared" si="15"/>
        <v>0</v>
      </c>
      <c r="G332" s="7">
        <f t="shared" si="16"/>
        <v>1</v>
      </c>
    </row>
    <row r="333" spans="1:7" x14ac:dyDescent="0.25">
      <c r="A333" s="7" t="str">
        <f>IF(联盟名单!A333&lt;&gt;"",联盟名单!A333,"None")</f>
        <v>寒露</v>
      </c>
      <c r="B333" s="7" t="str">
        <f>IF(A333="None","None",VLOOKUP(A333,联盟名单!A$2:B$601,2,FALSE))</f>
        <v>万星楼</v>
      </c>
      <c r="C333" s="7">
        <f>IF(A333="None",0,IF(ISNA(VLOOKUP(A333,DKP详单!A$2:I$601,9,0)),0,VLOOKUP(A333,DKP详单!A$2:I$601,9,0)))</f>
        <v>0</v>
      </c>
      <c r="D333" s="7">
        <f>IF(ISNA(VLOOKUP(A333,历史DKP!A$1:B$600,2,0)),0,VLOOKUP(A333,历史DKP!A$1:B$600,2,0))</f>
        <v>3</v>
      </c>
      <c r="E333" s="7">
        <f t="shared" si="17"/>
        <v>3</v>
      </c>
      <c r="F333" s="7">
        <f t="shared" si="15"/>
        <v>0</v>
      </c>
      <c r="G333" s="7">
        <f t="shared" si="16"/>
        <v>3</v>
      </c>
    </row>
    <row r="334" spans="1:7" x14ac:dyDescent="0.25">
      <c r="A334" s="7" t="str">
        <f>IF(联盟名单!A334&lt;&gt;"",联盟名单!A334,"None")</f>
        <v>梨花心</v>
      </c>
      <c r="B334" s="7" t="str">
        <f>IF(A334="None","None",VLOOKUP(A334,联盟名单!A$2:B$601,2,FALSE))</f>
        <v>万星楼</v>
      </c>
      <c r="C334" s="7">
        <f>IF(A334="None",0,IF(ISNA(VLOOKUP(A334,DKP详单!A$2:I$601,9,0)),0,VLOOKUP(A334,DKP详单!A$2:I$601,9,0)))</f>
        <v>0</v>
      </c>
      <c r="D334" s="7">
        <f>IF(ISNA(VLOOKUP(A334,历史DKP!A$1:B$600,2,0)),0,VLOOKUP(A334,历史DKP!A$1:B$600,2,0))</f>
        <v>3</v>
      </c>
      <c r="E334" s="7">
        <f t="shared" si="17"/>
        <v>3</v>
      </c>
      <c r="F334" s="7">
        <f t="shared" si="15"/>
        <v>0</v>
      </c>
      <c r="G334" s="7">
        <f t="shared" si="16"/>
        <v>3</v>
      </c>
    </row>
    <row r="335" spans="1:7" x14ac:dyDescent="0.25">
      <c r="A335" s="7" t="str">
        <f>IF(联盟名单!A335&lt;&gt;"",联盟名单!A335,"None")</f>
        <v>妞丶给大爷笑个</v>
      </c>
      <c r="B335" s="7" t="str">
        <f>IF(A335="None","None",VLOOKUP(A335,联盟名单!A$2:B$601,2,FALSE))</f>
        <v>万星楼</v>
      </c>
      <c r="C335" s="7">
        <f>IF(A335="None",0,IF(ISNA(VLOOKUP(A335,DKP详单!A$2:I$601,9,0)),0,VLOOKUP(A335,DKP详单!A$2:I$601,9,0)))</f>
        <v>0</v>
      </c>
      <c r="D335" s="7">
        <f>IF(ISNA(VLOOKUP(A335,历史DKP!A$1:B$600,2,0)),0,VLOOKUP(A335,历史DKP!A$1:B$600,2,0))</f>
        <v>0</v>
      </c>
      <c r="E335" s="7">
        <f t="shared" si="17"/>
        <v>0</v>
      </c>
      <c r="F335" s="7">
        <f t="shared" si="15"/>
        <v>0</v>
      </c>
      <c r="G335" s="7">
        <f t="shared" si="16"/>
        <v>0</v>
      </c>
    </row>
    <row r="336" spans="1:7" x14ac:dyDescent="0.25">
      <c r="A336" s="7" t="str">
        <f>IF(联盟名单!A336&lt;&gt;"",联盟名单!A336,"None")</f>
        <v>十里重莲踏雪缨</v>
      </c>
      <c r="B336" s="7" t="str">
        <f>IF(A336="None","None",VLOOKUP(A336,联盟名单!A$2:B$601,2,FALSE))</f>
        <v>陌上花开</v>
      </c>
      <c r="C336" s="7">
        <f>IF(A336="None",0,IF(ISNA(VLOOKUP(A336,DKP详单!A$2:I$601,9,0)),0,VLOOKUP(A336,DKP详单!A$2:I$601,9,0)))</f>
        <v>0</v>
      </c>
      <c r="D336" s="7">
        <f>IF(ISNA(VLOOKUP(A336,历史DKP!A$1:B$600,2,0)),0,VLOOKUP(A336,历史DKP!A$1:B$600,2,0))</f>
        <v>3</v>
      </c>
      <c r="E336" s="7">
        <f t="shared" si="17"/>
        <v>3</v>
      </c>
      <c r="F336" s="7">
        <f t="shared" si="15"/>
        <v>0</v>
      </c>
      <c r="G336" s="7">
        <f t="shared" si="16"/>
        <v>3</v>
      </c>
    </row>
    <row r="337" spans="1:7" x14ac:dyDescent="0.25">
      <c r="A337" s="7" t="str">
        <f>IF(联盟名单!A337&lt;&gt;"",联盟名单!A337,"None")</f>
        <v>莫忆夕颜</v>
      </c>
      <c r="B337" s="7" t="str">
        <f>IF(A337="None","None",VLOOKUP(A337,联盟名单!A$2:B$601,2,FALSE))</f>
        <v>天纵</v>
      </c>
      <c r="C337" s="7">
        <f>IF(A337="None",0,IF(ISNA(VLOOKUP(A337,DKP详单!A$2:I$601,9,0)),0,VLOOKUP(A337,DKP详单!A$2:I$601,9,0)))</f>
        <v>0</v>
      </c>
      <c r="D337" s="7">
        <f>IF(ISNA(VLOOKUP(A337,历史DKP!A$1:B$600,2,0)),0,VLOOKUP(A337,历史DKP!A$1:B$600,2,0))</f>
        <v>3</v>
      </c>
      <c r="E337" s="7">
        <f t="shared" si="17"/>
        <v>3</v>
      </c>
      <c r="F337" s="7">
        <f t="shared" si="15"/>
        <v>0</v>
      </c>
      <c r="G337" s="7">
        <f t="shared" si="16"/>
        <v>3</v>
      </c>
    </row>
    <row r="338" spans="1:7" x14ac:dyDescent="0.25">
      <c r="A338" s="7" t="str">
        <f>IF(联盟名单!A338&lt;&gt;"",联盟名单!A338,"None")</f>
        <v>宿雪</v>
      </c>
      <c r="B338" s="7" t="str">
        <f>IF(A338="None","None",VLOOKUP(A338,联盟名单!A$2:B$601,2,FALSE))</f>
        <v>天纵</v>
      </c>
      <c r="C338" s="7">
        <f>IF(A338="None",0,IF(ISNA(VLOOKUP(A338,DKP详单!A$2:I$601,9,0)),0,VLOOKUP(A338,DKP详单!A$2:I$601,9,0)))</f>
        <v>0</v>
      </c>
      <c r="D338" s="7">
        <f>IF(ISNA(VLOOKUP(A338,历史DKP!A$1:B$600,2,0)),0,VLOOKUP(A338,历史DKP!A$1:B$600,2,0))</f>
        <v>3</v>
      </c>
      <c r="E338" s="7">
        <f t="shared" si="17"/>
        <v>3</v>
      </c>
      <c r="F338" s="7">
        <f t="shared" si="15"/>
        <v>0</v>
      </c>
      <c r="G338" s="7">
        <f t="shared" si="16"/>
        <v>3</v>
      </c>
    </row>
    <row r="339" spans="1:7" x14ac:dyDescent="0.25">
      <c r="A339" s="7" t="str">
        <f>IF(联盟名单!A339&lt;&gt;"",联盟名单!A339,"None")</f>
        <v>浅吟ぃ半盏流年</v>
      </c>
      <c r="B339" s="7" t="str">
        <f>IF(A339="None","None",VLOOKUP(A339,联盟名单!A$2:B$601,2,FALSE))</f>
        <v>天纵</v>
      </c>
      <c r="C339" s="7">
        <f>IF(A339="None",0,IF(ISNA(VLOOKUP(A339,DKP详单!A$2:I$601,9,0)),0,VLOOKUP(A339,DKP详单!A$2:I$601,9,0)))</f>
        <v>0</v>
      </c>
      <c r="D339" s="7">
        <f>IF(ISNA(VLOOKUP(A339,历史DKP!A$1:B$600,2,0)),0,VLOOKUP(A339,历史DKP!A$1:B$600,2,0))</f>
        <v>0</v>
      </c>
      <c r="E339" s="7">
        <f t="shared" si="17"/>
        <v>0</v>
      </c>
      <c r="F339" s="7">
        <f t="shared" si="15"/>
        <v>0</v>
      </c>
      <c r="G339" s="7">
        <f t="shared" si="16"/>
        <v>0</v>
      </c>
    </row>
    <row r="340" spans="1:7" x14ac:dyDescent="0.25">
      <c r="A340" s="7" t="str">
        <f>IF(联盟名单!A340&lt;&gt;"",联盟名单!A340,"None")</f>
        <v>珟茗</v>
      </c>
      <c r="B340" s="7" t="str">
        <f>IF(A340="None","None",VLOOKUP(A340,联盟名单!A$2:B$601,2,FALSE))</f>
        <v>天纵</v>
      </c>
      <c r="C340" s="7">
        <f>IF(A340="None",0,IF(ISNA(VLOOKUP(A340,DKP详单!A$2:I$601,9,0)),0,VLOOKUP(A340,DKP详单!A$2:I$601,9,0)))</f>
        <v>0</v>
      </c>
      <c r="D340" s="7">
        <f>IF(ISNA(VLOOKUP(A340,历史DKP!A$1:B$600,2,0)),0,VLOOKUP(A340,历史DKP!A$1:B$600,2,0))</f>
        <v>0</v>
      </c>
      <c r="E340" s="7">
        <f t="shared" si="17"/>
        <v>0</v>
      </c>
      <c r="F340" s="7">
        <f t="shared" si="15"/>
        <v>0</v>
      </c>
      <c r="G340" s="7">
        <f t="shared" si="16"/>
        <v>0</v>
      </c>
    </row>
    <row r="341" spans="1:7" x14ac:dyDescent="0.25">
      <c r="A341" s="7" t="str">
        <f>IF(联盟名单!A341&lt;&gt;"",联盟名单!A341,"None")</f>
        <v>诗无垠</v>
      </c>
      <c r="B341" s="7" t="str">
        <f>IF(A341="None","None",VLOOKUP(A341,联盟名单!A$2:B$601,2,FALSE))</f>
        <v>天纵</v>
      </c>
      <c r="C341" s="7">
        <f>IF(A341="None",0,IF(ISNA(VLOOKUP(A341,DKP详单!A$2:I$601,9,0)),0,VLOOKUP(A341,DKP详单!A$2:I$601,9,0)))</f>
        <v>0</v>
      </c>
      <c r="D341" s="7">
        <f>IF(ISNA(VLOOKUP(A341,历史DKP!A$1:B$600,2,0)),0,VLOOKUP(A341,历史DKP!A$1:B$600,2,0))</f>
        <v>0</v>
      </c>
      <c r="E341" s="7">
        <f t="shared" si="17"/>
        <v>0</v>
      </c>
      <c r="F341" s="7">
        <f t="shared" si="15"/>
        <v>0</v>
      </c>
      <c r="G341" s="7">
        <f t="shared" si="16"/>
        <v>0</v>
      </c>
    </row>
    <row r="342" spans="1:7" x14ac:dyDescent="0.25">
      <c r="A342" s="7" t="str">
        <f>IF(联盟名单!A342&lt;&gt;"",联盟名单!A342,"None")</f>
        <v>唐诵</v>
      </c>
      <c r="B342" s="7" t="str">
        <f>IF(A342="None","None",VLOOKUP(A342,联盟名单!A$2:B$601,2,FALSE))</f>
        <v>陌上花开</v>
      </c>
      <c r="C342" s="7">
        <f>IF(A342="None",0,IF(ISNA(VLOOKUP(A342,DKP详单!A$2:I$601,9,0)),0,VLOOKUP(A342,DKP详单!A$2:I$601,9,0)))</f>
        <v>0</v>
      </c>
      <c r="D342" s="7">
        <f>IF(ISNA(VLOOKUP(A342,历史DKP!A$1:B$600,2,0)),0,VLOOKUP(A342,历史DKP!A$1:B$600,2,0))</f>
        <v>1</v>
      </c>
      <c r="E342" s="7">
        <f t="shared" si="17"/>
        <v>1</v>
      </c>
      <c r="F342" s="7">
        <f t="shared" si="15"/>
        <v>0</v>
      </c>
      <c r="G342" s="7">
        <f t="shared" si="16"/>
        <v>1</v>
      </c>
    </row>
    <row r="343" spans="1:7" x14ac:dyDescent="0.25">
      <c r="A343" s="7" t="str">
        <f>IF(联盟名单!A343&lt;&gt;"",联盟名单!A343,"None")</f>
        <v>老子多帅一太白</v>
      </c>
      <c r="B343" s="7" t="str">
        <f>IF(A343="None","None",VLOOKUP(A343,联盟名单!A$2:B$601,2,FALSE))</f>
        <v>万星楼</v>
      </c>
      <c r="C343" s="7">
        <f>IF(A343="None",0,IF(ISNA(VLOOKUP(A343,DKP详单!A$2:I$601,9,0)),0,VLOOKUP(A343,DKP详单!A$2:I$601,9,0)))</f>
        <v>0</v>
      </c>
      <c r="D343" s="7">
        <f>IF(ISNA(VLOOKUP(A343,历史DKP!A$1:B$600,2,0)),0,VLOOKUP(A343,历史DKP!A$1:B$600,2,0))</f>
        <v>0</v>
      </c>
      <c r="E343" s="7">
        <f t="shared" si="17"/>
        <v>0</v>
      </c>
      <c r="F343" s="7">
        <f t="shared" si="15"/>
        <v>0</v>
      </c>
      <c r="G343" s="7">
        <f t="shared" si="16"/>
        <v>0</v>
      </c>
    </row>
    <row r="344" spans="1:7" x14ac:dyDescent="0.25">
      <c r="A344" s="7" t="str">
        <f>IF(联盟名单!A344&lt;&gt;"",联盟名单!A344,"None")</f>
        <v>柒染墨瑟</v>
      </c>
      <c r="B344" s="7" t="str">
        <f>IF(A344="None","None",VLOOKUP(A344,联盟名单!A$2:B$601,2,FALSE))</f>
        <v>万星楼</v>
      </c>
      <c r="C344" s="7">
        <f>IF(A344="None",0,IF(ISNA(VLOOKUP(A344,DKP详单!A$2:I$601,9,0)),0,VLOOKUP(A344,DKP详单!A$2:I$601,9,0)))</f>
        <v>0</v>
      </c>
      <c r="D344" s="7">
        <f>IF(ISNA(VLOOKUP(A344,历史DKP!A$1:B$600,2,0)),0,VLOOKUP(A344,历史DKP!A$1:B$600,2,0))</f>
        <v>2</v>
      </c>
      <c r="E344" s="7">
        <f t="shared" si="17"/>
        <v>2</v>
      </c>
      <c r="F344" s="7">
        <f t="shared" si="15"/>
        <v>0</v>
      </c>
      <c r="G344" s="7">
        <f t="shared" si="16"/>
        <v>2</v>
      </c>
    </row>
    <row r="345" spans="1:7" x14ac:dyDescent="0.25">
      <c r="A345" s="7" t="str">
        <f>IF(联盟名单!A345&lt;&gt;"",联盟名单!A345,"None")</f>
        <v>奕秋丶</v>
      </c>
      <c r="B345" s="7" t="str">
        <f>IF(A345="None","None",VLOOKUP(A345,联盟名单!A$2:B$601,2,FALSE))</f>
        <v>万星楼</v>
      </c>
      <c r="C345" s="7">
        <f>IF(A345="None",0,IF(ISNA(VLOOKUP(A345,DKP详单!A$2:I$601,9,0)),0,VLOOKUP(A345,DKP详单!A$2:I$601,9,0)))</f>
        <v>0</v>
      </c>
      <c r="D345" s="7">
        <f>IF(ISNA(VLOOKUP(A345,历史DKP!A$1:B$600,2,0)),0,VLOOKUP(A345,历史DKP!A$1:B$600,2,0))</f>
        <v>0</v>
      </c>
      <c r="E345" s="7">
        <f t="shared" si="17"/>
        <v>0</v>
      </c>
      <c r="F345" s="7">
        <f t="shared" si="15"/>
        <v>0</v>
      </c>
      <c r="G345" s="7">
        <f t="shared" si="16"/>
        <v>0</v>
      </c>
    </row>
    <row r="346" spans="1:7" x14ac:dyDescent="0.25">
      <c r="A346" s="7" t="str">
        <f>IF(联盟名单!A346&lt;&gt;"",联盟名单!A346,"None")</f>
        <v>梧桐知雅意′</v>
      </c>
      <c r="B346" s="7" t="str">
        <f>IF(A346="None","None",VLOOKUP(A346,联盟名单!A$2:B$601,2,FALSE))</f>
        <v>天纵</v>
      </c>
      <c r="C346" s="7">
        <f>IF(A346="None",0,IF(ISNA(VLOOKUP(A346,DKP详单!A$2:I$601,9,0)),0,VLOOKUP(A346,DKP详单!A$2:I$601,9,0)))</f>
        <v>0</v>
      </c>
      <c r="D346" s="7">
        <f>IF(ISNA(VLOOKUP(A346,历史DKP!A$1:B$600,2,0)),0,VLOOKUP(A346,历史DKP!A$1:B$600,2,0))</f>
        <v>1</v>
      </c>
      <c r="E346" s="7">
        <f t="shared" si="17"/>
        <v>1</v>
      </c>
      <c r="F346" s="7">
        <f t="shared" si="15"/>
        <v>0</v>
      </c>
      <c r="G346" s="7">
        <f t="shared" si="16"/>
        <v>1</v>
      </c>
    </row>
    <row r="347" spans="1:7" x14ac:dyDescent="0.25">
      <c r="A347" s="7" t="str">
        <f>IF(联盟名单!A347&lt;&gt;"",联盟名单!A347,"None")</f>
        <v>慕戚戚</v>
      </c>
      <c r="B347" s="7" t="str">
        <f>IF(A347="None","None",VLOOKUP(A347,联盟名单!A$2:B$601,2,FALSE))</f>
        <v>万星楼</v>
      </c>
      <c r="C347" s="7">
        <f>IF(A347="None",0,IF(ISNA(VLOOKUP(A347,DKP详单!A$2:I$601,9,0)),0,VLOOKUP(A347,DKP详单!A$2:I$601,9,0)))</f>
        <v>0</v>
      </c>
      <c r="D347" s="7">
        <f>IF(ISNA(VLOOKUP(A347,历史DKP!A$1:B$600,2,0)),0,VLOOKUP(A347,历史DKP!A$1:B$600,2,0))</f>
        <v>2</v>
      </c>
      <c r="E347" s="7">
        <f t="shared" si="17"/>
        <v>2</v>
      </c>
      <c r="F347" s="7">
        <f t="shared" si="15"/>
        <v>0</v>
      </c>
      <c r="G347" s="7">
        <f t="shared" si="16"/>
        <v>2</v>
      </c>
    </row>
    <row r="348" spans="1:7" x14ac:dyDescent="0.25">
      <c r="A348" s="7" t="str">
        <f>IF(联盟名单!A348&lt;&gt;"",联盟名单!A348,"None")</f>
        <v>碧琼瑶</v>
      </c>
      <c r="B348" s="7" t="str">
        <f>IF(A348="None","None",VLOOKUP(A348,联盟名单!A$2:B$601,2,FALSE))</f>
        <v>万星楼</v>
      </c>
      <c r="C348" s="7">
        <f>IF(A348="None",0,IF(ISNA(VLOOKUP(A348,DKP详单!A$2:I$601,9,0)),0,VLOOKUP(A348,DKP详单!A$2:I$601,9,0)))</f>
        <v>0</v>
      </c>
      <c r="D348" s="7">
        <f>IF(ISNA(VLOOKUP(A348,历史DKP!A$1:B$600,2,0)),0,VLOOKUP(A348,历史DKP!A$1:B$600,2,0))</f>
        <v>1</v>
      </c>
      <c r="E348" s="7">
        <f t="shared" si="17"/>
        <v>1</v>
      </c>
      <c r="F348" s="7">
        <f t="shared" si="15"/>
        <v>0</v>
      </c>
      <c r="G348" s="7">
        <f t="shared" si="16"/>
        <v>1</v>
      </c>
    </row>
    <row r="349" spans="1:7" x14ac:dyDescent="0.25">
      <c r="A349" s="7" t="str">
        <f>IF(联盟名单!A349&lt;&gt;"",联盟名单!A349,"None")</f>
        <v>西门柿</v>
      </c>
      <c r="B349" s="7" t="str">
        <f>IF(A349="None","None",VLOOKUP(A349,联盟名单!A$2:B$601,2,FALSE))</f>
        <v>陌上花开</v>
      </c>
      <c r="C349" s="7">
        <f>IF(A349="None",0,IF(ISNA(VLOOKUP(A349,DKP详单!A$2:I$601,9,0)),0,VLOOKUP(A349,DKP详单!A$2:I$601,9,0)))</f>
        <v>0</v>
      </c>
      <c r="D349" s="7">
        <f>IF(ISNA(VLOOKUP(A349,历史DKP!A$1:B$600,2,0)),0,VLOOKUP(A349,历史DKP!A$1:B$600,2,0))</f>
        <v>0</v>
      </c>
      <c r="E349" s="7">
        <f t="shared" si="17"/>
        <v>0</v>
      </c>
      <c r="F349" s="7">
        <f t="shared" si="15"/>
        <v>0</v>
      </c>
      <c r="G349" s="7">
        <f t="shared" si="16"/>
        <v>0</v>
      </c>
    </row>
    <row r="350" spans="1:7" x14ac:dyDescent="0.25">
      <c r="A350" s="7" t="str">
        <f>IF(联盟名单!A350&lt;&gt;"",联盟名单!A350,"None")</f>
        <v>袖珍的鲸</v>
      </c>
      <c r="B350" s="7" t="str">
        <f>IF(A350="None","None",VLOOKUP(A350,联盟名单!A$2:B$601,2,FALSE))</f>
        <v>陌上花开</v>
      </c>
      <c r="C350" s="7">
        <f>IF(A350="None",0,IF(ISNA(VLOOKUP(A350,DKP详单!A$2:I$601,9,0)),0,VLOOKUP(A350,DKP详单!A$2:I$601,9,0)))</f>
        <v>0</v>
      </c>
      <c r="D350" s="7">
        <f>IF(ISNA(VLOOKUP(A350,历史DKP!A$1:B$600,2,0)),0,VLOOKUP(A350,历史DKP!A$1:B$600,2,0))</f>
        <v>2</v>
      </c>
      <c r="E350" s="7">
        <f t="shared" si="17"/>
        <v>2</v>
      </c>
      <c r="F350" s="7">
        <f t="shared" si="15"/>
        <v>0</v>
      </c>
      <c r="G350" s="7">
        <f t="shared" si="16"/>
        <v>2</v>
      </c>
    </row>
    <row r="351" spans="1:7" x14ac:dyDescent="0.25">
      <c r="A351" s="7" t="str">
        <f>IF(联盟名单!A351&lt;&gt;"",联盟名单!A351,"None")</f>
        <v>乔玢</v>
      </c>
      <c r="B351" s="7" t="str">
        <f>IF(A351="None","None",VLOOKUP(A351,联盟名单!A$2:B$601,2,FALSE))</f>
        <v>天纵</v>
      </c>
      <c r="C351" s="7">
        <f>IF(A351="None",0,IF(ISNA(VLOOKUP(A351,DKP详单!A$2:I$601,9,0)),0,VLOOKUP(A351,DKP详单!A$2:I$601,9,0)))</f>
        <v>0</v>
      </c>
      <c r="D351" s="7">
        <f>IF(ISNA(VLOOKUP(A351,历史DKP!A$1:B$600,2,0)),0,VLOOKUP(A351,历史DKP!A$1:B$600,2,0))</f>
        <v>1</v>
      </c>
      <c r="E351" s="7">
        <f t="shared" si="17"/>
        <v>1</v>
      </c>
      <c r="F351" s="7">
        <f t="shared" si="15"/>
        <v>0</v>
      </c>
      <c r="G351" s="7">
        <f t="shared" si="16"/>
        <v>1</v>
      </c>
    </row>
    <row r="352" spans="1:7" x14ac:dyDescent="0.25">
      <c r="A352" s="7" t="str">
        <f>IF(联盟名单!A352&lt;&gt;"",联盟名单!A352,"None")</f>
        <v>慕容羽</v>
      </c>
      <c r="B352" s="7" t="str">
        <f>IF(A352="None","None",VLOOKUP(A352,联盟名单!A$2:B$601,2,FALSE))</f>
        <v>陌上花开</v>
      </c>
      <c r="C352" s="7">
        <f>IF(A352="None",0,IF(ISNA(VLOOKUP(A352,DKP详单!A$2:I$601,9,0)),0,VLOOKUP(A352,DKP详单!A$2:I$601,9,0)))</f>
        <v>0</v>
      </c>
      <c r="D352" s="7">
        <f>IF(ISNA(VLOOKUP(A352,历史DKP!A$1:B$600,2,0)),0,VLOOKUP(A352,历史DKP!A$1:B$600,2,0))</f>
        <v>2</v>
      </c>
      <c r="E352" s="7">
        <f t="shared" si="17"/>
        <v>2</v>
      </c>
      <c r="F352" s="7">
        <f t="shared" si="15"/>
        <v>0</v>
      </c>
      <c r="G352" s="7">
        <f t="shared" si="16"/>
        <v>2</v>
      </c>
    </row>
    <row r="353" spans="1:7" x14ac:dyDescent="0.25">
      <c r="A353" s="7" t="str">
        <f>IF(联盟名单!A353&lt;&gt;"",联盟名单!A353,"None")</f>
        <v>花呦呦</v>
      </c>
      <c r="B353" s="7" t="str">
        <f>IF(A353="None","None",VLOOKUP(A353,联盟名单!A$2:B$601,2,FALSE))</f>
        <v>天纵</v>
      </c>
      <c r="C353" s="7">
        <f>IF(A353="None",0,IF(ISNA(VLOOKUP(A353,DKP详单!A$2:I$601,9,0)),0,VLOOKUP(A353,DKP详单!A$2:I$601,9,0)))</f>
        <v>0</v>
      </c>
      <c r="D353" s="7">
        <f>IF(ISNA(VLOOKUP(A353,历史DKP!A$1:B$600,2,0)),0,VLOOKUP(A353,历史DKP!A$1:B$600,2,0))</f>
        <v>0</v>
      </c>
      <c r="E353" s="7">
        <f t="shared" si="17"/>
        <v>0</v>
      </c>
      <c r="F353" s="7">
        <f t="shared" si="15"/>
        <v>0</v>
      </c>
      <c r="G353" s="7">
        <f t="shared" si="16"/>
        <v>0</v>
      </c>
    </row>
    <row r="354" spans="1:7" x14ac:dyDescent="0.25">
      <c r="A354" s="7" t="str">
        <f>IF(联盟名单!A354&lt;&gt;"",联盟名单!A354,"None")</f>
        <v>冷墨瑾乾</v>
      </c>
      <c r="B354" s="7" t="str">
        <f>IF(A354="None","None",VLOOKUP(A354,联盟名单!A$2:B$601,2,FALSE))</f>
        <v>万星楼</v>
      </c>
      <c r="C354" s="7">
        <f>IF(A354="None",0,IF(ISNA(VLOOKUP(A354,DKP详单!A$2:I$601,9,0)),0,VLOOKUP(A354,DKP详单!A$2:I$601,9,0)))</f>
        <v>0</v>
      </c>
      <c r="D354" s="7">
        <f>IF(ISNA(VLOOKUP(A354,历史DKP!A$1:B$600,2,0)),0,VLOOKUP(A354,历史DKP!A$1:B$600,2,0))</f>
        <v>0</v>
      </c>
      <c r="E354" s="7">
        <f t="shared" si="17"/>
        <v>0</v>
      </c>
      <c r="F354" s="7">
        <f t="shared" si="15"/>
        <v>0</v>
      </c>
      <c r="G354" s="7">
        <f t="shared" si="16"/>
        <v>0</v>
      </c>
    </row>
    <row r="355" spans="1:7" x14ac:dyDescent="0.25">
      <c r="A355" s="7" t="str">
        <f>IF(联盟名单!A355&lt;&gt;"",联盟名单!A355,"None")</f>
        <v>影墨萧</v>
      </c>
      <c r="B355" s="7" t="str">
        <f>IF(A355="None","None",VLOOKUP(A355,联盟名单!A$2:B$601,2,FALSE))</f>
        <v>陌上花开</v>
      </c>
      <c r="C355" s="7">
        <f>IF(A355="None",0,IF(ISNA(VLOOKUP(A355,DKP详单!A$2:I$601,9,0)),0,VLOOKUP(A355,DKP详单!A$2:I$601,9,0)))</f>
        <v>0</v>
      </c>
      <c r="D355" s="7">
        <f>IF(ISNA(VLOOKUP(A355,历史DKP!A$1:B$600,2,0)),0,VLOOKUP(A355,历史DKP!A$1:B$600,2,0))</f>
        <v>1</v>
      </c>
      <c r="E355" s="7">
        <f t="shared" si="17"/>
        <v>1</v>
      </c>
      <c r="F355" s="7">
        <f t="shared" si="15"/>
        <v>0</v>
      </c>
      <c r="G355" s="7">
        <f t="shared" si="16"/>
        <v>1</v>
      </c>
    </row>
    <row r="356" spans="1:7" x14ac:dyDescent="0.25">
      <c r="A356" s="7" t="str">
        <f>IF(联盟名单!A356&lt;&gt;"",联盟名单!A356,"None")</f>
        <v>神气</v>
      </c>
      <c r="B356" s="7" t="str">
        <f>IF(A356="None","None",VLOOKUP(A356,联盟名单!A$2:B$601,2,FALSE))</f>
        <v>天纵</v>
      </c>
      <c r="C356" s="7">
        <f>IF(A356="None",0,IF(ISNA(VLOOKUP(A356,DKP详单!A$2:I$601,9,0)),0,VLOOKUP(A356,DKP详单!A$2:I$601,9,0)))</f>
        <v>0</v>
      </c>
      <c r="D356" s="7">
        <f>IF(ISNA(VLOOKUP(A356,历史DKP!A$1:B$600,2,0)),0,VLOOKUP(A356,历史DKP!A$1:B$600,2,0))</f>
        <v>1</v>
      </c>
      <c r="E356" s="7">
        <f t="shared" si="17"/>
        <v>1</v>
      </c>
      <c r="F356" s="7">
        <f t="shared" si="15"/>
        <v>0</v>
      </c>
      <c r="G356" s="7">
        <f t="shared" si="16"/>
        <v>1</v>
      </c>
    </row>
    <row r="357" spans="1:7" x14ac:dyDescent="0.25">
      <c r="A357" s="7" t="str">
        <f>IF(联盟名单!A357&lt;&gt;"",联盟名单!A357,"None")</f>
        <v>观星客</v>
      </c>
      <c r="B357" s="7" t="str">
        <f>IF(A357="None","None",VLOOKUP(A357,联盟名单!A$2:B$601,2,FALSE))</f>
        <v>万星楼</v>
      </c>
      <c r="C357" s="7">
        <f>IF(A357="None",0,IF(ISNA(VLOOKUP(A357,DKP详单!A$2:I$601,9,0)),0,VLOOKUP(A357,DKP详单!A$2:I$601,9,0)))</f>
        <v>0</v>
      </c>
      <c r="D357" s="7">
        <f>IF(ISNA(VLOOKUP(A357,历史DKP!A$1:B$600,2,0)),0,VLOOKUP(A357,历史DKP!A$1:B$600,2,0))</f>
        <v>1</v>
      </c>
      <c r="E357" s="7">
        <f t="shared" si="17"/>
        <v>1</v>
      </c>
      <c r="F357" s="7">
        <f t="shared" si="15"/>
        <v>0</v>
      </c>
      <c r="G357" s="7">
        <f t="shared" si="16"/>
        <v>1</v>
      </c>
    </row>
    <row r="358" spans="1:7" x14ac:dyDescent="0.25">
      <c r="A358" s="7" t="str">
        <f>IF(联盟名单!A358&lt;&gt;"",联盟名单!A358,"None")</f>
        <v>白沉剑</v>
      </c>
      <c r="B358" s="7" t="str">
        <f>IF(A358="None","None",VLOOKUP(A358,联盟名单!A$2:B$601,2,FALSE))</f>
        <v>陌上花开</v>
      </c>
      <c r="C358" s="7">
        <f>IF(A358="None",0,IF(ISNA(VLOOKUP(A358,DKP详单!A$2:I$601,9,0)),0,VLOOKUP(A358,DKP详单!A$2:I$601,9,0)))</f>
        <v>0</v>
      </c>
      <c r="D358" s="7">
        <f>IF(ISNA(VLOOKUP(A358,历史DKP!A$1:B$600,2,0)),0,VLOOKUP(A358,历史DKP!A$1:B$600,2,0))</f>
        <v>1</v>
      </c>
      <c r="E358" s="7">
        <f t="shared" si="17"/>
        <v>1</v>
      </c>
      <c r="F358" s="7">
        <f t="shared" si="15"/>
        <v>0</v>
      </c>
      <c r="G358" s="7">
        <f t="shared" si="16"/>
        <v>1</v>
      </c>
    </row>
    <row r="359" spans="1:7" x14ac:dyDescent="0.25">
      <c r="A359" s="7" t="str">
        <f>IF(联盟名单!A359&lt;&gt;"",联盟名单!A359,"None")</f>
        <v>剑雨声烦</v>
      </c>
      <c r="B359" s="7" t="str">
        <f>IF(A359="None","None",VLOOKUP(A359,联盟名单!A$2:B$601,2,FALSE))</f>
        <v>陌上花开</v>
      </c>
      <c r="C359" s="7">
        <f>IF(A359="None",0,IF(ISNA(VLOOKUP(A359,DKP详单!A$2:I$601,9,0)),0,VLOOKUP(A359,DKP详单!A$2:I$601,9,0)))</f>
        <v>0</v>
      </c>
      <c r="D359" s="7">
        <f>IF(ISNA(VLOOKUP(A359,历史DKP!A$1:B$600,2,0)),0,VLOOKUP(A359,历史DKP!A$1:B$600,2,0))</f>
        <v>1</v>
      </c>
      <c r="E359" s="7">
        <f t="shared" si="17"/>
        <v>1</v>
      </c>
      <c r="F359" s="7">
        <f t="shared" si="15"/>
        <v>0</v>
      </c>
      <c r="G359" s="7">
        <f t="shared" si="16"/>
        <v>1</v>
      </c>
    </row>
    <row r="360" spans="1:7" x14ac:dyDescent="0.25">
      <c r="A360" s="7" t="str">
        <f>IF(联盟名单!A360&lt;&gt;"",联盟名单!A360,"None")</f>
        <v>岑經沧海難為水</v>
      </c>
      <c r="B360" s="7" t="str">
        <f>IF(A360="None","None",VLOOKUP(A360,联盟名单!A$2:B$601,2,FALSE))</f>
        <v>天纵</v>
      </c>
      <c r="C360" s="7">
        <f>IF(A360="None",0,IF(ISNA(VLOOKUP(A360,DKP详单!A$2:I$601,9,0)),0,VLOOKUP(A360,DKP详单!A$2:I$601,9,0)))</f>
        <v>0</v>
      </c>
      <c r="D360" s="7">
        <f>IF(ISNA(VLOOKUP(A360,历史DKP!A$1:B$600,2,0)),0,VLOOKUP(A360,历史DKP!A$1:B$600,2,0))</f>
        <v>1</v>
      </c>
      <c r="E360" s="7">
        <f t="shared" si="17"/>
        <v>1</v>
      </c>
      <c r="F360" s="7">
        <f t="shared" si="15"/>
        <v>0</v>
      </c>
      <c r="G360" s="7">
        <f t="shared" si="16"/>
        <v>1</v>
      </c>
    </row>
    <row r="361" spans="1:7" x14ac:dyDescent="0.25">
      <c r="A361" s="7" t="str">
        <f>IF(联盟名单!A361&lt;&gt;"",联盟名单!A361,"None")</f>
        <v>飞光倦饮一杯酒</v>
      </c>
      <c r="B361" s="7" t="str">
        <f>IF(A361="None","None",VLOOKUP(A361,联盟名单!A$2:B$601,2,FALSE))</f>
        <v>万星楼</v>
      </c>
      <c r="C361" s="7">
        <f>IF(A361="None",0,IF(ISNA(VLOOKUP(A361,DKP详单!A$2:I$601,9,0)),0,VLOOKUP(A361,DKP详单!A$2:I$601,9,0)))</f>
        <v>0</v>
      </c>
      <c r="D361" s="7">
        <f>IF(ISNA(VLOOKUP(A361,历史DKP!A$1:B$600,2,0)),0,VLOOKUP(A361,历史DKP!A$1:B$600,2,0))</f>
        <v>0</v>
      </c>
      <c r="E361" s="7">
        <f t="shared" si="17"/>
        <v>0</v>
      </c>
      <c r="F361" s="7">
        <f t="shared" si="15"/>
        <v>0</v>
      </c>
      <c r="G361" s="7">
        <f t="shared" si="16"/>
        <v>0</v>
      </c>
    </row>
    <row r="362" spans="1:7" x14ac:dyDescent="0.25">
      <c r="A362" s="7" t="str">
        <f>IF(联盟名单!A362&lt;&gt;"",联盟名单!A362,"None")</f>
        <v>＊＇稚毒毒′＊</v>
      </c>
      <c r="B362" s="7" t="str">
        <f>IF(A362="None","None",VLOOKUP(A362,联盟名单!A$2:B$601,2,FALSE))</f>
        <v>天纵</v>
      </c>
      <c r="C362" s="7">
        <f>IF(A362="None",0,IF(ISNA(VLOOKUP(A362,DKP详单!A$2:I$601,9,0)),0,VLOOKUP(A362,DKP详单!A$2:I$601,9,0)))</f>
        <v>0</v>
      </c>
      <c r="D362" s="7">
        <f>IF(ISNA(VLOOKUP(A362,历史DKP!A$1:B$600,2,0)),0,VLOOKUP(A362,历史DKP!A$1:B$600,2,0))</f>
        <v>0</v>
      </c>
      <c r="E362" s="7">
        <f t="shared" si="17"/>
        <v>0</v>
      </c>
      <c r="F362" s="7">
        <f t="shared" si="15"/>
        <v>0</v>
      </c>
      <c r="G362" s="7">
        <f t="shared" si="16"/>
        <v>0</v>
      </c>
    </row>
    <row r="363" spans="1:7" x14ac:dyDescent="0.25">
      <c r="A363" s="7" t="str">
        <f>IF(联盟名单!A363&lt;&gt;"",联盟名单!A363,"None")</f>
        <v>藍澜</v>
      </c>
      <c r="B363" s="7" t="str">
        <f>IF(A363="None","None",VLOOKUP(A363,联盟名单!A$2:B$601,2,FALSE))</f>
        <v>天纵</v>
      </c>
      <c r="C363" s="7">
        <f>IF(A363="None",0,IF(ISNA(VLOOKUP(A363,DKP详单!A$2:I$601,9,0)),0,VLOOKUP(A363,DKP详单!A$2:I$601,9,0)))</f>
        <v>0</v>
      </c>
      <c r="D363" s="7">
        <f>IF(ISNA(VLOOKUP(A363,历史DKP!A$1:B$600,2,0)),0,VLOOKUP(A363,历史DKP!A$1:B$600,2,0))</f>
        <v>6</v>
      </c>
      <c r="E363" s="7">
        <f t="shared" si="17"/>
        <v>6</v>
      </c>
      <c r="F363" s="7">
        <f t="shared" si="15"/>
        <v>0</v>
      </c>
      <c r="G363" s="7">
        <f t="shared" si="16"/>
        <v>6</v>
      </c>
    </row>
    <row r="364" spans="1:7" x14ac:dyDescent="0.25">
      <c r="A364" s="7" t="str">
        <f>IF(联盟名单!A364&lt;&gt;"",联盟名单!A364,"None")</f>
        <v>蛋包饭加辣</v>
      </c>
      <c r="B364" s="7" t="str">
        <f>IF(A364="None","None",VLOOKUP(A364,联盟名单!A$2:B$601,2,FALSE))</f>
        <v>陌上花开</v>
      </c>
      <c r="C364" s="7">
        <f>IF(A364="None",0,IF(ISNA(VLOOKUP(A364,DKP详单!A$2:I$601,9,0)),0,VLOOKUP(A364,DKP详单!A$2:I$601,9,0)))</f>
        <v>0</v>
      </c>
      <c r="D364" s="7">
        <f>IF(ISNA(VLOOKUP(A364,历史DKP!A$1:B$600,2,0)),0,VLOOKUP(A364,历史DKP!A$1:B$600,2,0))</f>
        <v>1</v>
      </c>
      <c r="E364" s="7">
        <f t="shared" si="17"/>
        <v>1</v>
      </c>
      <c r="F364" s="7">
        <f t="shared" si="15"/>
        <v>0</v>
      </c>
      <c r="G364" s="7">
        <f t="shared" si="16"/>
        <v>1</v>
      </c>
    </row>
    <row r="365" spans="1:7" x14ac:dyDescent="0.25">
      <c r="A365" s="7" t="str">
        <f>IF(联盟名单!A365&lt;&gt;"",联盟名单!A365,"None")</f>
        <v>卢茶彪</v>
      </c>
      <c r="B365" s="7" t="str">
        <f>IF(A365="None","None",VLOOKUP(A365,联盟名单!A$2:B$601,2,FALSE))</f>
        <v>陌上花开</v>
      </c>
      <c r="C365" s="7">
        <f>IF(A365="None",0,IF(ISNA(VLOOKUP(A365,DKP详单!A$2:I$601,9,0)),0,VLOOKUP(A365,DKP详单!A$2:I$601,9,0)))</f>
        <v>0</v>
      </c>
      <c r="D365" s="7">
        <f>IF(ISNA(VLOOKUP(A365,历史DKP!A$1:B$600,2,0)),0,VLOOKUP(A365,历史DKP!A$1:B$600,2,0))</f>
        <v>1</v>
      </c>
      <c r="E365" s="7">
        <f t="shared" si="17"/>
        <v>1</v>
      </c>
      <c r="F365" s="7">
        <f t="shared" si="15"/>
        <v>0</v>
      </c>
      <c r="G365" s="7">
        <f t="shared" si="16"/>
        <v>1</v>
      </c>
    </row>
    <row r="366" spans="1:7" x14ac:dyDescent="0.25">
      <c r="A366" s="7" t="str">
        <f>IF(联盟名单!A366&lt;&gt;"",联盟名单!A366,"None")</f>
        <v>冰七</v>
      </c>
      <c r="B366" s="7" t="str">
        <f>IF(A366="None","None",VLOOKUP(A366,联盟名单!A$2:B$601,2,FALSE))</f>
        <v>万星楼</v>
      </c>
      <c r="C366" s="7">
        <f>IF(A366="None",0,IF(ISNA(VLOOKUP(A366,DKP详单!A$2:I$601,9,0)),0,VLOOKUP(A366,DKP详单!A$2:I$601,9,0)))</f>
        <v>0</v>
      </c>
      <c r="D366" s="7">
        <f>IF(ISNA(VLOOKUP(A366,历史DKP!A$1:B$600,2,0)),0,VLOOKUP(A366,历史DKP!A$1:B$600,2,0))</f>
        <v>0</v>
      </c>
      <c r="E366" s="7">
        <f t="shared" si="17"/>
        <v>0</v>
      </c>
      <c r="F366" s="7">
        <f t="shared" si="15"/>
        <v>0</v>
      </c>
      <c r="G366" s="7">
        <f t="shared" si="16"/>
        <v>0</v>
      </c>
    </row>
    <row r="367" spans="1:7" x14ac:dyDescent="0.25">
      <c r="A367" s="7" t="str">
        <f>IF(联盟名单!A367&lt;&gt;"",联盟名单!A367,"None")</f>
        <v>晓夜歌</v>
      </c>
      <c r="B367" s="7" t="str">
        <f>IF(A367="None","None",VLOOKUP(A367,联盟名单!A$2:B$601,2,FALSE))</f>
        <v>天纵</v>
      </c>
      <c r="C367" s="7">
        <f>IF(A367="None",0,IF(ISNA(VLOOKUP(A367,DKP详单!A$2:I$601,9,0)),0,VLOOKUP(A367,DKP详单!A$2:I$601,9,0)))</f>
        <v>0</v>
      </c>
      <c r="D367" s="7">
        <f>IF(ISNA(VLOOKUP(A367,历史DKP!A$1:B$600,2,0)),0,VLOOKUP(A367,历史DKP!A$1:B$600,2,0))</f>
        <v>1</v>
      </c>
      <c r="E367" s="7">
        <f t="shared" si="17"/>
        <v>1</v>
      </c>
      <c r="F367" s="7">
        <f t="shared" si="15"/>
        <v>0</v>
      </c>
      <c r="G367" s="7">
        <f t="shared" si="16"/>
        <v>1</v>
      </c>
    </row>
    <row r="368" spans="1:7" x14ac:dyDescent="0.25">
      <c r="A368" s="7" t="str">
        <f>IF(联盟名单!A368&lt;&gt;"",联盟名单!A368,"None")</f>
        <v>凤爪是我的</v>
      </c>
      <c r="B368" s="7" t="str">
        <f>IF(A368="None","None",VLOOKUP(A368,联盟名单!A$2:B$601,2,FALSE))</f>
        <v>天纵</v>
      </c>
      <c r="C368" s="7">
        <f>IF(A368="None",0,IF(ISNA(VLOOKUP(A368,DKP详单!A$2:I$601,9,0)),0,VLOOKUP(A368,DKP详单!A$2:I$601,9,0)))</f>
        <v>0</v>
      </c>
      <c r="D368" s="7">
        <f>IF(ISNA(VLOOKUP(A368,历史DKP!A$1:B$600,2,0)),0,VLOOKUP(A368,历史DKP!A$1:B$600,2,0))</f>
        <v>1</v>
      </c>
      <c r="E368" s="7">
        <f t="shared" si="17"/>
        <v>1</v>
      </c>
      <c r="F368" s="7">
        <f t="shared" si="15"/>
        <v>0</v>
      </c>
      <c r="G368" s="7">
        <f t="shared" si="16"/>
        <v>1</v>
      </c>
    </row>
    <row r="369" spans="1:7" x14ac:dyDescent="0.25">
      <c r="A369" s="7" t="str">
        <f>IF(联盟名单!A369&lt;&gt;"",联盟名单!A369,"None")</f>
        <v>一坨啾啾</v>
      </c>
      <c r="B369" s="7" t="str">
        <f>IF(A369="None","None",VLOOKUP(A369,联盟名单!A$2:B$601,2,FALSE))</f>
        <v>万星楼</v>
      </c>
      <c r="C369" s="7">
        <f>IF(A369="None",0,IF(ISNA(VLOOKUP(A369,DKP详单!A$2:I$601,9,0)),0,VLOOKUP(A369,DKP详单!A$2:I$601,9,0)))</f>
        <v>0</v>
      </c>
      <c r="D369" s="7">
        <f>IF(ISNA(VLOOKUP(A369,历史DKP!A$1:B$600,2,0)),0,VLOOKUP(A369,历史DKP!A$1:B$600,2,0))</f>
        <v>1</v>
      </c>
      <c r="E369" s="7">
        <f t="shared" si="17"/>
        <v>1</v>
      </c>
      <c r="F369" s="7">
        <f t="shared" si="15"/>
        <v>0</v>
      </c>
      <c r="G369" s="7">
        <f t="shared" si="16"/>
        <v>1</v>
      </c>
    </row>
    <row r="370" spans="1:7" x14ac:dyDescent="0.25">
      <c r="A370" s="7" t="str">
        <f>IF(联盟名单!A370&lt;&gt;"",联盟名单!A370,"None")</f>
        <v>雨落倾峸</v>
      </c>
      <c r="B370" s="7" t="str">
        <f>IF(A370="None","None",VLOOKUP(A370,联盟名单!A$2:B$601,2,FALSE))</f>
        <v>陌上花开</v>
      </c>
      <c r="C370" s="7">
        <f>IF(A370="None",0,IF(ISNA(VLOOKUP(A370,DKP详单!A$2:I$601,9,0)),0,VLOOKUP(A370,DKP详单!A$2:I$601,9,0)))</f>
        <v>0</v>
      </c>
      <c r="D370" s="7">
        <f>IF(ISNA(VLOOKUP(A370,历史DKP!A$1:B$600,2,0)),0,VLOOKUP(A370,历史DKP!A$1:B$600,2,0))</f>
        <v>1</v>
      </c>
      <c r="E370" s="7">
        <f t="shared" si="17"/>
        <v>1</v>
      </c>
      <c r="F370" s="7">
        <f t="shared" si="15"/>
        <v>0</v>
      </c>
      <c r="G370" s="7">
        <f t="shared" si="16"/>
        <v>1</v>
      </c>
    </row>
    <row r="371" spans="1:7" x14ac:dyDescent="0.25">
      <c r="A371" s="7" t="str">
        <f>IF(联盟名单!A371&lt;&gt;"",联盟名单!A371,"None")</f>
        <v>段君临</v>
      </c>
      <c r="B371" s="7" t="str">
        <f>IF(A371="None","None",VLOOKUP(A371,联盟名单!A$2:B$601,2,FALSE))</f>
        <v>万星楼</v>
      </c>
      <c r="C371" s="7">
        <f>IF(A371="None",0,IF(ISNA(VLOOKUP(A371,DKP详单!A$2:I$601,9,0)),0,VLOOKUP(A371,DKP详单!A$2:I$601,9,0)))</f>
        <v>0</v>
      </c>
      <c r="D371" s="7">
        <f>IF(ISNA(VLOOKUP(A371,历史DKP!A$1:B$600,2,0)),0,VLOOKUP(A371,历史DKP!A$1:B$600,2,0))</f>
        <v>1</v>
      </c>
      <c r="E371" s="7">
        <f t="shared" si="17"/>
        <v>1</v>
      </c>
      <c r="F371" s="7">
        <f t="shared" si="15"/>
        <v>0</v>
      </c>
      <c r="G371" s="7">
        <f t="shared" si="16"/>
        <v>1</v>
      </c>
    </row>
    <row r="372" spans="1:7" x14ac:dyDescent="0.25">
      <c r="A372" s="7" t="str">
        <f>IF(联盟名单!A372&lt;&gt;"",联盟名单!A372,"None")</f>
        <v>再买就剁手</v>
      </c>
      <c r="B372" s="7" t="str">
        <f>IF(A372="None","None",VLOOKUP(A372,联盟名单!A$2:B$601,2,FALSE))</f>
        <v>陌上花开</v>
      </c>
      <c r="C372" s="7">
        <f>IF(A372="None",0,IF(ISNA(VLOOKUP(A372,DKP详单!A$2:I$601,9,0)),0,VLOOKUP(A372,DKP详单!A$2:I$601,9,0)))</f>
        <v>0</v>
      </c>
      <c r="D372" s="7">
        <f>IF(ISNA(VLOOKUP(A372,历史DKP!A$1:B$600,2,0)),0,VLOOKUP(A372,历史DKP!A$1:B$600,2,0))</f>
        <v>1</v>
      </c>
      <c r="E372" s="7">
        <f t="shared" si="17"/>
        <v>1</v>
      </c>
      <c r="F372" s="7">
        <f t="shared" si="15"/>
        <v>0</v>
      </c>
      <c r="G372" s="7">
        <f t="shared" si="16"/>
        <v>1</v>
      </c>
    </row>
    <row r="373" spans="1:7" x14ac:dyDescent="0.25">
      <c r="A373" s="7" t="str">
        <f>IF(联盟名单!A373&lt;&gt;"",联盟名单!A373,"None")</f>
        <v>玥卿</v>
      </c>
      <c r="B373" s="7" t="str">
        <f>IF(A373="None","None",VLOOKUP(A373,联盟名单!A$2:B$601,2,FALSE))</f>
        <v>陌上花开</v>
      </c>
      <c r="C373" s="7">
        <f>IF(A373="None",0,IF(ISNA(VLOOKUP(A373,DKP详单!A$2:I$601,9,0)),0,VLOOKUP(A373,DKP详单!A$2:I$601,9,0)))</f>
        <v>0</v>
      </c>
      <c r="D373" s="7">
        <f>IF(ISNA(VLOOKUP(A373,历史DKP!A$1:B$600,2,0)),0,VLOOKUP(A373,历史DKP!A$1:B$600,2,0))</f>
        <v>1</v>
      </c>
      <c r="E373" s="7">
        <f t="shared" si="17"/>
        <v>1</v>
      </c>
      <c r="F373" s="7">
        <f t="shared" si="15"/>
        <v>0</v>
      </c>
      <c r="G373" s="7">
        <f t="shared" si="16"/>
        <v>1</v>
      </c>
    </row>
    <row r="374" spans="1:7" x14ac:dyDescent="0.25">
      <c r="A374" s="7" t="str">
        <f>IF(联盟名单!A374&lt;&gt;"",联盟名单!A374,"None")</f>
        <v>白檀素辞画</v>
      </c>
      <c r="B374" s="7" t="str">
        <f>IF(A374="None","None",VLOOKUP(A374,联盟名单!A$2:B$601,2,FALSE))</f>
        <v>万星楼</v>
      </c>
      <c r="C374" s="7">
        <f>IF(A374="None",0,IF(ISNA(VLOOKUP(A374,DKP详单!A$2:I$601,9,0)),0,VLOOKUP(A374,DKP详单!A$2:I$601,9,0)))</f>
        <v>0</v>
      </c>
      <c r="D374" s="7">
        <f>IF(ISNA(VLOOKUP(A374,历史DKP!A$1:B$600,2,0)),0,VLOOKUP(A374,历史DKP!A$1:B$600,2,0))</f>
        <v>0</v>
      </c>
      <c r="E374" s="7">
        <f t="shared" si="17"/>
        <v>0</v>
      </c>
      <c r="F374" s="7">
        <f t="shared" si="15"/>
        <v>0</v>
      </c>
      <c r="G374" s="7">
        <f t="shared" si="16"/>
        <v>0</v>
      </c>
    </row>
    <row r="375" spans="1:7" x14ac:dyDescent="0.25">
      <c r="A375" s="7" t="str">
        <f>IF(联盟名单!A375&lt;&gt;"",联盟名单!A375,"None")</f>
        <v>Ｕmbrella</v>
      </c>
      <c r="B375" s="7" t="str">
        <f>IF(A375="None","None",VLOOKUP(A375,联盟名单!A$2:B$601,2,FALSE))</f>
        <v>天纵</v>
      </c>
      <c r="C375" s="7">
        <f>IF(A375="None",0,IF(ISNA(VLOOKUP(A375,DKP详单!A$2:I$601,9,0)),0,VLOOKUP(A375,DKP详单!A$2:I$601,9,0)))</f>
        <v>0</v>
      </c>
      <c r="D375" s="7">
        <f>IF(ISNA(VLOOKUP(A375,历史DKP!A$1:B$600,2,0)),0,VLOOKUP(A375,历史DKP!A$1:B$600,2,0))</f>
        <v>0</v>
      </c>
      <c r="E375" s="7">
        <f t="shared" si="17"/>
        <v>0</v>
      </c>
      <c r="F375" s="7">
        <f t="shared" si="15"/>
        <v>0</v>
      </c>
      <c r="G375" s="7">
        <f t="shared" si="16"/>
        <v>0</v>
      </c>
    </row>
    <row r="376" spans="1:7" x14ac:dyDescent="0.25">
      <c r="A376" s="7" t="str">
        <f>IF(联盟名单!A376&lt;&gt;"",联盟名单!A376,"None")</f>
        <v>画微蓉</v>
      </c>
      <c r="B376" s="7" t="str">
        <f>IF(A376="None","None",VLOOKUP(A376,联盟名单!A$2:B$601,2,FALSE))</f>
        <v>天纵</v>
      </c>
      <c r="C376" s="7">
        <f>IF(A376="None",0,IF(ISNA(VLOOKUP(A376,DKP详单!A$2:I$601,9,0)),0,VLOOKUP(A376,DKP详单!A$2:I$601,9,0)))</f>
        <v>0</v>
      </c>
      <c r="D376" s="7">
        <f>IF(ISNA(VLOOKUP(A376,历史DKP!A$1:B$600,2,0)),0,VLOOKUP(A376,历史DKP!A$1:B$600,2,0))</f>
        <v>0</v>
      </c>
      <c r="E376" s="7">
        <f t="shared" si="17"/>
        <v>0</v>
      </c>
      <c r="F376" s="7">
        <f t="shared" si="15"/>
        <v>0</v>
      </c>
      <c r="G376" s="7">
        <f t="shared" si="16"/>
        <v>0</v>
      </c>
    </row>
    <row r="377" spans="1:7" x14ac:dyDescent="0.25">
      <c r="A377" s="7" t="str">
        <f>IF(联盟名单!A377&lt;&gt;"",联盟名单!A377,"None")</f>
        <v>沫轻舞</v>
      </c>
      <c r="B377" s="7" t="str">
        <f>IF(A377="None","None",VLOOKUP(A377,联盟名单!A$2:B$601,2,FALSE))</f>
        <v>天纵</v>
      </c>
      <c r="C377" s="7">
        <f>IF(A377="None",0,IF(ISNA(VLOOKUP(A377,DKP详单!A$2:I$601,9,0)),0,VLOOKUP(A377,DKP详单!A$2:I$601,9,0)))</f>
        <v>0</v>
      </c>
      <c r="D377" s="7">
        <f>IF(ISNA(VLOOKUP(A377,历史DKP!A$1:B$600,2,0)),0,VLOOKUP(A377,历史DKP!A$1:B$600,2,0))</f>
        <v>0</v>
      </c>
      <c r="E377" s="7">
        <f t="shared" si="17"/>
        <v>0</v>
      </c>
      <c r="F377" s="7">
        <f t="shared" si="15"/>
        <v>0</v>
      </c>
      <c r="G377" s="7">
        <f t="shared" si="16"/>
        <v>0</v>
      </c>
    </row>
    <row r="378" spans="1:7" x14ac:dyDescent="0.25">
      <c r="A378" s="7" t="str">
        <f>IF(联盟名单!A378&lt;&gt;"",联盟名单!A378,"None")</f>
        <v>青木幻域</v>
      </c>
      <c r="B378" s="7" t="str">
        <f>IF(A378="None","None",VLOOKUP(A378,联盟名单!A$2:B$601,2,FALSE))</f>
        <v>万星楼</v>
      </c>
      <c r="C378" s="7">
        <f>IF(A378="None",0,IF(ISNA(VLOOKUP(A378,DKP详单!A$2:I$601,9,0)),0,VLOOKUP(A378,DKP详单!A$2:I$601,9,0)))</f>
        <v>0</v>
      </c>
      <c r="D378" s="7">
        <f>IF(ISNA(VLOOKUP(A378,历史DKP!A$1:B$600,2,0)),0,VLOOKUP(A378,历史DKP!A$1:B$600,2,0))</f>
        <v>0</v>
      </c>
      <c r="E378" s="7">
        <f t="shared" si="17"/>
        <v>0</v>
      </c>
      <c r="F378" s="7">
        <f t="shared" si="15"/>
        <v>0</v>
      </c>
      <c r="G378" s="7">
        <f t="shared" si="16"/>
        <v>0</v>
      </c>
    </row>
    <row r="379" spans="1:7" x14ac:dyDescent="0.25">
      <c r="A379" s="7" t="str">
        <f>IF(联盟名单!A379&lt;&gt;"",联盟名单!A379,"None")</f>
        <v>情剑浪子</v>
      </c>
      <c r="B379" s="7" t="str">
        <f>IF(A379="None","None",VLOOKUP(A379,联盟名单!A$2:B$601,2,FALSE))</f>
        <v>天纵</v>
      </c>
      <c r="C379" s="7">
        <f>IF(A379="None",0,IF(ISNA(VLOOKUP(A379,DKP详单!A$2:I$601,9,0)),0,VLOOKUP(A379,DKP详单!A$2:I$601,9,0)))</f>
        <v>0</v>
      </c>
      <c r="D379" s="7">
        <f>IF(ISNA(VLOOKUP(A379,历史DKP!A$1:B$600,2,0)),0,VLOOKUP(A379,历史DKP!A$1:B$600,2,0))</f>
        <v>0</v>
      </c>
      <c r="E379" s="7">
        <f t="shared" si="17"/>
        <v>0</v>
      </c>
      <c r="F379" s="7">
        <f t="shared" si="15"/>
        <v>0</v>
      </c>
      <c r="G379" s="7">
        <f t="shared" si="16"/>
        <v>0</v>
      </c>
    </row>
    <row r="380" spans="1:7" x14ac:dyDescent="0.25">
      <c r="A380" s="7" t="str">
        <f>IF(联盟名单!A380&lt;&gt;"",联盟名单!A380,"None")</f>
        <v>抱月ゝ</v>
      </c>
      <c r="B380" s="7" t="str">
        <f>IF(A380="None","None",VLOOKUP(A380,联盟名单!A$2:B$601,2,FALSE))</f>
        <v>天纵</v>
      </c>
      <c r="C380" s="7">
        <f>IF(A380="None",0,IF(ISNA(VLOOKUP(A380,DKP详单!A$2:I$601,9,0)),0,VLOOKUP(A380,DKP详单!A$2:I$601,9,0)))</f>
        <v>0</v>
      </c>
      <c r="D380" s="7">
        <f>IF(ISNA(VLOOKUP(A380,历史DKP!A$1:B$600,2,0)),0,VLOOKUP(A380,历史DKP!A$1:B$600,2,0))</f>
        <v>0</v>
      </c>
      <c r="E380" s="7">
        <f t="shared" si="17"/>
        <v>0</v>
      </c>
      <c r="F380" s="7">
        <f t="shared" si="15"/>
        <v>0</v>
      </c>
      <c r="G380" s="7">
        <f t="shared" si="16"/>
        <v>0</v>
      </c>
    </row>
    <row r="381" spans="1:7" x14ac:dyDescent="0.25">
      <c r="A381" s="7" t="str">
        <f>IF(联盟名单!A381&lt;&gt;"",联盟名单!A381,"None")</f>
        <v>逍遥新成</v>
      </c>
      <c r="B381" s="7" t="str">
        <f>IF(A381="None","None",VLOOKUP(A381,联盟名单!A$2:B$601,2,FALSE))</f>
        <v>万星楼</v>
      </c>
      <c r="C381" s="7">
        <f>IF(A381="None",0,IF(ISNA(VLOOKUP(A381,DKP详单!A$2:I$601,9,0)),0,VLOOKUP(A381,DKP详单!A$2:I$601,9,0)))</f>
        <v>0</v>
      </c>
      <c r="D381" s="7">
        <f>IF(ISNA(VLOOKUP(A381,历史DKP!A$1:B$600,2,0)),0,VLOOKUP(A381,历史DKP!A$1:B$600,2,0))</f>
        <v>0</v>
      </c>
      <c r="E381" s="7">
        <f t="shared" si="17"/>
        <v>0</v>
      </c>
      <c r="F381" s="7">
        <f t="shared" si="15"/>
        <v>0</v>
      </c>
      <c r="G381" s="7">
        <f t="shared" si="16"/>
        <v>0</v>
      </c>
    </row>
    <row r="382" spans="1:7" x14ac:dyDescent="0.25">
      <c r="A382" s="7" t="str">
        <f>IF(联盟名单!A382&lt;&gt;"",联盟名单!A382,"None")</f>
        <v>大魔王丶无缺</v>
      </c>
      <c r="B382" s="7" t="str">
        <f>IF(A382="None","None",VLOOKUP(A382,联盟名单!A$2:B$601,2,FALSE))</f>
        <v>天纵</v>
      </c>
      <c r="C382" s="7">
        <f>IF(A382="None",0,IF(ISNA(VLOOKUP(A382,DKP详单!A$2:I$601,9,0)),0,VLOOKUP(A382,DKP详单!A$2:I$601,9,0)))</f>
        <v>0</v>
      </c>
      <c r="D382" s="7">
        <f>IF(ISNA(VLOOKUP(A382,历史DKP!A$1:B$600,2,0)),0,VLOOKUP(A382,历史DKP!A$1:B$600,2,0))</f>
        <v>0</v>
      </c>
      <c r="E382" s="7">
        <f t="shared" si="17"/>
        <v>0</v>
      </c>
      <c r="F382" s="7">
        <f t="shared" si="15"/>
        <v>0</v>
      </c>
      <c r="G382" s="7">
        <f t="shared" si="16"/>
        <v>0</v>
      </c>
    </row>
    <row r="383" spans="1:7" x14ac:dyDescent="0.25">
      <c r="A383" s="7" t="str">
        <f>IF(联盟名单!A383&lt;&gt;"",联盟名单!A383,"None")</f>
        <v>若欣雪儿</v>
      </c>
      <c r="B383" s="7" t="str">
        <f>IF(A383="None","None",VLOOKUP(A383,联盟名单!A$2:B$601,2,FALSE))</f>
        <v>天纵</v>
      </c>
      <c r="C383" s="7">
        <f>IF(A383="None",0,IF(ISNA(VLOOKUP(A383,DKP详单!A$2:I$601,9,0)),0,VLOOKUP(A383,DKP详单!A$2:I$601,9,0)))</f>
        <v>0</v>
      </c>
      <c r="D383" s="7">
        <f>IF(ISNA(VLOOKUP(A383,历史DKP!A$1:B$600,2,0)),0,VLOOKUP(A383,历史DKP!A$1:B$600,2,0))</f>
        <v>0</v>
      </c>
      <c r="E383" s="7">
        <f t="shared" si="17"/>
        <v>0</v>
      </c>
      <c r="F383" s="7">
        <f t="shared" si="15"/>
        <v>0</v>
      </c>
      <c r="G383" s="7">
        <f t="shared" si="16"/>
        <v>0</v>
      </c>
    </row>
    <row r="384" spans="1:7" x14ac:dyDescent="0.25">
      <c r="A384" s="7" t="str">
        <f>IF(联盟名单!A384&lt;&gt;"",联盟名单!A384,"None")</f>
        <v>凝惜月</v>
      </c>
      <c r="B384" s="7" t="str">
        <f>IF(A384="None","None",VLOOKUP(A384,联盟名单!A$2:B$601,2,FALSE))</f>
        <v>天纵</v>
      </c>
      <c r="C384" s="7">
        <f>IF(A384="None",0,IF(ISNA(VLOOKUP(A384,DKP详单!A$2:I$601,9,0)),0,VLOOKUP(A384,DKP详单!A$2:I$601,9,0)))</f>
        <v>0</v>
      </c>
      <c r="D384" s="7">
        <f>IF(ISNA(VLOOKUP(A384,历史DKP!A$1:B$600,2,0)),0,VLOOKUP(A384,历史DKP!A$1:B$600,2,0))</f>
        <v>0</v>
      </c>
      <c r="E384" s="7">
        <f t="shared" si="17"/>
        <v>0</v>
      </c>
      <c r="F384" s="7">
        <f t="shared" si="15"/>
        <v>0</v>
      </c>
      <c r="G384" s="7">
        <f t="shared" si="16"/>
        <v>0</v>
      </c>
    </row>
    <row r="385" spans="1:7" x14ac:dyDescent="0.25">
      <c r="A385" s="7" t="str">
        <f>IF(联盟名单!A385&lt;&gt;"",联盟名单!A385,"None")</f>
        <v>離貓</v>
      </c>
      <c r="B385" s="7" t="str">
        <f>IF(A385="None","None",VLOOKUP(A385,联盟名单!A$2:B$601,2,FALSE))</f>
        <v>万星楼</v>
      </c>
      <c r="C385" s="7">
        <f>IF(A385="None",0,IF(ISNA(VLOOKUP(A385,DKP详单!A$2:I$601,9,0)),0,VLOOKUP(A385,DKP详单!A$2:I$601,9,0)))</f>
        <v>0</v>
      </c>
      <c r="D385" s="7">
        <f>IF(ISNA(VLOOKUP(A385,历史DKP!A$1:B$600,2,0)),0,VLOOKUP(A385,历史DKP!A$1:B$600,2,0))</f>
        <v>0</v>
      </c>
      <c r="E385" s="7">
        <f t="shared" si="17"/>
        <v>0</v>
      </c>
      <c r="F385" s="7">
        <f t="shared" si="15"/>
        <v>0</v>
      </c>
      <c r="G385" s="7">
        <f t="shared" si="16"/>
        <v>0</v>
      </c>
    </row>
    <row r="386" spans="1:7" x14ac:dyDescent="0.25">
      <c r="A386" s="7" t="str">
        <f>IF(联盟名单!A386&lt;&gt;"",联盟名单!A386,"None")</f>
        <v>七阕</v>
      </c>
      <c r="B386" s="7" t="str">
        <f>IF(A386="None","None",VLOOKUP(A386,联盟名单!A$2:B$601,2,FALSE))</f>
        <v>万星楼</v>
      </c>
      <c r="C386" s="7">
        <f>IF(A386="None",0,IF(ISNA(VLOOKUP(A386,DKP详单!A$2:I$601,9,0)),0,VLOOKUP(A386,DKP详单!A$2:I$601,9,0)))</f>
        <v>0</v>
      </c>
      <c r="D386" s="7">
        <f>IF(ISNA(VLOOKUP(A386,历史DKP!A$1:B$600,2,0)),0,VLOOKUP(A386,历史DKP!A$1:B$600,2,0))</f>
        <v>0</v>
      </c>
      <c r="E386" s="7">
        <f t="shared" si="17"/>
        <v>0</v>
      </c>
      <c r="F386" s="7">
        <f t="shared" ref="F386:F449" si="18">IF(ROUNDDOWN(E386/15,0)&gt;=8,8,ROUNDDOWN(E386/15,0))</f>
        <v>0</v>
      </c>
      <c r="G386" s="7">
        <f t="shared" ref="G386:G449" si="19">E386-F386*15</f>
        <v>0</v>
      </c>
    </row>
    <row r="387" spans="1:7" x14ac:dyDescent="0.25">
      <c r="A387" s="7" t="str">
        <f>IF(联盟名单!A387&lt;&gt;"",联盟名单!A387,"None")</f>
        <v>笑靥如花九弦濯</v>
      </c>
      <c r="B387" s="7" t="str">
        <f>IF(A387="None","None",VLOOKUP(A387,联盟名单!A$2:B$601,2,FALSE))</f>
        <v>万星楼</v>
      </c>
      <c r="C387" s="7">
        <f>IF(A387="None",0,IF(ISNA(VLOOKUP(A387,DKP详单!A$2:I$601,9,0)),0,VLOOKUP(A387,DKP详单!A$2:I$601,9,0)))</f>
        <v>0</v>
      </c>
      <c r="D387" s="7">
        <f>IF(ISNA(VLOOKUP(A387,历史DKP!A$1:B$600,2,0)),0,VLOOKUP(A387,历史DKP!A$1:B$600,2,0))</f>
        <v>0</v>
      </c>
      <c r="E387" s="7">
        <f t="shared" ref="E387:E450" si="20">C387+D387</f>
        <v>0</v>
      </c>
      <c r="F387" s="7">
        <f t="shared" si="18"/>
        <v>0</v>
      </c>
      <c r="G387" s="7">
        <f t="shared" si="19"/>
        <v>0</v>
      </c>
    </row>
    <row r="388" spans="1:7" x14ac:dyDescent="0.25">
      <c r="A388" s="7" t="str">
        <f>IF(联盟名单!A388&lt;&gt;"",联盟名单!A388,"None")</f>
        <v>久沅</v>
      </c>
      <c r="B388" s="7" t="str">
        <f>IF(A388="None","None",VLOOKUP(A388,联盟名单!A$2:B$601,2,FALSE))</f>
        <v>万星楼</v>
      </c>
      <c r="C388" s="7">
        <f>IF(A388="None",0,IF(ISNA(VLOOKUP(A388,DKP详单!A$2:I$601,9,0)),0,VLOOKUP(A388,DKP详单!A$2:I$601,9,0)))</f>
        <v>0</v>
      </c>
      <c r="D388" s="7">
        <f>IF(ISNA(VLOOKUP(A388,历史DKP!A$1:B$600,2,0)),0,VLOOKUP(A388,历史DKP!A$1:B$600,2,0))</f>
        <v>0</v>
      </c>
      <c r="E388" s="7">
        <f t="shared" si="20"/>
        <v>0</v>
      </c>
      <c r="F388" s="7">
        <f t="shared" si="18"/>
        <v>0</v>
      </c>
      <c r="G388" s="7">
        <f t="shared" si="19"/>
        <v>0</v>
      </c>
    </row>
    <row r="389" spans="1:7" x14ac:dyDescent="0.25">
      <c r="A389" s="7" t="str">
        <f>IF(联盟名单!A389&lt;&gt;"",联盟名单!A389,"None")</f>
        <v>惊风ゝ</v>
      </c>
      <c r="B389" s="7" t="str">
        <f>IF(A389="None","None",VLOOKUP(A389,联盟名单!A$2:B$601,2,FALSE))</f>
        <v>天纵</v>
      </c>
      <c r="C389" s="7">
        <f>IF(A389="None",0,IF(ISNA(VLOOKUP(A389,DKP详单!A$2:I$601,9,0)),0,VLOOKUP(A389,DKP详单!A$2:I$601,9,0)))</f>
        <v>0</v>
      </c>
      <c r="D389" s="7">
        <f>IF(ISNA(VLOOKUP(A389,历史DKP!A$1:B$600,2,0)),0,VLOOKUP(A389,历史DKP!A$1:B$600,2,0))</f>
        <v>0</v>
      </c>
      <c r="E389" s="7">
        <f t="shared" si="20"/>
        <v>0</v>
      </c>
      <c r="F389" s="7">
        <f t="shared" si="18"/>
        <v>0</v>
      </c>
      <c r="G389" s="7">
        <f t="shared" si="19"/>
        <v>0</v>
      </c>
    </row>
    <row r="390" spans="1:7" x14ac:dyDescent="0.25">
      <c r="A390" s="7" t="str">
        <f>IF(联盟名单!A390&lt;&gt;"",联盟名单!A390,"None")</f>
        <v>醉酒戏红颜丶</v>
      </c>
      <c r="B390" s="7" t="str">
        <f>IF(A390="None","None",VLOOKUP(A390,联盟名单!A$2:B$601,2,FALSE))</f>
        <v>天纵</v>
      </c>
      <c r="C390" s="7">
        <f>IF(A390="None",0,IF(ISNA(VLOOKUP(A390,DKP详单!A$2:I$601,9,0)),0,VLOOKUP(A390,DKP详单!A$2:I$601,9,0)))</f>
        <v>0</v>
      </c>
      <c r="D390" s="7">
        <f>IF(ISNA(VLOOKUP(A390,历史DKP!A$1:B$600,2,0)),0,VLOOKUP(A390,历史DKP!A$1:B$600,2,0))</f>
        <v>0</v>
      </c>
      <c r="E390" s="7">
        <f t="shared" si="20"/>
        <v>0</v>
      </c>
      <c r="F390" s="7">
        <f t="shared" si="18"/>
        <v>0</v>
      </c>
      <c r="G390" s="7">
        <f t="shared" si="19"/>
        <v>0</v>
      </c>
    </row>
    <row r="391" spans="1:7" x14ac:dyDescent="0.25">
      <c r="A391" s="7" t="str">
        <f>IF(联盟名单!A391&lt;&gt;"",联盟名单!A391,"None")</f>
        <v>゜一曲离殇゛</v>
      </c>
      <c r="B391" s="7" t="str">
        <f>IF(A391="None","None",VLOOKUP(A391,联盟名单!A$2:B$601,2,FALSE))</f>
        <v>万星楼</v>
      </c>
      <c r="C391" s="7">
        <f>IF(A391="None",0,IF(ISNA(VLOOKUP(A391,DKP详单!A$2:I$601,9,0)),0,VLOOKUP(A391,DKP详单!A$2:I$601,9,0)))</f>
        <v>0</v>
      </c>
      <c r="D391" s="7">
        <f>IF(ISNA(VLOOKUP(A391,历史DKP!A$1:B$600,2,0)),0,VLOOKUP(A391,历史DKP!A$1:B$600,2,0))</f>
        <v>0</v>
      </c>
      <c r="E391" s="7">
        <f t="shared" si="20"/>
        <v>0</v>
      </c>
      <c r="F391" s="7">
        <f t="shared" si="18"/>
        <v>0</v>
      </c>
      <c r="G391" s="7">
        <f t="shared" si="19"/>
        <v>0</v>
      </c>
    </row>
    <row r="392" spans="1:7" x14ac:dyDescent="0.25">
      <c r="A392" s="7" t="str">
        <f>IF(联盟名单!A392&lt;&gt;"",联盟名单!A392,"None")</f>
        <v>前沉。</v>
      </c>
      <c r="B392" s="7" t="str">
        <f>IF(A392="None","None",VLOOKUP(A392,联盟名单!A$2:B$601,2,FALSE))</f>
        <v>天纵</v>
      </c>
      <c r="C392" s="7">
        <f>IF(A392="None",0,IF(ISNA(VLOOKUP(A392,DKP详单!A$2:I$601,9,0)),0,VLOOKUP(A392,DKP详单!A$2:I$601,9,0)))</f>
        <v>0</v>
      </c>
      <c r="D392" s="7">
        <f>IF(ISNA(VLOOKUP(A392,历史DKP!A$1:B$600,2,0)),0,VLOOKUP(A392,历史DKP!A$1:B$600,2,0))</f>
        <v>0</v>
      </c>
      <c r="E392" s="7">
        <f t="shared" si="20"/>
        <v>0</v>
      </c>
      <c r="F392" s="7">
        <f t="shared" si="18"/>
        <v>0</v>
      </c>
      <c r="G392" s="7">
        <f t="shared" si="19"/>
        <v>0</v>
      </c>
    </row>
    <row r="393" spans="1:7" x14ac:dyDescent="0.25">
      <c r="A393" s="7" t="str">
        <f>IF(联盟名单!A393&lt;&gt;"",联盟名单!A393,"None")</f>
        <v>花倾洛</v>
      </c>
      <c r="B393" s="7" t="str">
        <f>IF(A393="None","None",VLOOKUP(A393,联盟名单!A$2:B$601,2,FALSE))</f>
        <v>天纵</v>
      </c>
      <c r="C393" s="7">
        <f>IF(A393="None",0,IF(ISNA(VLOOKUP(A393,DKP详单!A$2:I$601,9,0)),0,VLOOKUP(A393,DKP详单!A$2:I$601,9,0)))</f>
        <v>0</v>
      </c>
      <c r="D393" s="7">
        <f>IF(ISNA(VLOOKUP(A393,历史DKP!A$1:B$600,2,0)),0,VLOOKUP(A393,历史DKP!A$1:B$600,2,0))</f>
        <v>3</v>
      </c>
      <c r="E393" s="7">
        <f t="shared" si="20"/>
        <v>3</v>
      </c>
      <c r="F393" s="7">
        <f t="shared" si="18"/>
        <v>0</v>
      </c>
      <c r="G393" s="7">
        <f t="shared" si="19"/>
        <v>3</v>
      </c>
    </row>
    <row r="394" spans="1:7" x14ac:dyDescent="0.25">
      <c r="A394" s="7" t="str">
        <f>IF(联盟名单!A394&lt;&gt;"",联盟名单!A394,"None")</f>
        <v>东到海</v>
      </c>
      <c r="B394" s="7" t="str">
        <f>IF(A394="None","None",VLOOKUP(A394,联盟名单!A$2:B$601,2,FALSE))</f>
        <v>天纵</v>
      </c>
      <c r="C394" s="7">
        <f>IF(A394="None",0,IF(ISNA(VLOOKUP(A394,DKP详单!A$2:I$601,9,0)),0,VLOOKUP(A394,DKP详单!A$2:I$601,9,0)))</f>
        <v>0</v>
      </c>
      <c r="D394" s="7">
        <f>IF(ISNA(VLOOKUP(A394,历史DKP!A$1:B$600,2,0)),0,VLOOKUP(A394,历史DKP!A$1:B$600,2,0))</f>
        <v>0</v>
      </c>
      <c r="E394" s="7">
        <f t="shared" si="20"/>
        <v>0</v>
      </c>
      <c r="F394" s="7">
        <f t="shared" si="18"/>
        <v>0</v>
      </c>
      <c r="G394" s="7">
        <f t="shared" si="19"/>
        <v>0</v>
      </c>
    </row>
    <row r="395" spans="1:7" x14ac:dyDescent="0.25">
      <c r="A395" s="7" t="str">
        <f>IF(联盟名单!A395&lt;&gt;"",联盟名单!A395,"None")</f>
        <v>白玲子</v>
      </c>
      <c r="B395" s="7" t="str">
        <f>IF(A395="None","None",VLOOKUP(A395,联盟名单!A$2:B$601,2,FALSE))</f>
        <v>天纵</v>
      </c>
      <c r="C395" s="7">
        <f>IF(A395="None",0,IF(ISNA(VLOOKUP(A395,DKP详单!A$2:I$601,9,0)),0,VLOOKUP(A395,DKP详单!A$2:I$601,9,0)))</f>
        <v>0</v>
      </c>
      <c r="D395" s="7">
        <f>IF(ISNA(VLOOKUP(A395,历史DKP!A$1:B$600,2,0)),0,VLOOKUP(A395,历史DKP!A$1:B$600,2,0))</f>
        <v>0</v>
      </c>
      <c r="E395" s="7">
        <f t="shared" si="20"/>
        <v>0</v>
      </c>
      <c r="F395" s="7">
        <f t="shared" si="18"/>
        <v>0</v>
      </c>
      <c r="G395" s="7">
        <f t="shared" si="19"/>
        <v>0</v>
      </c>
    </row>
    <row r="396" spans="1:7" x14ac:dyDescent="0.25">
      <c r="A396" s="7" t="str">
        <f>IF(联盟名单!A396&lt;&gt;"",联盟名单!A396,"None")</f>
        <v>慕鲤</v>
      </c>
      <c r="B396" s="7" t="str">
        <f>IF(A396="None","None",VLOOKUP(A396,联盟名单!A$2:B$601,2,FALSE))</f>
        <v>陌上花开</v>
      </c>
      <c r="C396" s="7">
        <f>IF(A396="None",0,IF(ISNA(VLOOKUP(A396,DKP详单!A$2:I$601,9,0)),0,VLOOKUP(A396,DKP详单!A$2:I$601,9,0)))</f>
        <v>0</v>
      </c>
      <c r="D396" s="7">
        <f>IF(ISNA(VLOOKUP(A396,历史DKP!A$1:B$600,2,0)),0,VLOOKUP(A396,历史DKP!A$1:B$600,2,0))</f>
        <v>0</v>
      </c>
      <c r="E396" s="7">
        <f t="shared" si="20"/>
        <v>0</v>
      </c>
      <c r="F396" s="7">
        <f t="shared" si="18"/>
        <v>0</v>
      </c>
      <c r="G396" s="7">
        <f t="shared" si="19"/>
        <v>0</v>
      </c>
    </row>
    <row r="397" spans="1:7" x14ac:dyDescent="0.25">
      <c r="A397" s="7" t="str">
        <f>IF(联盟名单!A397&lt;&gt;"",联盟名单!A397,"None")</f>
        <v>香菜大口大口</v>
      </c>
      <c r="B397" s="7" t="str">
        <f>IF(A397="None","None",VLOOKUP(A397,联盟名单!A$2:B$601,2,FALSE))</f>
        <v>陌上花开</v>
      </c>
      <c r="C397" s="7">
        <f>IF(A397="None",0,IF(ISNA(VLOOKUP(A397,DKP详单!A$2:I$601,9,0)),0,VLOOKUP(A397,DKP详单!A$2:I$601,9,0)))</f>
        <v>0</v>
      </c>
      <c r="D397" s="7">
        <f>IF(ISNA(VLOOKUP(A397,历史DKP!A$1:B$600,2,0)),0,VLOOKUP(A397,历史DKP!A$1:B$600,2,0))</f>
        <v>0</v>
      </c>
      <c r="E397" s="7">
        <f t="shared" si="20"/>
        <v>0</v>
      </c>
      <c r="F397" s="7">
        <f t="shared" si="18"/>
        <v>0</v>
      </c>
      <c r="G397" s="7">
        <f t="shared" si="19"/>
        <v>0</v>
      </c>
    </row>
    <row r="398" spans="1:7" x14ac:dyDescent="0.25">
      <c r="A398" s="7" t="str">
        <f>IF(联盟名单!A398&lt;&gt;"",联盟名单!A398,"None")</f>
        <v>天〆熊熊ゞ涯</v>
      </c>
      <c r="B398" s="7" t="str">
        <f>IF(A398="None","None",VLOOKUP(A398,联盟名单!A$2:B$601,2,FALSE))</f>
        <v>陌上花开</v>
      </c>
      <c r="C398" s="7">
        <f>IF(A398="None",0,IF(ISNA(VLOOKUP(A398,DKP详单!A$2:I$601,9,0)),0,VLOOKUP(A398,DKP详单!A$2:I$601,9,0)))</f>
        <v>0</v>
      </c>
      <c r="D398" s="7">
        <f>IF(ISNA(VLOOKUP(A398,历史DKP!A$1:B$600,2,0)),0,VLOOKUP(A398,历史DKP!A$1:B$600,2,0))</f>
        <v>0</v>
      </c>
      <c r="E398" s="7">
        <f t="shared" si="20"/>
        <v>0</v>
      </c>
      <c r="F398" s="7">
        <f t="shared" si="18"/>
        <v>0</v>
      </c>
      <c r="G398" s="7">
        <f t="shared" si="19"/>
        <v>0</v>
      </c>
    </row>
    <row r="399" spans="1:7" x14ac:dyDescent="0.25">
      <c r="A399" s="7" t="str">
        <f>IF(联盟名单!A399&lt;&gt;"",联盟名单!A399,"None")</f>
        <v>莫蓉雨</v>
      </c>
      <c r="B399" s="7" t="str">
        <f>IF(A399="None","None",VLOOKUP(A399,联盟名单!A$2:B$601,2,FALSE))</f>
        <v>陌上花开</v>
      </c>
      <c r="C399" s="7">
        <f>IF(A399="None",0,IF(ISNA(VLOOKUP(A399,DKP详单!A$2:I$601,9,0)),0,VLOOKUP(A399,DKP详单!A$2:I$601,9,0)))</f>
        <v>0</v>
      </c>
      <c r="D399" s="7">
        <f>IF(ISNA(VLOOKUP(A399,历史DKP!A$1:B$600,2,0)),0,VLOOKUP(A399,历史DKP!A$1:B$600,2,0))</f>
        <v>0</v>
      </c>
      <c r="E399" s="7">
        <f t="shared" si="20"/>
        <v>0</v>
      </c>
      <c r="F399" s="7">
        <f t="shared" si="18"/>
        <v>0</v>
      </c>
      <c r="G399" s="7">
        <f t="shared" si="19"/>
        <v>0</v>
      </c>
    </row>
    <row r="400" spans="1:7" x14ac:dyDescent="0.25">
      <c r="A400" s="7" t="str">
        <f>IF(联盟名单!A400&lt;&gt;"",联盟名单!A400,"None")</f>
        <v>零落桐叶雨。</v>
      </c>
      <c r="B400" s="7" t="str">
        <f>IF(A400="None","None",VLOOKUP(A400,联盟名单!A$2:B$601,2,FALSE))</f>
        <v>陌上花开</v>
      </c>
      <c r="C400" s="7">
        <f>IF(A400="None",0,IF(ISNA(VLOOKUP(A400,DKP详单!A$2:I$601,9,0)),0,VLOOKUP(A400,DKP详单!A$2:I$601,9,0)))</f>
        <v>0</v>
      </c>
      <c r="D400" s="7">
        <f>IF(ISNA(VLOOKUP(A400,历史DKP!A$1:B$600,2,0)),0,VLOOKUP(A400,历史DKP!A$1:B$600,2,0))</f>
        <v>0</v>
      </c>
      <c r="E400" s="7">
        <f t="shared" si="20"/>
        <v>0</v>
      </c>
      <c r="F400" s="7">
        <f t="shared" si="18"/>
        <v>0</v>
      </c>
      <c r="G400" s="7">
        <f t="shared" si="19"/>
        <v>0</v>
      </c>
    </row>
    <row r="401" spans="1:7" x14ac:dyDescent="0.25">
      <c r="A401" s="7" t="str">
        <f>IF(联盟名单!A401&lt;&gt;"",联盟名单!A401,"None")</f>
        <v>柳月夜</v>
      </c>
      <c r="B401" s="7" t="str">
        <f>IF(A401="None","None",VLOOKUP(A401,联盟名单!A$2:B$601,2,FALSE))</f>
        <v>陌上花开</v>
      </c>
      <c r="C401" s="7">
        <f>IF(A401="None",0,IF(ISNA(VLOOKUP(A401,DKP详单!A$2:I$601,9,0)),0,VLOOKUP(A401,DKP详单!A$2:I$601,9,0)))</f>
        <v>0</v>
      </c>
      <c r="D401" s="7">
        <f>IF(ISNA(VLOOKUP(A401,历史DKP!A$1:B$600,2,0)),0,VLOOKUP(A401,历史DKP!A$1:B$600,2,0))</f>
        <v>0</v>
      </c>
      <c r="E401" s="7">
        <f t="shared" si="20"/>
        <v>0</v>
      </c>
      <c r="F401" s="7">
        <f t="shared" si="18"/>
        <v>0</v>
      </c>
      <c r="G401" s="7">
        <f t="shared" si="19"/>
        <v>0</v>
      </c>
    </row>
    <row r="402" spans="1:7" x14ac:dyDescent="0.25">
      <c r="A402" s="7" t="str">
        <f>IF(联盟名单!A402&lt;&gt;"",联盟名单!A402,"None")</f>
        <v>剑指江山葬红尘</v>
      </c>
      <c r="B402" s="7" t="str">
        <f>IF(A402="None","None",VLOOKUP(A402,联盟名单!A$2:B$601,2,FALSE))</f>
        <v>陌上花开</v>
      </c>
      <c r="C402" s="7">
        <f>IF(A402="None",0,IF(ISNA(VLOOKUP(A402,DKP详单!A$2:I$601,9,0)),0,VLOOKUP(A402,DKP详单!A$2:I$601,9,0)))</f>
        <v>0</v>
      </c>
      <c r="D402" s="7">
        <f>IF(ISNA(VLOOKUP(A402,历史DKP!A$1:B$600,2,0)),0,VLOOKUP(A402,历史DKP!A$1:B$600,2,0))</f>
        <v>0</v>
      </c>
      <c r="E402" s="7">
        <f t="shared" si="20"/>
        <v>0</v>
      </c>
      <c r="F402" s="7">
        <f t="shared" si="18"/>
        <v>0</v>
      </c>
      <c r="G402" s="7">
        <f t="shared" si="19"/>
        <v>0</v>
      </c>
    </row>
    <row r="403" spans="1:7" x14ac:dyDescent="0.25">
      <c r="A403" s="7" t="str">
        <f>IF(联盟名单!A403&lt;&gt;"",联盟名单!A403,"None")</f>
        <v>蓝霂霖</v>
      </c>
      <c r="B403" s="7" t="str">
        <f>IF(A403="None","None",VLOOKUP(A403,联盟名单!A$2:B$601,2,FALSE))</f>
        <v>陌上花开</v>
      </c>
      <c r="C403" s="7">
        <f>IF(A403="None",0,IF(ISNA(VLOOKUP(A403,DKP详单!A$2:I$601,9,0)),0,VLOOKUP(A403,DKP详单!A$2:I$601,9,0)))</f>
        <v>0</v>
      </c>
      <c r="D403" s="7">
        <f>IF(ISNA(VLOOKUP(A403,历史DKP!A$1:B$600,2,0)),0,VLOOKUP(A403,历史DKP!A$1:B$600,2,0))</f>
        <v>0</v>
      </c>
      <c r="E403" s="7">
        <f t="shared" si="20"/>
        <v>0</v>
      </c>
      <c r="F403" s="7">
        <f t="shared" si="18"/>
        <v>0</v>
      </c>
      <c r="G403" s="7">
        <f t="shared" si="19"/>
        <v>0</v>
      </c>
    </row>
    <row r="404" spans="1:7" x14ac:dyDescent="0.25">
      <c r="A404" s="7" t="str">
        <f>IF(联盟名单!A404&lt;&gt;"",联盟名单!A404,"None")</f>
        <v>雨中客</v>
      </c>
      <c r="B404" s="7" t="str">
        <f>IF(A404="None","None",VLOOKUP(A404,联盟名单!A$2:B$601,2,FALSE))</f>
        <v>陌上花开</v>
      </c>
      <c r="C404" s="7">
        <f>IF(A404="None",0,IF(ISNA(VLOOKUP(A404,DKP详单!A$2:I$601,9,0)),0,VLOOKUP(A404,DKP详单!A$2:I$601,9,0)))</f>
        <v>0</v>
      </c>
      <c r="D404" s="7">
        <f>IF(ISNA(VLOOKUP(A404,历史DKP!A$1:B$600,2,0)),0,VLOOKUP(A404,历史DKP!A$1:B$600,2,0))</f>
        <v>0</v>
      </c>
      <c r="E404" s="7">
        <f t="shared" si="20"/>
        <v>0</v>
      </c>
      <c r="F404" s="7">
        <f t="shared" si="18"/>
        <v>0</v>
      </c>
      <c r="G404" s="7">
        <f t="shared" si="19"/>
        <v>0</v>
      </c>
    </row>
    <row r="405" spans="1:7" x14ac:dyDescent="0.25">
      <c r="A405" s="7" t="str">
        <f>IF(联盟名单!A405&lt;&gt;"",联盟名单!A405,"None")</f>
        <v>讨怜</v>
      </c>
      <c r="B405" s="7" t="str">
        <f>IF(A405="None","None",VLOOKUP(A405,联盟名单!A$2:B$601,2,FALSE))</f>
        <v>万星楼</v>
      </c>
      <c r="C405" s="7">
        <f>IF(A405="None",0,IF(ISNA(VLOOKUP(A405,DKP详单!A$2:I$601,9,0)),0,VLOOKUP(A405,DKP详单!A$2:I$601,9,0)))</f>
        <v>0</v>
      </c>
      <c r="D405" s="7">
        <f>IF(ISNA(VLOOKUP(A405,历史DKP!A$1:B$600,2,0)),0,VLOOKUP(A405,历史DKP!A$1:B$600,2,0))</f>
        <v>0</v>
      </c>
      <c r="E405" s="7">
        <f t="shared" si="20"/>
        <v>0</v>
      </c>
      <c r="F405" s="7">
        <f t="shared" si="18"/>
        <v>0</v>
      </c>
      <c r="G405" s="7">
        <f t="shared" si="19"/>
        <v>0</v>
      </c>
    </row>
    <row r="406" spans="1:7" x14ac:dyDescent="0.25">
      <c r="A406" s="7" t="str">
        <f>IF(联盟名单!A406&lt;&gt;"",联盟名单!A406,"None")</f>
        <v>连辞幽</v>
      </c>
      <c r="B406" s="7" t="str">
        <f>IF(A406="None","None",VLOOKUP(A406,联盟名单!A$2:B$601,2,FALSE))</f>
        <v>陌上花开</v>
      </c>
      <c r="C406" s="7">
        <f>IF(A406="None",0,IF(ISNA(VLOOKUP(A406,DKP详单!A$2:I$601,9,0)),0,VLOOKUP(A406,DKP详单!A$2:I$601,9,0)))</f>
        <v>0</v>
      </c>
      <c r="D406" s="7">
        <f>IF(ISNA(VLOOKUP(A406,历史DKP!A$1:B$600,2,0)),0,VLOOKUP(A406,历史DKP!A$1:B$600,2,0))</f>
        <v>0</v>
      </c>
      <c r="E406" s="7">
        <f t="shared" si="20"/>
        <v>0</v>
      </c>
      <c r="F406" s="7">
        <f t="shared" si="18"/>
        <v>0</v>
      </c>
      <c r="G406" s="7">
        <f t="shared" si="19"/>
        <v>0</v>
      </c>
    </row>
    <row r="407" spans="1:7" x14ac:dyDescent="0.25">
      <c r="A407" s="7" t="str">
        <f>IF(联盟名单!A407&lt;&gt;"",联盟名单!A407,"None")</f>
        <v>旧城忆梦</v>
      </c>
      <c r="B407" s="7" t="str">
        <f>IF(A407="None","None",VLOOKUP(A407,联盟名单!A$2:B$601,2,FALSE))</f>
        <v>陌上花开</v>
      </c>
      <c r="C407" s="7">
        <f>IF(A407="None",0,IF(ISNA(VLOOKUP(A407,DKP详单!A$2:I$601,9,0)),0,VLOOKUP(A407,DKP详单!A$2:I$601,9,0)))</f>
        <v>0</v>
      </c>
      <c r="D407" s="7">
        <f>IF(ISNA(VLOOKUP(A407,历史DKP!A$1:B$600,2,0)),0,VLOOKUP(A407,历史DKP!A$1:B$600,2,0))</f>
        <v>0</v>
      </c>
      <c r="E407" s="7">
        <f t="shared" si="20"/>
        <v>0</v>
      </c>
      <c r="F407" s="7">
        <f t="shared" si="18"/>
        <v>0</v>
      </c>
      <c r="G407" s="7">
        <f t="shared" si="19"/>
        <v>0</v>
      </c>
    </row>
    <row r="408" spans="1:7" x14ac:dyDescent="0.25">
      <c r="A408" s="7" t="str">
        <f>IF(联盟名单!A408&lt;&gt;"",联盟名单!A408,"None")</f>
        <v>柳叶成</v>
      </c>
      <c r="B408" s="7" t="str">
        <f>IF(A408="None","None",VLOOKUP(A408,联盟名单!A$2:B$601,2,FALSE))</f>
        <v>陌上花开</v>
      </c>
      <c r="C408" s="7">
        <f>IF(A408="None",0,IF(ISNA(VLOOKUP(A408,DKP详单!A$2:I$601,9,0)),0,VLOOKUP(A408,DKP详单!A$2:I$601,9,0)))</f>
        <v>0</v>
      </c>
      <c r="D408" s="7">
        <f>IF(ISNA(VLOOKUP(A408,历史DKP!A$1:B$600,2,0)),0,VLOOKUP(A408,历史DKP!A$1:B$600,2,0))</f>
        <v>0</v>
      </c>
      <c r="E408" s="7">
        <f t="shared" si="20"/>
        <v>0</v>
      </c>
      <c r="F408" s="7">
        <f t="shared" si="18"/>
        <v>0</v>
      </c>
      <c r="G408" s="7">
        <f t="shared" si="19"/>
        <v>0</v>
      </c>
    </row>
    <row r="409" spans="1:7" x14ac:dyDescent="0.25">
      <c r="A409" s="7" t="str">
        <f>IF(联盟名单!A409&lt;&gt;"",联盟名单!A409,"None")</f>
        <v>闻虞</v>
      </c>
      <c r="B409" s="7" t="str">
        <f>IF(A409="None","None",VLOOKUP(A409,联盟名单!A$2:B$601,2,FALSE))</f>
        <v>陌上花开</v>
      </c>
      <c r="C409" s="7">
        <f>IF(A409="None",0,IF(ISNA(VLOOKUP(A409,DKP详单!A$2:I$601,9,0)),0,VLOOKUP(A409,DKP详单!A$2:I$601,9,0)))</f>
        <v>0</v>
      </c>
      <c r="D409" s="7">
        <f>IF(ISNA(VLOOKUP(A409,历史DKP!A$1:B$600,2,0)),0,VLOOKUP(A409,历史DKP!A$1:B$600,2,0))</f>
        <v>0</v>
      </c>
      <c r="E409" s="7">
        <f t="shared" si="20"/>
        <v>0</v>
      </c>
      <c r="F409" s="7">
        <f t="shared" si="18"/>
        <v>0</v>
      </c>
      <c r="G409" s="7">
        <f t="shared" si="19"/>
        <v>0</v>
      </c>
    </row>
    <row r="410" spans="1:7" x14ac:dyDescent="0.25">
      <c r="A410" s="7" t="str">
        <f>IF(联盟名单!A410&lt;&gt;"",联盟名单!A410,"None")</f>
        <v>刀笨少女</v>
      </c>
      <c r="B410" s="7" t="str">
        <f>IF(A410="None","None",VLOOKUP(A410,联盟名单!A$2:B$601,2,FALSE))</f>
        <v>万星楼</v>
      </c>
      <c r="C410" s="7">
        <f>IF(A410="None",0,IF(ISNA(VLOOKUP(A410,DKP详单!A$2:I$601,9,0)),0,VLOOKUP(A410,DKP详单!A$2:I$601,9,0)))</f>
        <v>0</v>
      </c>
      <c r="D410" s="7">
        <f>IF(ISNA(VLOOKUP(A410,历史DKP!A$1:B$600,2,0)),0,VLOOKUP(A410,历史DKP!A$1:B$600,2,0))</f>
        <v>0</v>
      </c>
      <c r="E410" s="7">
        <f t="shared" si="20"/>
        <v>0</v>
      </c>
      <c r="F410" s="7">
        <f t="shared" si="18"/>
        <v>0</v>
      </c>
      <c r="G410" s="7">
        <f t="shared" si="19"/>
        <v>0</v>
      </c>
    </row>
    <row r="411" spans="1:7" x14ac:dyDescent="0.25">
      <c r="A411" s="7" t="str">
        <f>IF(联盟名单!A411&lt;&gt;"",联盟名单!A411,"None")</f>
        <v>丿灬无虑〃</v>
      </c>
      <c r="B411" s="7" t="str">
        <f>IF(A411="None","None",VLOOKUP(A411,联盟名单!A$2:B$601,2,FALSE))</f>
        <v>陌上花开</v>
      </c>
      <c r="C411" s="7">
        <f>IF(A411="None",0,IF(ISNA(VLOOKUP(A411,DKP详单!A$2:I$601,9,0)),0,VLOOKUP(A411,DKP详单!A$2:I$601,9,0)))</f>
        <v>0</v>
      </c>
      <c r="D411" s="7">
        <f>IF(ISNA(VLOOKUP(A411,历史DKP!A$1:B$600,2,0)),0,VLOOKUP(A411,历史DKP!A$1:B$600,2,0))</f>
        <v>0</v>
      </c>
      <c r="E411" s="7">
        <f t="shared" si="20"/>
        <v>0</v>
      </c>
      <c r="F411" s="7">
        <f t="shared" si="18"/>
        <v>0</v>
      </c>
      <c r="G411" s="7">
        <f t="shared" si="19"/>
        <v>0</v>
      </c>
    </row>
    <row r="412" spans="1:7" x14ac:dyDescent="0.25">
      <c r="A412" s="7" t="str">
        <f>IF(联盟名单!A412&lt;&gt;"",联盟名单!A412,"None")</f>
        <v>姬乌秋</v>
      </c>
      <c r="B412" s="7" t="str">
        <f>IF(A412="None","None",VLOOKUP(A412,联盟名单!A$2:B$601,2,FALSE))</f>
        <v>陌上花开</v>
      </c>
      <c r="C412" s="7">
        <f>IF(A412="None",0,IF(ISNA(VLOOKUP(A412,DKP详单!A$2:I$601,9,0)),0,VLOOKUP(A412,DKP详单!A$2:I$601,9,0)))</f>
        <v>0</v>
      </c>
      <c r="D412" s="7">
        <f>IF(ISNA(VLOOKUP(A412,历史DKP!A$1:B$600,2,0)),0,VLOOKUP(A412,历史DKP!A$1:B$600,2,0))</f>
        <v>0</v>
      </c>
      <c r="E412" s="7">
        <f t="shared" si="20"/>
        <v>0</v>
      </c>
      <c r="F412" s="7">
        <f t="shared" si="18"/>
        <v>0</v>
      </c>
      <c r="G412" s="7">
        <f t="shared" si="19"/>
        <v>0</v>
      </c>
    </row>
    <row r="413" spans="1:7" x14ac:dyDescent="0.25">
      <c r="A413" s="7" t="str">
        <f>IF(联盟名单!A413&lt;&gt;"",联盟名单!A413,"None")</f>
        <v>后卿将臣</v>
      </c>
      <c r="B413" s="7" t="str">
        <f>IF(A413="None","None",VLOOKUP(A413,联盟名单!A$2:B$601,2,FALSE))</f>
        <v>陌上花开</v>
      </c>
      <c r="C413" s="7">
        <f>IF(A413="None",0,IF(ISNA(VLOOKUP(A413,DKP详单!A$2:I$601,9,0)),0,VLOOKUP(A413,DKP详单!A$2:I$601,9,0)))</f>
        <v>0</v>
      </c>
      <c r="D413" s="7">
        <f>IF(ISNA(VLOOKUP(A413,历史DKP!A$1:B$600,2,0)),0,VLOOKUP(A413,历史DKP!A$1:B$600,2,0))</f>
        <v>0</v>
      </c>
      <c r="E413" s="7">
        <f t="shared" si="20"/>
        <v>0</v>
      </c>
      <c r="F413" s="7">
        <f t="shared" si="18"/>
        <v>0</v>
      </c>
      <c r="G413" s="7">
        <f t="shared" si="19"/>
        <v>0</v>
      </c>
    </row>
    <row r="414" spans="1:7" x14ac:dyDescent="0.25">
      <c r="A414" s="7" t="str">
        <f>IF(联盟名单!A414&lt;&gt;"",联盟名单!A414,"None")</f>
        <v>鹭歌</v>
      </c>
      <c r="B414" s="7" t="str">
        <f>IF(A414="None","None",VLOOKUP(A414,联盟名单!A$2:B$601,2,FALSE))</f>
        <v>陌上花开</v>
      </c>
      <c r="C414" s="7">
        <f>IF(A414="None",0,IF(ISNA(VLOOKUP(A414,DKP详单!A$2:I$601,9,0)),0,VLOOKUP(A414,DKP详单!A$2:I$601,9,0)))</f>
        <v>0</v>
      </c>
      <c r="D414" s="7">
        <f>IF(ISNA(VLOOKUP(A414,历史DKP!A$1:B$600,2,0)),0,VLOOKUP(A414,历史DKP!A$1:B$600,2,0))</f>
        <v>0</v>
      </c>
      <c r="E414" s="7">
        <f t="shared" si="20"/>
        <v>0</v>
      </c>
      <c r="F414" s="7">
        <f t="shared" si="18"/>
        <v>0</v>
      </c>
      <c r="G414" s="7">
        <f t="shared" si="19"/>
        <v>0</v>
      </c>
    </row>
    <row r="415" spans="1:7" x14ac:dyDescent="0.25">
      <c r="A415" s="7" t="str">
        <f>IF(联盟名单!A415&lt;&gt;"",联盟名单!A415,"None")</f>
        <v>颜丝萝</v>
      </c>
      <c r="B415" s="7" t="str">
        <f>IF(A415="None","None",VLOOKUP(A415,联盟名单!A$2:B$601,2,FALSE))</f>
        <v>陌上花开</v>
      </c>
      <c r="C415" s="7">
        <f>IF(A415="None",0,IF(ISNA(VLOOKUP(A415,DKP详单!A$2:I$601,9,0)),0,VLOOKUP(A415,DKP详单!A$2:I$601,9,0)))</f>
        <v>0</v>
      </c>
      <c r="D415" s="7">
        <f>IF(ISNA(VLOOKUP(A415,历史DKP!A$1:B$600,2,0)),0,VLOOKUP(A415,历史DKP!A$1:B$600,2,0))</f>
        <v>0</v>
      </c>
      <c r="E415" s="7">
        <f t="shared" si="20"/>
        <v>0</v>
      </c>
      <c r="F415" s="7">
        <f t="shared" si="18"/>
        <v>0</v>
      </c>
      <c r="G415" s="7">
        <f t="shared" si="19"/>
        <v>0</v>
      </c>
    </row>
    <row r="416" spans="1:7" x14ac:dyDescent="0.25">
      <c r="A416" s="7" t="str">
        <f>IF(联盟名单!A416&lt;&gt;"",联盟名单!A416,"None")</f>
        <v>药陌庭</v>
      </c>
      <c r="B416" s="7" t="str">
        <f>IF(A416="None","None",VLOOKUP(A416,联盟名单!A$2:B$601,2,FALSE))</f>
        <v>陌上花开</v>
      </c>
      <c r="C416" s="7">
        <f>IF(A416="None",0,IF(ISNA(VLOOKUP(A416,DKP详单!A$2:I$601,9,0)),0,VLOOKUP(A416,DKP详单!A$2:I$601,9,0)))</f>
        <v>0</v>
      </c>
      <c r="D416" s="7">
        <f>IF(ISNA(VLOOKUP(A416,历史DKP!A$1:B$600,2,0)),0,VLOOKUP(A416,历史DKP!A$1:B$600,2,0))</f>
        <v>0</v>
      </c>
      <c r="E416" s="7">
        <f t="shared" si="20"/>
        <v>0</v>
      </c>
      <c r="F416" s="7">
        <f t="shared" si="18"/>
        <v>0</v>
      </c>
      <c r="G416" s="7">
        <f t="shared" si="19"/>
        <v>0</v>
      </c>
    </row>
    <row r="417" spans="1:7" x14ac:dyDescent="0.25">
      <c r="A417" s="7" t="str">
        <f>IF(联盟名单!A417&lt;&gt;"",联盟名单!A417,"None")</f>
        <v>杨枝</v>
      </c>
      <c r="B417" s="7" t="str">
        <f>IF(A417="None","None",VLOOKUP(A417,联盟名单!A$2:B$601,2,FALSE))</f>
        <v>万星楼</v>
      </c>
      <c r="C417" s="7">
        <f>IF(A417="None",0,IF(ISNA(VLOOKUP(A417,DKP详单!A$2:I$601,9,0)),0,VLOOKUP(A417,DKP详单!A$2:I$601,9,0)))</f>
        <v>0</v>
      </c>
      <c r="D417" s="7">
        <f>IF(ISNA(VLOOKUP(A417,历史DKP!A$1:B$600,2,0)),0,VLOOKUP(A417,历史DKP!A$1:B$600,2,0))</f>
        <v>0</v>
      </c>
      <c r="E417" s="7">
        <f t="shared" si="20"/>
        <v>0</v>
      </c>
      <c r="F417" s="7">
        <f t="shared" si="18"/>
        <v>0</v>
      </c>
      <c r="G417" s="7">
        <f t="shared" si="19"/>
        <v>0</v>
      </c>
    </row>
    <row r="418" spans="1:7" x14ac:dyDescent="0.25">
      <c r="A418" s="7" t="str">
        <f>IF(联盟名单!A418&lt;&gt;"",联盟名单!A418,"None")</f>
        <v>珊筱</v>
      </c>
      <c r="B418" s="7" t="str">
        <f>IF(A418="None","None",VLOOKUP(A418,联盟名单!A$2:B$601,2,FALSE))</f>
        <v>陌上花开</v>
      </c>
      <c r="C418" s="7">
        <f>IF(A418="None",0,IF(ISNA(VLOOKUP(A418,DKP详单!A$2:I$601,9,0)),0,VLOOKUP(A418,DKP详单!A$2:I$601,9,0)))</f>
        <v>0</v>
      </c>
      <c r="D418" s="7">
        <f>IF(ISNA(VLOOKUP(A418,历史DKP!A$1:B$600,2,0)),0,VLOOKUP(A418,历史DKP!A$1:B$600,2,0))</f>
        <v>0</v>
      </c>
      <c r="E418" s="7">
        <f t="shared" si="20"/>
        <v>0</v>
      </c>
      <c r="F418" s="7">
        <f t="shared" si="18"/>
        <v>0</v>
      </c>
      <c r="G418" s="7">
        <f t="shared" si="19"/>
        <v>0</v>
      </c>
    </row>
    <row r="419" spans="1:7" x14ac:dyDescent="0.25">
      <c r="A419" s="7" t="str">
        <f>IF(联盟名单!A419&lt;&gt;"",联盟名单!A419,"None")</f>
        <v>奔放的荔枝</v>
      </c>
      <c r="B419" s="7" t="str">
        <f>IF(A419="None","None",VLOOKUP(A419,联盟名单!A$2:B$601,2,FALSE))</f>
        <v>陌上花开</v>
      </c>
      <c r="C419" s="7">
        <f>IF(A419="None",0,IF(ISNA(VLOOKUP(A419,DKP详单!A$2:I$601,9,0)),0,VLOOKUP(A419,DKP详单!A$2:I$601,9,0)))</f>
        <v>0</v>
      </c>
      <c r="D419" s="7">
        <f>IF(ISNA(VLOOKUP(A419,历史DKP!A$1:B$600,2,0)),0,VLOOKUP(A419,历史DKP!A$1:B$600,2,0))</f>
        <v>0</v>
      </c>
      <c r="E419" s="7">
        <f t="shared" si="20"/>
        <v>0</v>
      </c>
      <c r="F419" s="7">
        <f t="shared" si="18"/>
        <v>0</v>
      </c>
      <c r="G419" s="7">
        <f t="shared" si="19"/>
        <v>0</v>
      </c>
    </row>
    <row r="420" spans="1:7" x14ac:dyDescent="0.25">
      <c r="A420" s="7" t="str">
        <f>IF(联盟名单!A420&lt;&gt;"",联盟名单!A420,"None")</f>
        <v>药莫庭</v>
      </c>
      <c r="B420" s="7" t="str">
        <f>IF(A420="None","None",VLOOKUP(A420,联盟名单!A$2:B$601,2,FALSE))</f>
        <v>陌上花开</v>
      </c>
      <c r="C420" s="7">
        <f>IF(A420="None",0,IF(ISNA(VLOOKUP(A420,DKP详单!A$2:I$601,9,0)),0,VLOOKUP(A420,DKP详单!A$2:I$601,9,0)))</f>
        <v>0</v>
      </c>
      <c r="D420" s="7">
        <f>IF(ISNA(VLOOKUP(A420,历史DKP!A$1:B$600,2,0)),0,VLOOKUP(A420,历史DKP!A$1:B$600,2,0))</f>
        <v>0</v>
      </c>
      <c r="E420" s="7">
        <f t="shared" si="20"/>
        <v>0</v>
      </c>
      <c r="F420" s="7">
        <f t="shared" si="18"/>
        <v>0</v>
      </c>
      <c r="G420" s="7">
        <f t="shared" si="19"/>
        <v>0</v>
      </c>
    </row>
    <row r="421" spans="1:7" x14ac:dyDescent="0.25">
      <c r="A421" s="7" t="str">
        <f>IF(联盟名单!A421&lt;&gt;"",联盟名单!A421,"None")</f>
        <v>西门炒饭烧</v>
      </c>
      <c r="B421" s="7" t="str">
        <f>IF(A421="None","None",VLOOKUP(A421,联盟名单!A$2:B$601,2,FALSE))</f>
        <v>陌上花开</v>
      </c>
      <c r="C421" s="7">
        <f>IF(A421="None",0,IF(ISNA(VLOOKUP(A421,DKP详单!A$2:I$601,9,0)),0,VLOOKUP(A421,DKP详单!A$2:I$601,9,0)))</f>
        <v>0</v>
      </c>
      <c r="D421" s="7">
        <f>IF(ISNA(VLOOKUP(A421,历史DKP!A$1:B$600,2,0)),0,VLOOKUP(A421,历史DKP!A$1:B$600,2,0))</f>
        <v>0</v>
      </c>
      <c r="E421" s="7">
        <f t="shared" si="20"/>
        <v>0</v>
      </c>
      <c r="F421" s="7">
        <f t="shared" si="18"/>
        <v>0</v>
      </c>
      <c r="G421" s="7">
        <f t="shared" si="19"/>
        <v>0</v>
      </c>
    </row>
    <row r="422" spans="1:7" x14ac:dyDescent="0.25">
      <c r="A422" s="7" t="str">
        <f>IF(联盟名单!A422&lt;&gt;"",联盟名单!A422,"None")</f>
        <v>葛琅尘</v>
      </c>
      <c r="B422" s="7" t="str">
        <f>IF(A422="None","None",VLOOKUP(A422,联盟名单!A$2:B$601,2,FALSE))</f>
        <v>天纵</v>
      </c>
      <c r="C422" s="7">
        <f>IF(A422="None",0,IF(ISNA(VLOOKUP(A422,DKP详单!A$2:I$601,9,0)),0,VLOOKUP(A422,DKP详单!A$2:I$601,9,0)))</f>
        <v>0</v>
      </c>
      <c r="D422" s="7">
        <f>IF(ISNA(VLOOKUP(A422,历史DKP!A$1:B$600,2,0)),0,VLOOKUP(A422,历史DKP!A$1:B$600,2,0))</f>
        <v>0</v>
      </c>
      <c r="E422" s="7">
        <f t="shared" si="20"/>
        <v>0</v>
      </c>
      <c r="F422" s="7">
        <f t="shared" si="18"/>
        <v>0</v>
      </c>
      <c r="G422" s="7">
        <f t="shared" si="19"/>
        <v>0</v>
      </c>
    </row>
    <row r="423" spans="1:7" x14ac:dyDescent="0.25">
      <c r="A423" s="7" t="str">
        <f>IF(联盟名单!A423&lt;&gt;"",联盟名单!A423,"None")</f>
        <v>찾은半阙诗词단</v>
      </c>
      <c r="B423" s="7" t="str">
        <f>IF(A423="None","None",VLOOKUP(A423,联盟名单!A$2:B$601,2,FALSE))</f>
        <v>万星楼</v>
      </c>
      <c r="C423" s="7">
        <f>IF(A423="None",0,IF(ISNA(VLOOKUP(A423,DKP详单!A$2:I$601,9,0)),0,VLOOKUP(A423,DKP详单!A$2:I$601,9,0)))</f>
        <v>0</v>
      </c>
      <c r="D423" s="7">
        <f>IF(ISNA(VLOOKUP(A423,历史DKP!A$1:B$600,2,0)),0,VLOOKUP(A423,历史DKP!A$1:B$600,2,0))</f>
        <v>0</v>
      </c>
      <c r="E423" s="7">
        <f t="shared" si="20"/>
        <v>0</v>
      </c>
      <c r="F423" s="7">
        <f t="shared" si="18"/>
        <v>0</v>
      </c>
      <c r="G423" s="7">
        <f t="shared" si="19"/>
        <v>0</v>
      </c>
    </row>
    <row r="424" spans="1:7" x14ac:dyDescent="0.25">
      <c r="A424" s="7" t="str">
        <f>IF(联盟名单!A424&lt;&gt;"",联盟名单!A424,"None")</f>
        <v>我是sniper</v>
      </c>
      <c r="B424" s="7" t="str">
        <f>IF(A424="None","None",VLOOKUP(A424,联盟名单!A$2:B$601,2,FALSE))</f>
        <v>天纵</v>
      </c>
      <c r="C424" s="7">
        <f>IF(A424="None",0,IF(ISNA(VLOOKUP(A424,DKP详单!A$2:I$601,9,0)),0,VLOOKUP(A424,DKP详单!A$2:I$601,9,0)))</f>
        <v>0</v>
      </c>
      <c r="D424" s="7">
        <f>IF(ISNA(VLOOKUP(A424,历史DKP!A$1:B$600,2,0)),0,VLOOKUP(A424,历史DKP!A$1:B$600,2,0))</f>
        <v>0</v>
      </c>
      <c r="E424" s="7">
        <f t="shared" si="20"/>
        <v>0</v>
      </c>
      <c r="F424" s="7">
        <f t="shared" si="18"/>
        <v>0</v>
      </c>
      <c r="G424" s="7">
        <f t="shared" si="19"/>
        <v>0</v>
      </c>
    </row>
    <row r="425" spans="1:7" x14ac:dyDescent="0.25">
      <c r="A425" s="7" t="str">
        <f>IF(联盟名单!A425&lt;&gt;"",联盟名单!A425,"None")</f>
        <v>九歌ゝ</v>
      </c>
      <c r="B425" s="7" t="str">
        <f>IF(A425="None","None",VLOOKUP(A425,联盟名单!A$2:B$601,2,FALSE))</f>
        <v>天纵</v>
      </c>
      <c r="C425" s="7">
        <f>IF(A425="None",0,IF(ISNA(VLOOKUP(A425,DKP详单!A$2:I$601,9,0)),0,VLOOKUP(A425,DKP详单!A$2:I$601,9,0)))</f>
        <v>0</v>
      </c>
      <c r="D425" s="7">
        <f>IF(ISNA(VLOOKUP(A425,历史DKP!A$1:B$600,2,0)),0,VLOOKUP(A425,历史DKP!A$1:B$600,2,0))</f>
        <v>0</v>
      </c>
      <c r="E425" s="7">
        <f t="shared" si="20"/>
        <v>0</v>
      </c>
      <c r="F425" s="7">
        <f t="shared" si="18"/>
        <v>0</v>
      </c>
      <c r="G425" s="7">
        <f t="shared" si="19"/>
        <v>0</v>
      </c>
    </row>
    <row r="426" spans="1:7" x14ac:dyDescent="0.25">
      <c r="A426" s="7" t="str">
        <f>IF(联盟名单!A426&lt;&gt;"",联盟名单!A426,"None")</f>
        <v>ㄨ羽沐ㄟ</v>
      </c>
      <c r="B426" s="7" t="str">
        <f>IF(A426="None","None",VLOOKUP(A426,联盟名单!A$2:B$601,2,FALSE))</f>
        <v>万星楼</v>
      </c>
      <c r="C426" s="7">
        <f>IF(A426="None",0,IF(ISNA(VLOOKUP(A426,DKP详单!A$2:I$601,9,0)),0,VLOOKUP(A426,DKP详单!A$2:I$601,9,0)))</f>
        <v>0</v>
      </c>
      <c r="D426" s="7">
        <f>IF(ISNA(VLOOKUP(A426,历史DKP!A$1:B$600,2,0)),0,VLOOKUP(A426,历史DKP!A$1:B$600,2,0))</f>
        <v>0</v>
      </c>
      <c r="E426" s="7">
        <f t="shared" si="20"/>
        <v>0</v>
      </c>
      <c r="F426" s="7">
        <f t="shared" si="18"/>
        <v>0</v>
      </c>
      <c r="G426" s="7">
        <f t="shared" si="19"/>
        <v>0</v>
      </c>
    </row>
    <row r="427" spans="1:7" x14ac:dyDescent="0.25">
      <c r="A427" s="7" t="str">
        <f>IF(联盟名单!A427&lt;&gt;"",联盟名单!A427,"None")</f>
        <v>神勇铁金刚</v>
      </c>
      <c r="B427" s="7" t="str">
        <f>IF(A427="None","None",VLOOKUP(A427,联盟名单!A$2:B$601,2,FALSE))</f>
        <v>天纵</v>
      </c>
      <c r="C427" s="7">
        <f>IF(A427="None",0,IF(ISNA(VLOOKUP(A427,DKP详单!A$2:I$601,9,0)),0,VLOOKUP(A427,DKP详单!A$2:I$601,9,0)))</f>
        <v>0</v>
      </c>
      <c r="D427" s="7">
        <f>IF(ISNA(VLOOKUP(A427,历史DKP!A$1:B$600,2,0)),0,VLOOKUP(A427,历史DKP!A$1:B$600,2,0))</f>
        <v>0</v>
      </c>
      <c r="E427" s="7">
        <f t="shared" si="20"/>
        <v>0</v>
      </c>
      <c r="F427" s="7">
        <f t="shared" si="18"/>
        <v>0</v>
      </c>
      <c r="G427" s="7">
        <f t="shared" si="19"/>
        <v>0</v>
      </c>
    </row>
    <row r="428" spans="1:7" x14ac:dyDescent="0.25">
      <c r="A428" s="7" t="str">
        <f>IF(联盟名单!A428&lt;&gt;"",联盟名单!A428,"None")</f>
        <v>尘埃之末</v>
      </c>
      <c r="B428" s="7" t="str">
        <f>IF(A428="None","None",VLOOKUP(A428,联盟名单!A$2:B$601,2,FALSE))</f>
        <v>万星楼</v>
      </c>
      <c r="C428" s="7">
        <f>IF(A428="None",0,IF(ISNA(VLOOKUP(A428,DKP详单!A$2:I$601,9,0)),0,VLOOKUP(A428,DKP详单!A$2:I$601,9,0)))</f>
        <v>0</v>
      </c>
      <c r="D428" s="7">
        <f>IF(ISNA(VLOOKUP(A428,历史DKP!A$1:B$600,2,0)),0,VLOOKUP(A428,历史DKP!A$1:B$600,2,0))</f>
        <v>0</v>
      </c>
      <c r="E428" s="7">
        <f t="shared" si="20"/>
        <v>0</v>
      </c>
      <c r="F428" s="7">
        <f t="shared" si="18"/>
        <v>0</v>
      </c>
      <c r="G428" s="7">
        <f t="shared" si="19"/>
        <v>0</v>
      </c>
    </row>
    <row r="429" spans="1:7" x14ac:dyDescent="0.25">
      <c r="A429" s="7" t="str">
        <f>IF(联盟名单!A429&lt;&gt;"",联盟名单!A429,"None")</f>
        <v>云中鹤丷子凡</v>
      </c>
      <c r="B429" s="7" t="str">
        <f>IF(A429="None","None",VLOOKUP(A429,联盟名单!A$2:B$601,2,FALSE))</f>
        <v>万星楼</v>
      </c>
      <c r="C429" s="7">
        <f>IF(A429="None",0,IF(ISNA(VLOOKUP(A429,DKP详单!A$2:I$601,9,0)),0,VLOOKUP(A429,DKP详单!A$2:I$601,9,0)))</f>
        <v>0</v>
      </c>
      <c r="D429" s="7">
        <f>IF(ISNA(VLOOKUP(A429,历史DKP!A$1:B$600,2,0)),0,VLOOKUP(A429,历史DKP!A$1:B$600,2,0))</f>
        <v>0</v>
      </c>
      <c r="E429" s="7">
        <f t="shared" si="20"/>
        <v>0</v>
      </c>
      <c r="F429" s="7">
        <f t="shared" si="18"/>
        <v>0</v>
      </c>
      <c r="G429" s="7">
        <f t="shared" si="19"/>
        <v>0</v>
      </c>
    </row>
    <row r="430" spans="1:7" x14ac:dyDescent="0.25">
      <c r="A430" s="7" t="str">
        <f>IF(联盟名单!A430&lt;&gt;"",联盟名单!A430,"None")</f>
        <v>唐三岁</v>
      </c>
      <c r="B430" s="7" t="str">
        <f>IF(A430="None","None",VLOOKUP(A430,联盟名单!A$2:B$601,2,FALSE))</f>
        <v>天纵</v>
      </c>
      <c r="C430" s="7">
        <f>IF(A430="None",0,IF(ISNA(VLOOKUP(A430,DKP详单!A$2:I$601,9,0)),0,VLOOKUP(A430,DKP详单!A$2:I$601,9,0)))</f>
        <v>0</v>
      </c>
      <c r="D430" s="7">
        <f>IF(ISNA(VLOOKUP(A430,历史DKP!A$1:B$600,2,0)),0,VLOOKUP(A430,历史DKP!A$1:B$600,2,0))</f>
        <v>0</v>
      </c>
      <c r="E430" s="7">
        <f t="shared" si="20"/>
        <v>0</v>
      </c>
      <c r="F430" s="7">
        <f t="shared" si="18"/>
        <v>0</v>
      </c>
      <c r="G430" s="7">
        <f t="shared" si="19"/>
        <v>0</v>
      </c>
    </row>
    <row r="431" spans="1:7" x14ac:dyDescent="0.25">
      <c r="A431" s="7" t="str">
        <f>IF(联盟名单!A431&lt;&gt;"",联盟名单!A431,"None")</f>
        <v>南山吟月</v>
      </c>
      <c r="B431" s="7" t="str">
        <f>IF(A431="None","None",VLOOKUP(A431,联盟名单!A$2:B$601,2,FALSE))</f>
        <v>天纵</v>
      </c>
      <c r="C431" s="7">
        <f>IF(A431="None",0,IF(ISNA(VLOOKUP(A431,DKP详单!A$2:I$601,9,0)),0,VLOOKUP(A431,DKP详单!A$2:I$601,9,0)))</f>
        <v>0</v>
      </c>
      <c r="D431" s="7">
        <f>IF(ISNA(VLOOKUP(A431,历史DKP!A$1:B$600,2,0)),0,VLOOKUP(A431,历史DKP!A$1:B$600,2,0))</f>
        <v>0</v>
      </c>
      <c r="E431" s="7">
        <f t="shared" si="20"/>
        <v>0</v>
      </c>
      <c r="F431" s="7">
        <f t="shared" si="18"/>
        <v>0</v>
      </c>
      <c r="G431" s="7">
        <f t="shared" si="19"/>
        <v>0</v>
      </c>
    </row>
    <row r="432" spans="1:7" x14ac:dyDescent="0.25">
      <c r="A432" s="7" t="str">
        <f>IF(联盟名单!A432&lt;&gt;"",联盟名单!A432,"None")</f>
        <v>吾欲与君相知。</v>
      </c>
      <c r="B432" s="7" t="str">
        <f>IF(A432="None","None",VLOOKUP(A432,联盟名单!A$2:B$601,2,FALSE))</f>
        <v>天纵</v>
      </c>
      <c r="C432" s="7">
        <f>IF(A432="None",0,IF(ISNA(VLOOKUP(A432,DKP详单!A$2:I$601,9,0)),0,VLOOKUP(A432,DKP详单!A$2:I$601,9,0)))</f>
        <v>0</v>
      </c>
      <c r="D432" s="7">
        <f>IF(ISNA(VLOOKUP(A432,历史DKP!A$1:B$600,2,0)),0,VLOOKUP(A432,历史DKP!A$1:B$600,2,0))</f>
        <v>0</v>
      </c>
      <c r="E432" s="7">
        <f t="shared" si="20"/>
        <v>0</v>
      </c>
      <c r="F432" s="7">
        <f t="shared" si="18"/>
        <v>0</v>
      </c>
      <c r="G432" s="7">
        <f t="shared" si="19"/>
        <v>0</v>
      </c>
    </row>
    <row r="433" spans="1:7" x14ac:dyDescent="0.25">
      <c r="A433" s="7" t="str">
        <f>IF(联盟名单!A433&lt;&gt;"",联盟名单!A433,"None")</f>
        <v>ting丶那年初見</v>
      </c>
      <c r="B433" s="7" t="str">
        <f>IF(A433="None","None",VLOOKUP(A433,联盟名单!A$2:B$601,2,FALSE))</f>
        <v>天纵</v>
      </c>
      <c r="C433" s="7">
        <f>IF(A433="None",0,IF(ISNA(VLOOKUP(A433,DKP详单!A$2:I$601,9,0)),0,VLOOKUP(A433,DKP详单!A$2:I$601,9,0)))</f>
        <v>0</v>
      </c>
      <c r="D433" s="7">
        <f>IF(ISNA(VLOOKUP(A433,历史DKP!A$1:B$600,2,0)),0,VLOOKUP(A433,历史DKP!A$1:B$600,2,0))</f>
        <v>0</v>
      </c>
      <c r="E433" s="7">
        <f t="shared" si="20"/>
        <v>0</v>
      </c>
      <c r="F433" s="7">
        <f t="shared" si="18"/>
        <v>0</v>
      </c>
      <c r="G433" s="7">
        <f t="shared" si="19"/>
        <v>0</v>
      </c>
    </row>
    <row r="434" spans="1:7" x14ac:dyDescent="0.25">
      <c r="A434" s="7" t="str">
        <f>IF(联盟名单!A434&lt;&gt;"",联盟名单!A434,"None")</f>
        <v>尼哲上天了</v>
      </c>
      <c r="B434" s="7" t="str">
        <f>IF(A434="None","None",VLOOKUP(A434,联盟名单!A$2:B$601,2,FALSE))</f>
        <v>天纵</v>
      </c>
      <c r="C434" s="7">
        <f>IF(A434="None",0,IF(ISNA(VLOOKUP(A434,DKP详单!A$2:I$601,9,0)),0,VLOOKUP(A434,DKP详单!A$2:I$601,9,0)))</f>
        <v>0</v>
      </c>
      <c r="D434" s="7">
        <f>IF(ISNA(VLOOKUP(A434,历史DKP!A$1:B$600,2,0)),0,VLOOKUP(A434,历史DKP!A$1:B$600,2,0))</f>
        <v>0</v>
      </c>
      <c r="E434" s="7">
        <f t="shared" si="20"/>
        <v>0</v>
      </c>
      <c r="F434" s="7">
        <f t="shared" si="18"/>
        <v>0</v>
      </c>
      <c r="G434" s="7">
        <f t="shared" si="19"/>
        <v>0</v>
      </c>
    </row>
    <row r="435" spans="1:7" x14ac:dyDescent="0.25">
      <c r="A435" s="7" t="str">
        <f>IF(联盟名单!A435&lt;&gt;"",联盟名单!A435,"None")</f>
        <v>墨浅ゝ</v>
      </c>
      <c r="B435" s="7" t="str">
        <f>IF(A435="None","None",VLOOKUP(A435,联盟名单!A$2:B$601,2,FALSE))</f>
        <v>天纵</v>
      </c>
      <c r="C435" s="7">
        <f>IF(A435="None",0,IF(ISNA(VLOOKUP(A435,DKP详单!A$2:I$601,9,0)),0,VLOOKUP(A435,DKP详单!A$2:I$601,9,0)))</f>
        <v>0</v>
      </c>
      <c r="D435" s="7">
        <f>IF(ISNA(VLOOKUP(A435,历史DKP!A$1:B$600,2,0)),0,VLOOKUP(A435,历史DKP!A$1:B$600,2,0))</f>
        <v>0</v>
      </c>
      <c r="E435" s="7">
        <f t="shared" si="20"/>
        <v>0</v>
      </c>
      <c r="F435" s="7">
        <f t="shared" si="18"/>
        <v>0</v>
      </c>
      <c r="G435" s="7">
        <f t="shared" si="19"/>
        <v>0</v>
      </c>
    </row>
    <row r="436" spans="1:7" x14ac:dyDescent="0.25">
      <c r="A436" s="7" t="str">
        <f>IF(联盟名单!A436&lt;&gt;"",联盟名单!A436,"None")</f>
        <v>叶眉雪</v>
      </c>
      <c r="B436" s="7" t="str">
        <f>IF(A436="None","None",VLOOKUP(A436,联盟名单!A$2:B$601,2,FALSE))</f>
        <v>万星楼</v>
      </c>
      <c r="C436" s="7">
        <f>IF(A436="None",0,IF(ISNA(VLOOKUP(A436,DKP详单!A$2:I$601,9,0)),0,VLOOKUP(A436,DKP详单!A$2:I$601,9,0)))</f>
        <v>0</v>
      </c>
      <c r="D436" s="7">
        <f>IF(ISNA(VLOOKUP(A436,历史DKP!A$1:B$600,2,0)),0,VLOOKUP(A436,历史DKP!A$1:B$600,2,0))</f>
        <v>0</v>
      </c>
      <c r="E436" s="7">
        <f t="shared" si="20"/>
        <v>0</v>
      </c>
      <c r="F436" s="7">
        <f t="shared" si="18"/>
        <v>0</v>
      </c>
      <c r="G436" s="7">
        <f t="shared" si="19"/>
        <v>0</v>
      </c>
    </row>
    <row r="437" spans="1:7" x14ac:dyDescent="0.25">
      <c r="A437" s="7" t="str">
        <f>IF(联盟名单!A437&lt;&gt;"",联盟名单!A437,"None")</f>
        <v>None</v>
      </c>
      <c r="B437" s="7" t="str">
        <f>IF(A437="None","None",VLOOKUP(A437,联盟名单!A$2:B$601,2,FALSE))</f>
        <v>None</v>
      </c>
      <c r="C437" s="7">
        <f>IF(A437="None",0,IF(ISNA(VLOOKUP(A437,DKP详单!A$2:I$601,9,0)),0,VLOOKUP(A437,DKP详单!A$2:I$601,9,0)))</f>
        <v>0</v>
      </c>
      <c r="D437" s="7">
        <f>IF(ISNA(VLOOKUP(A437,历史DKP!A$1:B$600,2,0)),0,VLOOKUP(A437,历史DKP!A$1:B$600,2,0))</f>
        <v>0</v>
      </c>
      <c r="E437" s="7">
        <f t="shared" si="20"/>
        <v>0</v>
      </c>
      <c r="F437" s="7">
        <f t="shared" si="18"/>
        <v>0</v>
      </c>
      <c r="G437" s="7">
        <f t="shared" si="19"/>
        <v>0</v>
      </c>
    </row>
    <row r="438" spans="1:7" x14ac:dyDescent="0.25">
      <c r="A438" s="7" t="str">
        <f>IF(联盟名单!A438&lt;&gt;"",联盟名单!A438,"None")</f>
        <v>None</v>
      </c>
      <c r="B438" s="7" t="str">
        <f>IF(A438="None","None",VLOOKUP(A438,联盟名单!A$2:B$601,2,FALSE))</f>
        <v>None</v>
      </c>
      <c r="C438" s="7">
        <f>IF(A438="None",0,IF(ISNA(VLOOKUP(A438,DKP详单!A$2:I$601,9,0)),0,VLOOKUP(A438,DKP详单!A$2:I$601,9,0)))</f>
        <v>0</v>
      </c>
      <c r="D438" s="7">
        <f>IF(ISNA(VLOOKUP(A438,历史DKP!A$1:B$600,2,0)),0,VLOOKUP(A438,历史DKP!A$1:B$600,2,0))</f>
        <v>0</v>
      </c>
      <c r="E438" s="7">
        <f t="shared" si="20"/>
        <v>0</v>
      </c>
      <c r="F438" s="7">
        <f t="shared" si="18"/>
        <v>0</v>
      </c>
      <c r="G438" s="7">
        <f t="shared" si="19"/>
        <v>0</v>
      </c>
    </row>
    <row r="439" spans="1:7" x14ac:dyDescent="0.25">
      <c r="A439" s="7" t="str">
        <f>IF(联盟名单!A439&lt;&gt;"",联盟名单!A439,"None")</f>
        <v>None</v>
      </c>
      <c r="B439" s="7" t="str">
        <f>IF(A439="None","None",VLOOKUP(A439,联盟名单!A$2:B$601,2,FALSE))</f>
        <v>None</v>
      </c>
      <c r="C439" s="7">
        <f>IF(A439="None",0,IF(ISNA(VLOOKUP(A439,DKP详单!A$2:I$601,9,0)),0,VLOOKUP(A439,DKP详单!A$2:I$601,9,0)))</f>
        <v>0</v>
      </c>
      <c r="D439" s="7">
        <f>IF(ISNA(VLOOKUP(A439,历史DKP!A$1:B$600,2,0)),0,VLOOKUP(A439,历史DKP!A$1:B$600,2,0))</f>
        <v>0</v>
      </c>
      <c r="E439" s="7">
        <f t="shared" si="20"/>
        <v>0</v>
      </c>
      <c r="F439" s="7">
        <f t="shared" si="18"/>
        <v>0</v>
      </c>
      <c r="G439" s="7">
        <f t="shared" si="19"/>
        <v>0</v>
      </c>
    </row>
    <row r="440" spans="1:7" x14ac:dyDescent="0.25">
      <c r="A440" s="7" t="str">
        <f>IF(联盟名单!A440&lt;&gt;"",联盟名单!A440,"None")</f>
        <v>None</v>
      </c>
      <c r="B440" s="7" t="str">
        <f>IF(A440="None","None",VLOOKUP(A440,联盟名单!A$2:B$601,2,FALSE))</f>
        <v>None</v>
      </c>
      <c r="C440" s="7">
        <f>IF(A440="None",0,IF(ISNA(VLOOKUP(A440,DKP详单!A$2:I$601,9,0)),0,VLOOKUP(A440,DKP详单!A$2:I$601,9,0)))</f>
        <v>0</v>
      </c>
      <c r="D440" s="7">
        <f>IF(ISNA(VLOOKUP(A440,历史DKP!A$1:B$600,2,0)),0,VLOOKUP(A440,历史DKP!A$1:B$600,2,0))</f>
        <v>0</v>
      </c>
      <c r="E440" s="7">
        <f t="shared" si="20"/>
        <v>0</v>
      </c>
      <c r="F440" s="7">
        <f t="shared" si="18"/>
        <v>0</v>
      </c>
      <c r="G440" s="7">
        <f t="shared" si="19"/>
        <v>0</v>
      </c>
    </row>
    <row r="441" spans="1:7" x14ac:dyDescent="0.25">
      <c r="A441" s="7" t="str">
        <f>IF(联盟名单!A441&lt;&gt;"",联盟名单!A441,"None")</f>
        <v>None</v>
      </c>
      <c r="B441" s="7" t="str">
        <f>IF(A441="None","None",VLOOKUP(A441,联盟名单!A$2:B$601,2,FALSE))</f>
        <v>None</v>
      </c>
      <c r="C441" s="7">
        <f>IF(A441="None",0,IF(ISNA(VLOOKUP(A441,DKP详单!A$2:I$601,9,0)),0,VLOOKUP(A441,DKP详单!A$2:I$601,9,0)))</f>
        <v>0</v>
      </c>
      <c r="D441" s="7">
        <f>IF(ISNA(VLOOKUP(A441,历史DKP!A$1:B$600,2,0)),0,VLOOKUP(A441,历史DKP!A$1:B$600,2,0))</f>
        <v>0</v>
      </c>
      <c r="E441" s="7">
        <f t="shared" si="20"/>
        <v>0</v>
      </c>
      <c r="F441" s="7">
        <f t="shared" si="18"/>
        <v>0</v>
      </c>
      <c r="G441" s="7">
        <f t="shared" si="19"/>
        <v>0</v>
      </c>
    </row>
    <row r="442" spans="1:7" x14ac:dyDescent="0.25">
      <c r="A442" s="7" t="str">
        <f>IF(联盟名单!A442&lt;&gt;"",联盟名单!A442,"None")</f>
        <v>None</v>
      </c>
      <c r="B442" s="7" t="str">
        <f>IF(A442="None","None",VLOOKUP(A442,联盟名单!A$2:B$601,2,FALSE))</f>
        <v>None</v>
      </c>
      <c r="C442" s="7">
        <f>IF(A442="None",0,IF(ISNA(VLOOKUP(A442,DKP详单!A$2:I$601,9,0)),0,VLOOKUP(A442,DKP详单!A$2:I$601,9,0)))</f>
        <v>0</v>
      </c>
      <c r="D442" s="7">
        <f>IF(ISNA(VLOOKUP(A442,历史DKP!A$1:B$600,2,0)),0,VLOOKUP(A442,历史DKP!A$1:B$600,2,0))</f>
        <v>0</v>
      </c>
      <c r="E442" s="7">
        <f t="shared" si="20"/>
        <v>0</v>
      </c>
      <c r="F442" s="7">
        <f t="shared" si="18"/>
        <v>0</v>
      </c>
      <c r="G442" s="7">
        <f t="shared" si="19"/>
        <v>0</v>
      </c>
    </row>
    <row r="443" spans="1:7" x14ac:dyDescent="0.25">
      <c r="A443" s="7" t="str">
        <f>IF(联盟名单!A443&lt;&gt;"",联盟名单!A443,"None")</f>
        <v>None</v>
      </c>
      <c r="B443" s="7" t="str">
        <f>IF(A443="None","None",VLOOKUP(A443,联盟名单!A$2:B$601,2,FALSE))</f>
        <v>None</v>
      </c>
      <c r="C443" s="7">
        <f>IF(A443="None",0,IF(ISNA(VLOOKUP(A443,DKP详单!A$2:I$601,9,0)),0,VLOOKUP(A443,DKP详单!A$2:I$601,9,0)))</f>
        <v>0</v>
      </c>
      <c r="D443" s="7">
        <f>IF(ISNA(VLOOKUP(A443,历史DKP!A$1:B$600,2,0)),0,VLOOKUP(A443,历史DKP!A$1:B$600,2,0))</f>
        <v>0</v>
      </c>
      <c r="E443" s="7">
        <f t="shared" si="20"/>
        <v>0</v>
      </c>
      <c r="F443" s="7">
        <f t="shared" si="18"/>
        <v>0</v>
      </c>
      <c r="G443" s="7">
        <f t="shared" si="19"/>
        <v>0</v>
      </c>
    </row>
    <row r="444" spans="1:7" x14ac:dyDescent="0.25">
      <c r="A444" s="7" t="str">
        <f>IF(联盟名单!A444&lt;&gt;"",联盟名单!A444,"None")</f>
        <v>None</v>
      </c>
      <c r="B444" s="7" t="str">
        <f>IF(A444="None","None",VLOOKUP(A444,联盟名单!A$2:B$601,2,FALSE))</f>
        <v>None</v>
      </c>
      <c r="C444" s="7">
        <f>IF(A444="None",0,IF(ISNA(VLOOKUP(A444,DKP详单!A$2:I$601,9,0)),0,VLOOKUP(A444,DKP详单!A$2:I$601,9,0)))</f>
        <v>0</v>
      </c>
      <c r="D444" s="7">
        <f>IF(ISNA(VLOOKUP(A444,历史DKP!A$1:B$600,2,0)),0,VLOOKUP(A444,历史DKP!A$1:B$600,2,0))</f>
        <v>0</v>
      </c>
      <c r="E444" s="7">
        <f t="shared" si="20"/>
        <v>0</v>
      </c>
      <c r="F444" s="7">
        <f t="shared" si="18"/>
        <v>0</v>
      </c>
      <c r="G444" s="7">
        <f t="shared" si="19"/>
        <v>0</v>
      </c>
    </row>
    <row r="445" spans="1:7" x14ac:dyDescent="0.25">
      <c r="A445" s="7" t="str">
        <f>IF(联盟名单!A445&lt;&gt;"",联盟名单!A445,"None")</f>
        <v>None</v>
      </c>
      <c r="B445" s="7" t="str">
        <f>IF(A445="None","None",VLOOKUP(A445,联盟名单!A$2:B$601,2,FALSE))</f>
        <v>None</v>
      </c>
      <c r="C445" s="7">
        <f>IF(A445="None",0,IF(ISNA(VLOOKUP(A445,DKP详单!A$2:I$601,9,0)),0,VLOOKUP(A445,DKP详单!A$2:I$601,9,0)))</f>
        <v>0</v>
      </c>
      <c r="D445" s="7">
        <f>IF(ISNA(VLOOKUP(A445,历史DKP!A$1:B$600,2,0)),0,VLOOKUP(A445,历史DKP!A$1:B$600,2,0))</f>
        <v>0</v>
      </c>
      <c r="E445" s="7">
        <f t="shared" si="20"/>
        <v>0</v>
      </c>
      <c r="F445" s="7">
        <f t="shared" si="18"/>
        <v>0</v>
      </c>
      <c r="G445" s="7">
        <f t="shared" si="19"/>
        <v>0</v>
      </c>
    </row>
    <row r="446" spans="1:7" x14ac:dyDescent="0.25">
      <c r="A446" s="7" t="str">
        <f>IF(联盟名单!A446&lt;&gt;"",联盟名单!A446,"None")</f>
        <v>None</v>
      </c>
      <c r="B446" s="7" t="str">
        <f>IF(A446="None","None",VLOOKUP(A446,联盟名单!A$2:B$601,2,FALSE))</f>
        <v>None</v>
      </c>
      <c r="C446" s="7">
        <f>IF(A446="None",0,IF(ISNA(VLOOKUP(A446,DKP详单!A$2:I$601,9,0)),0,VLOOKUP(A446,DKP详单!A$2:I$601,9,0)))</f>
        <v>0</v>
      </c>
      <c r="D446" s="7">
        <f>IF(ISNA(VLOOKUP(A446,历史DKP!A$1:B$600,2,0)),0,VLOOKUP(A446,历史DKP!A$1:B$600,2,0))</f>
        <v>0</v>
      </c>
      <c r="E446" s="7">
        <f t="shared" si="20"/>
        <v>0</v>
      </c>
      <c r="F446" s="7">
        <f t="shared" si="18"/>
        <v>0</v>
      </c>
      <c r="G446" s="7">
        <f t="shared" si="19"/>
        <v>0</v>
      </c>
    </row>
    <row r="447" spans="1:7" x14ac:dyDescent="0.25">
      <c r="A447" s="7" t="str">
        <f>IF(联盟名单!A447&lt;&gt;"",联盟名单!A447,"None")</f>
        <v>None</v>
      </c>
      <c r="B447" s="7" t="str">
        <f>IF(A447="None","None",VLOOKUP(A447,联盟名单!A$2:B$601,2,FALSE))</f>
        <v>None</v>
      </c>
      <c r="C447" s="7">
        <f>IF(A447="None",0,IF(ISNA(VLOOKUP(A447,DKP详单!A$2:I$601,9,0)),0,VLOOKUP(A447,DKP详单!A$2:I$601,9,0)))</f>
        <v>0</v>
      </c>
      <c r="D447" s="7">
        <f>IF(ISNA(VLOOKUP(A447,历史DKP!A$1:B$600,2,0)),0,VLOOKUP(A447,历史DKP!A$1:B$600,2,0))</f>
        <v>0</v>
      </c>
      <c r="E447" s="7">
        <f t="shared" si="20"/>
        <v>0</v>
      </c>
      <c r="F447" s="7">
        <f t="shared" si="18"/>
        <v>0</v>
      </c>
      <c r="G447" s="7">
        <f t="shared" si="19"/>
        <v>0</v>
      </c>
    </row>
    <row r="448" spans="1:7" x14ac:dyDescent="0.25">
      <c r="A448" s="7" t="str">
        <f>IF(联盟名单!A448&lt;&gt;"",联盟名单!A448,"None")</f>
        <v>None</v>
      </c>
      <c r="B448" s="7" t="str">
        <f>IF(A448="None","None",VLOOKUP(A448,联盟名单!A$2:B$601,2,FALSE))</f>
        <v>None</v>
      </c>
      <c r="C448" s="7">
        <f>IF(A448="None",0,IF(ISNA(VLOOKUP(A448,DKP详单!A$2:I$601,9,0)),0,VLOOKUP(A448,DKP详单!A$2:I$601,9,0)))</f>
        <v>0</v>
      </c>
      <c r="D448" s="7">
        <f>IF(ISNA(VLOOKUP(A448,历史DKP!A$1:B$600,2,0)),0,VLOOKUP(A448,历史DKP!A$1:B$600,2,0))</f>
        <v>0</v>
      </c>
      <c r="E448" s="7">
        <f t="shared" si="20"/>
        <v>0</v>
      </c>
      <c r="F448" s="7">
        <f t="shared" si="18"/>
        <v>0</v>
      </c>
      <c r="G448" s="7">
        <f t="shared" si="19"/>
        <v>0</v>
      </c>
    </row>
    <row r="449" spans="1:7" x14ac:dyDescent="0.25">
      <c r="A449" s="7" t="str">
        <f>IF(联盟名单!A449&lt;&gt;"",联盟名单!A449,"None")</f>
        <v>None</v>
      </c>
      <c r="B449" s="7" t="str">
        <f>IF(A449="None","None",VLOOKUP(A449,联盟名单!A$2:B$601,2,FALSE))</f>
        <v>None</v>
      </c>
      <c r="C449" s="7">
        <f>IF(A449="None",0,IF(ISNA(VLOOKUP(A449,DKP详单!A$2:I$601,9,0)),0,VLOOKUP(A449,DKP详单!A$2:I$601,9,0)))</f>
        <v>0</v>
      </c>
      <c r="D449" s="7">
        <f>IF(ISNA(VLOOKUP(A449,历史DKP!A$1:B$600,2,0)),0,VLOOKUP(A449,历史DKP!A$1:B$600,2,0))</f>
        <v>0</v>
      </c>
      <c r="E449" s="7">
        <f t="shared" si="20"/>
        <v>0</v>
      </c>
      <c r="F449" s="7">
        <f t="shared" si="18"/>
        <v>0</v>
      </c>
      <c r="G449" s="7">
        <f t="shared" si="19"/>
        <v>0</v>
      </c>
    </row>
    <row r="450" spans="1:7" x14ac:dyDescent="0.25">
      <c r="A450" s="7" t="str">
        <f>IF(联盟名单!A450&lt;&gt;"",联盟名单!A450,"None")</f>
        <v>None</v>
      </c>
      <c r="B450" s="7" t="str">
        <f>IF(A450="None","None",VLOOKUP(A450,联盟名单!A$2:B$601,2,FALSE))</f>
        <v>None</v>
      </c>
      <c r="C450" s="7">
        <f>IF(A450="None",0,IF(ISNA(VLOOKUP(A450,DKP详单!A$2:I$601,9,0)),0,VLOOKUP(A450,DKP详单!A$2:I$601,9,0)))</f>
        <v>0</v>
      </c>
      <c r="D450" s="7">
        <f>IF(ISNA(VLOOKUP(A450,历史DKP!A$1:B$600,2,0)),0,VLOOKUP(A450,历史DKP!A$1:B$600,2,0))</f>
        <v>0</v>
      </c>
      <c r="E450" s="7">
        <f t="shared" si="20"/>
        <v>0</v>
      </c>
      <c r="F450" s="7">
        <f t="shared" ref="F450:F513" si="21">IF(ROUNDDOWN(E450/15,0)&gt;=8,8,ROUNDDOWN(E450/15,0))</f>
        <v>0</v>
      </c>
      <c r="G450" s="7">
        <f t="shared" ref="G450:G513" si="22">E450-F450*15</f>
        <v>0</v>
      </c>
    </row>
    <row r="451" spans="1:7" x14ac:dyDescent="0.25">
      <c r="A451" s="7" t="str">
        <f>IF(联盟名单!A451&lt;&gt;"",联盟名单!A451,"None")</f>
        <v>None</v>
      </c>
      <c r="B451" s="7" t="str">
        <f>IF(A451="None","None",VLOOKUP(A451,联盟名单!A$2:B$601,2,FALSE))</f>
        <v>None</v>
      </c>
      <c r="C451" s="7">
        <f>IF(A451="None",0,IF(ISNA(VLOOKUP(A451,DKP详单!A$2:I$601,9,0)),0,VLOOKUP(A451,DKP详单!A$2:I$601,9,0)))</f>
        <v>0</v>
      </c>
      <c r="D451" s="7">
        <f>IF(ISNA(VLOOKUP(A451,历史DKP!A$1:B$600,2,0)),0,VLOOKUP(A451,历史DKP!A$1:B$600,2,0))</f>
        <v>0</v>
      </c>
      <c r="E451" s="7">
        <f t="shared" ref="E451:E514" si="23">C451+D451</f>
        <v>0</v>
      </c>
      <c r="F451" s="7">
        <f t="shared" si="21"/>
        <v>0</v>
      </c>
      <c r="G451" s="7">
        <f t="shared" si="22"/>
        <v>0</v>
      </c>
    </row>
    <row r="452" spans="1:7" x14ac:dyDescent="0.25">
      <c r="A452" s="7" t="str">
        <f>IF(联盟名单!A452&lt;&gt;"",联盟名单!A452,"None")</f>
        <v>None</v>
      </c>
      <c r="B452" s="7" t="str">
        <f>IF(A452="None","None",VLOOKUP(A452,联盟名单!A$2:B$601,2,FALSE))</f>
        <v>None</v>
      </c>
      <c r="C452" s="7">
        <f>IF(A452="None",0,IF(ISNA(VLOOKUP(A452,DKP详单!A$2:I$601,9,0)),0,VLOOKUP(A452,DKP详单!A$2:I$601,9,0)))</f>
        <v>0</v>
      </c>
      <c r="D452" s="7">
        <f>IF(ISNA(VLOOKUP(A452,历史DKP!A$1:B$600,2,0)),0,VLOOKUP(A452,历史DKP!A$1:B$600,2,0))</f>
        <v>0</v>
      </c>
      <c r="E452" s="7">
        <f t="shared" si="23"/>
        <v>0</v>
      </c>
      <c r="F452" s="7">
        <f t="shared" si="21"/>
        <v>0</v>
      </c>
      <c r="G452" s="7">
        <f t="shared" si="22"/>
        <v>0</v>
      </c>
    </row>
    <row r="453" spans="1:7" x14ac:dyDescent="0.25">
      <c r="A453" s="7" t="str">
        <f>IF(联盟名单!A453&lt;&gt;"",联盟名单!A453,"None")</f>
        <v>None</v>
      </c>
      <c r="B453" s="7" t="str">
        <f>IF(A453="None","None",VLOOKUP(A453,联盟名单!A$2:B$601,2,FALSE))</f>
        <v>None</v>
      </c>
      <c r="C453" s="7">
        <f>IF(A453="None",0,IF(ISNA(VLOOKUP(A453,DKP详单!A$2:I$601,9,0)),0,VLOOKUP(A453,DKP详单!A$2:I$601,9,0)))</f>
        <v>0</v>
      </c>
      <c r="D453" s="7">
        <f>IF(ISNA(VLOOKUP(A453,历史DKP!A$1:B$600,2,0)),0,VLOOKUP(A453,历史DKP!A$1:B$600,2,0))</f>
        <v>0</v>
      </c>
      <c r="E453" s="7">
        <f t="shared" si="23"/>
        <v>0</v>
      </c>
      <c r="F453" s="7">
        <f t="shared" si="21"/>
        <v>0</v>
      </c>
      <c r="G453" s="7">
        <f t="shared" si="22"/>
        <v>0</v>
      </c>
    </row>
    <row r="454" spans="1:7" x14ac:dyDescent="0.25">
      <c r="A454" s="7" t="str">
        <f>IF(联盟名单!A454&lt;&gt;"",联盟名单!A454,"None")</f>
        <v>None</v>
      </c>
      <c r="B454" s="7" t="str">
        <f>IF(A454="None","None",VLOOKUP(A454,联盟名单!A$2:B$601,2,FALSE))</f>
        <v>None</v>
      </c>
      <c r="C454" s="7">
        <f>IF(A454="None",0,IF(ISNA(VLOOKUP(A454,DKP详单!A$2:I$601,9,0)),0,VLOOKUP(A454,DKP详单!A$2:I$601,9,0)))</f>
        <v>0</v>
      </c>
      <c r="D454" s="7">
        <f>IF(ISNA(VLOOKUP(A454,历史DKP!A$1:B$600,2,0)),0,VLOOKUP(A454,历史DKP!A$1:B$600,2,0))</f>
        <v>0</v>
      </c>
      <c r="E454" s="7">
        <f t="shared" si="23"/>
        <v>0</v>
      </c>
      <c r="F454" s="7">
        <f t="shared" si="21"/>
        <v>0</v>
      </c>
      <c r="G454" s="7">
        <f t="shared" si="22"/>
        <v>0</v>
      </c>
    </row>
    <row r="455" spans="1:7" x14ac:dyDescent="0.25">
      <c r="A455" s="7" t="str">
        <f>IF(联盟名单!A455&lt;&gt;"",联盟名单!A455,"None")</f>
        <v>None</v>
      </c>
      <c r="B455" s="7" t="str">
        <f>IF(A455="None","None",VLOOKUP(A455,联盟名单!A$2:B$601,2,FALSE))</f>
        <v>None</v>
      </c>
      <c r="C455" s="7">
        <f>IF(A455="None",0,IF(ISNA(VLOOKUP(A455,DKP详单!A$2:I$601,9,0)),0,VLOOKUP(A455,DKP详单!A$2:I$601,9,0)))</f>
        <v>0</v>
      </c>
      <c r="D455" s="7">
        <f>IF(ISNA(VLOOKUP(A455,历史DKP!A$1:B$600,2,0)),0,VLOOKUP(A455,历史DKP!A$1:B$600,2,0))</f>
        <v>0</v>
      </c>
      <c r="E455" s="7">
        <f t="shared" si="23"/>
        <v>0</v>
      </c>
      <c r="F455" s="7">
        <f t="shared" si="21"/>
        <v>0</v>
      </c>
      <c r="G455" s="7">
        <f t="shared" si="22"/>
        <v>0</v>
      </c>
    </row>
    <row r="456" spans="1:7" x14ac:dyDescent="0.25">
      <c r="A456" s="7" t="str">
        <f>IF(联盟名单!A456&lt;&gt;"",联盟名单!A456,"None")</f>
        <v>None</v>
      </c>
      <c r="B456" s="7" t="str">
        <f>IF(A456="None","None",VLOOKUP(A456,联盟名单!A$2:B$601,2,FALSE))</f>
        <v>None</v>
      </c>
      <c r="C456" s="7">
        <f>IF(A456="None",0,IF(ISNA(VLOOKUP(A456,DKP详单!A$2:I$601,9,0)),0,VLOOKUP(A456,DKP详单!A$2:I$601,9,0)))</f>
        <v>0</v>
      </c>
      <c r="D456" s="7">
        <f>IF(ISNA(VLOOKUP(A456,历史DKP!A$1:B$600,2,0)),0,VLOOKUP(A456,历史DKP!A$1:B$600,2,0))</f>
        <v>0</v>
      </c>
      <c r="E456" s="7">
        <f t="shared" si="23"/>
        <v>0</v>
      </c>
      <c r="F456" s="7">
        <f t="shared" si="21"/>
        <v>0</v>
      </c>
      <c r="G456" s="7">
        <f t="shared" si="22"/>
        <v>0</v>
      </c>
    </row>
    <row r="457" spans="1:7" x14ac:dyDescent="0.25">
      <c r="A457" s="7" t="str">
        <f>IF(联盟名单!A457&lt;&gt;"",联盟名单!A457,"None")</f>
        <v>None</v>
      </c>
      <c r="B457" s="7" t="str">
        <f>IF(A457="None","None",VLOOKUP(A457,联盟名单!A$2:B$601,2,FALSE))</f>
        <v>None</v>
      </c>
      <c r="C457" s="7">
        <f>IF(A457="None",0,IF(ISNA(VLOOKUP(A457,DKP详单!A$2:I$601,9,0)),0,VLOOKUP(A457,DKP详单!A$2:I$601,9,0)))</f>
        <v>0</v>
      </c>
      <c r="D457" s="7">
        <f>IF(ISNA(VLOOKUP(A457,历史DKP!A$1:B$600,2,0)),0,VLOOKUP(A457,历史DKP!A$1:B$600,2,0))</f>
        <v>0</v>
      </c>
      <c r="E457" s="7">
        <f t="shared" si="23"/>
        <v>0</v>
      </c>
      <c r="F457" s="7">
        <f t="shared" si="21"/>
        <v>0</v>
      </c>
      <c r="G457" s="7">
        <f t="shared" si="22"/>
        <v>0</v>
      </c>
    </row>
    <row r="458" spans="1:7" x14ac:dyDescent="0.25">
      <c r="A458" s="7" t="str">
        <f>IF(联盟名单!A458&lt;&gt;"",联盟名单!A458,"None")</f>
        <v>None</v>
      </c>
      <c r="B458" s="7" t="str">
        <f>IF(A458="None","None",VLOOKUP(A458,联盟名单!A$2:B$601,2,FALSE))</f>
        <v>None</v>
      </c>
      <c r="C458" s="7">
        <f>IF(A458="None",0,IF(ISNA(VLOOKUP(A458,DKP详单!A$2:I$601,9,0)),0,VLOOKUP(A458,DKP详单!A$2:I$601,9,0)))</f>
        <v>0</v>
      </c>
      <c r="D458" s="7">
        <f>IF(ISNA(VLOOKUP(A458,历史DKP!A$1:B$600,2,0)),0,VLOOKUP(A458,历史DKP!A$1:B$600,2,0))</f>
        <v>0</v>
      </c>
      <c r="E458" s="7">
        <f t="shared" si="23"/>
        <v>0</v>
      </c>
      <c r="F458" s="7">
        <f t="shared" si="21"/>
        <v>0</v>
      </c>
      <c r="G458" s="7">
        <f t="shared" si="22"/>
        <v>0</v>
      </c>
    </row>
    <row r="459" spans="1:7" x14ac:dyDescent="0.25">
      <c r="A459" s="7" t="str">
        <f>IF(联盟名单!A459&lt;&gt;"",联盟名单!A459,"None")</f>
        <v>None</v>
      </c>
      <c r="B459" s="7" t="str">
        <f>IF(A459="None","None",VLOOKUP(A459,联盟名单!A$2:B$601,2,FALSE))</f>
        <v>None</v>
      </c>
      <c r="C459" s="7">
        <f>IF(A459="None",0,IF(ISNA(VLOOKUP(A459,DKP详单!A$2:I$601,9,0)),0,VLOOKUP(A459,DKP详单!A$2:I$601,9,0)))</f>
        <v>0</v>
      </c>
      <c r="D459" s="7">
        <f>IF(ISNA(VLOOKUP(A459,历史DKP!A$1:B$600,2,0)),0,VLOOKUP(A459,历史DKP!A$1:B$600,2,0))</f>
        <v>0</v>
      </c>
      <c r="E459" s="7">
        <f t="shared" si="23"/>
        <v>0</v>
      </c>
      <c r="F459" s="7">
        <f t="shared" si="21"/>
        <v>0</v>
      </c>
      <c r="G459" s="7">
        <f t="shared" si="22"/>
        <v>0</v>
      </c>
    </row>
    <row r="460" spans="1:7" x14ac:dyDescent="0.25">
      <c r="A460" s="7" t="str">
        <f>IF(联盟名单!A460&lt;&gt;"",联盟名单!A460,"None")</f>
        <v>None</v>
      </c>
      <c r="B460" s="7" t="str">
        <f>IF(A460="None","None",VLOOKUP(A460,联盟名单!A$2:B$601,2,FALSE))</f>
        <v>None</v>
      </c>
      <c r="C460" s="7">
        <f>IF(A460="None",0,IF(ISNA(VLOOKUP(A460,DKP详单!A$2:I$601,9,0)),0,VLOOKUP(A460,DKP详单!A$2:I$601,9,0)))</f>
        <v>0</v>
      </c>
      <c r="D460" s="7">
        <f>IF(ISNA(VLOOKUP(A460,历史DKP!A$1:B$600,2,0)),0,VLOOKUP(A460,历史DKP!A$1:B$600,2,0))</f>
        <v>0</v>
      </c>
      <c r="E460" s="7">
        <f t="shared" si="23"/>
        <v>0</v>
      </c>
      <c r="F460" s="7">
        <f t="shared" si="21"/>
        <v>0</v>
      </c>
      <c r="G460" s="7">
        <f t="shared" si="22"/>
        <v>0</v>
      </c>
    </row>
    <row r="461" spans="1:7" x14ac:dyDescent="0.25">
      <c r="A461" s="7" t="str">
        <f>IF(联盟名单!A461&lt;&gt;"",联盟名单!A461,"None")</f>
        <v>None</v>
      </c>
      <c r="B461" s="7" t="str">
        <f>IF(A461="None","None",VLOOKUP(A461,联盟名单!A$2:B$601,2,FALSE))</f>
        <v>None</v>
      </c>
      <c r="C461" s="7">
        <f>IF(A461="None",0,IF(ISNA(VLOOKUP(A461,DKP详单!A$2:I$601,9,0)),0,VLOOKUP(A461,DKP详单!A$2:I$601,9,0)))</f>
        <v>0</v>
      </c>
      <c r="D461" s="7">
        <f>IF(ISNA(VLOOKUP(A461,历史DKP!A$1:B$600,2,0)),0,VLOOKUP(A461,历史DKP!A$1:B$600,2,0))</f>
        <v>0</v>
      </c>
      <c r="E461" s="7">
        <f t="shared" si="23"/>
        <v>0</v>
      </c>
      <c r="F461" s="7">
        <f t="shared" si="21"/>
        <v>0</v>
      </c>
      <c r="G461" s="7">
        <f t="shared" si="22"/>
        <v>0</v>
      </c>
    </row>
    <row r="462" spans="1:7" x14ac:dyDescent="0.25">
      <c r="A462" s="7" t="str">
        <f>IF(联盟名单!A462&lt;&gt;"",联盟名单!A462,"None")</f>
        <v>None</v>
      </c>
      <c r="B462" s="7" t="str">
        <f>IF(A462="None","None",VLOOKUP(A462,联盟名单!A$2:B$601,2,FALSE))</f>
        <v>None</v>
      </c>
      <c r="C462" s="7">
        <f>IF(A462="None",0,IF(ISNA(VLOOKUP(A462,DKP详单!A$2:I$601,9,0)),0,VLOOKUP(A462,DKP详单!A$2:I$601,9,0)))</f>
        <v>0</v>
      </c>
      <c r="D462" s="7">
        <f>IF(ISNA(VLOOKUP(A462,历史DKP!A$1:B$600,2,0)),0,VLOOKUP(A462,历史DKP!A$1:B$600,2,0))</f>
        <v>0</v>
      </c>
      <c r="E462" s="7">
        <f t="shared" si="23"/>
        <v>0</v>
      </c>
      <c r="F462" s="7">
        <f t="shared" si="21"/>
        <v>0</v>
      </c>
      <c r="G462" s="7">
        <f t="shared" si="22"/>
        <v>0</v>
      </c>
    </row>
    <row r="463" spans="1:7" x14ac:dyDescent="0.25">
      <c r="A463" s="7" t="str">
        <f>IF(联盟名单!A463&lt;&gt;"",联盟名单!A463,"None")</f>
        <v>None</v>
      </c>
      <c r="B463" s="7" t="str">
        <f>IF(A463="None","None",VLOOKUP(A463,联盟名单!A$2:B$601,2,FALSE))</f>
        <v>None</v>
      </c>
      <c r="C463" s="7">
        <f>IF(A463="None",0,IF(ISNA(VLOOKUP(A463,DKP详单!A$2:I$601,9,0)),0,VLOOKUP(A463,DKP详单!A$2:I$601,9,0)))</f>
        <v>0</v>
      </c>
      <c r="D463" s="7">
        <f>IF(ISNA(VLOOKUP(A463,历史DKP!A$1:B$600,2,0)),0,VLOOKUP(A463,历史DKP!A$1:B$600,2,0))</f>
        <v>0</v>
      </c>
      <c r="E463" s="7">
        <f t="shared" si="23"/>
        <v>0</v>
      </c>
      <c r="F463" s="7">
        <f t="shared" si="21"/>
        <v>0</v>
      </c>
      <c r="G463" s="7">
        <f t="shared" si="22"/>
        <v>0</v>
      </c>
    </row>
    <row r="464" spans="1:7" x14ac:dyDescent="0.25">
      <c r="A464" s="7" t="str">
        <f>IF(联盟名单!A464&lt;&gt;"",联盟名单!A464,"None")</f>
        <v>None</v>
      </c>
      <c r="B464" s="7" t="str">
        <f>IF(A464="None","None",VLOOKUP(A464,联盟名单!A$2:B$601,2,FALSE))</f>
        <v>None</v>
      </c>
      <c r="C464" s="7">
        <f>IF(A464="None",0,IF(ISNA(VLOOKUP(A464,DKP详单!A$2:I$601,9,0)),0,VLOOKUP(A464,DKP详单!A$2:I$601,9,0)))</f>
        <v>0</v>
      </c>
      <c r="D464" s="7">
        <f>IF(ISNA(VLOOKUP(A464,历史DKP!A$1:B$600,2,0)),0,VLOOKUP(A464,历史DKP!A$1:B$600,2,0))</f>
        <v>0</v>
      </c>
      <c r="E464" s="7">
        <f t="shared" si="23"/>
        <v>0</v>
      </c>
      <c r="F464" s="7">
        <f t="shared" si="21"/>
        <v>0</v>
      </c>
      <c r="G464" s="7">
        <f t="shared" si="22"/>
        <v>0</v>
      </c>
    </row>
    <row r="465" spans="1:7" x14ac:dyDescent="0.25">
      <c r="A465" s="7" t="str">
        <f>IF(联盟名单!A465&lt;&gt;"",联盟名单!A465,"None")</f>
        <v>None</v>
      </c>
      <c r="B465" s="7" t="str">
        <f>IF(A465="None","None",VLOOKUP(A465,联盟名单!A$2:B$601,2,FALSE))</f>
        <v>None</v>
      </c>
      <c r="C465" s="7">
        <f>IF(A465="None",0,IF(ISNA(VLOOKUP(A465,DKP详单!A$2:I$601,9,0)),0,VLOOKUP(A465,DKP详单!A$2:I$601,9,0)))</f>
        <v>0</v>
      </c>
      <c r="D465" s="7">
        <f>IF(ISNA(VLOOKUP(A465,历史DKP!A$1:B$600,2,0)),0,VLOOKUP(A465,历史DKP!A$1:B$600,2,0))</f>
        <v>0</v>
      </c>
      <c r="E465" s="7">
        <f t="shared" si="23"/>
        <v>0</v>
      </c>
      <c r="F465" s="7">
        <f t="shared" si="21"/>
        <v>0</v>
      </c>
      <c r="G465" s="7">
        <f t="shared" si="22"/>
        <v>0</v>
      </c>
    </row>
    <row r="466" spans="1:7" x14ac:dyDescent="0.25">
      <c r="A466" s="7" t="str">
        <f>IF(联盟名单!A466&lt;&gt;"",联盟名单!A466,"None")</f>
        <v>None</v>
      </c>
      <c r="B466" s="7" t="str">
        <f>IF(A466="None","None",VLOOKUP(A466,联盟名单!A$2:B$601,2,FALSE))</f>
        <v>None</v>
      </c>
      <c r="C466" s="7">
        <f>IF(A466="None",0,IF(ISNA(VLOOKUP(A466,DKP详单!A$2:I$601,9,0)),0,VLOOKUP(A466,DKP详单!A$2:I$601,9,0)))</f>
        <v>0</v>
      </c>
      <c r="D466" s="7">
        <f>IF(ISNA(VLOOKUP(A466,历史DKP!A$1:B$600,2,0)),0,VLOOKUP(A466,历史DKP!A$1:B$600,2,0))</f>
        <v>0</v>
      </c>
      <c r="E466" s="7">
        <f t="shared" si="23"/>
        <v>0</v>
      </c>
      <c r="F466" s="7">
        <f t="shared" si="21"/>
        <v>0</v>
      </c>
      <c r="G466" s="7">
        <f t="shared" si="22"/>
        <v>0</v>
      </c>
    </row>
    <row r="467" spans="1:7" x14ac:dyDescent="0.25">
      <c r="A467" s="7" t="str">
        <f>IF(联盟名单!A467&lt;&gt;"",联盟名单!A467,"None")</f>
        <v>None</v>
      </c>
      <c r="B467" s="7" t="str">
        <f>IF(A467="None","None",VLOOKUP(A467,联盟名单!A$2:B$601,2,FALSE))</f>
        <v>None</v>
      </c>
      <c r="C467" s="7">
        <f>IF(A467="None",0,IF(ISNA(VLOOKUP(A467,DKP详单!A$2:I$601,9,0)),0,VLOOKUP(A467,DKP详单!A$2:I$601,9,0)))</f>
        <v>0</v>
      </c>
      <c r="D467" s="7">
        <f>IF(ISNA(VLOOKUP(A467,历史DKP!A$1:B$600,2,0)),0,VLOOKUP(A467,历史DKP!A$1:B$600,2,0))</f>
        <v>0</v>
      </c>
      <c r="E467" s="7">
        <f t="shared" si="23"/>
        <v>0</v>
      </c>
      <c r="F467" s="7">
        <f t="shared" si="21"/>
        <v>0</v>
      </c>
      <c r="G467" s="7">
        <f t="shared" si="22"/>
        <v>0</v>
      </c>
    </row>
    <row r="468" spans="1:7" x14ac:dyDescent="0.25">
      <c r="A468" s="7" t="str">
        <f>IF(联盟名单!A468&lt;&gt;"",联盟名单!A468,"None")</f>
        <v>None</v>
      </c>
      <c r="B468" s="7" t="str">
        <f>IF(A468="None","None",VLOOKUP(A468,联盟名单!A$2:B$601,2,FALSE))</f>
        <v>None</v>
      </c>
      <c r="C468" s="7">
        <f>IF(A468="None",0,IF(ISNA(VLOOKUP(A468,DKP详单!A$2:I$601,9,0)),0,VLOOKUP(A468,DKP详单!A$2:I$601,9,0)))</f>
        <v>0</v>
      </c>
      <c r="D468" s="7">
        <f>IF(ISNA(VLOOKUP(A468,历史DKP!A$1:B$600,2,0)),0,VLOOKUP(A468,历史DKP!A$1:B$600,2,0))</f>
        <v>0</v>
      </c>
      <c r="E468" s="7">
        <f t="shared" si="23"/>
        <v>0</v>
      </c>
      <c r="F468" s="7">
        <f t="shared" si="21"/>
        <v>0</v>
      </c>
      <c r="G468" s="7">
        <f t="shared" si="22"/>
        <v>0</v>
      </c>
    </row>
    <row r="469" spans="1:7" x14ac:dyDescent="0.25">
      <c r="A469" s="7" t="str">
        <f>IF(联盟名单!A469&lt;&gt;"",联盟名单!A469,"None")</f>
        <v>None</v>
      </c>
      <c r="B469" s="7" t="str">
        <f>IF(A469="None","None",VLOOKUP(A469,联盟名单!A$2:B$601,2,FALSE))</f>
        <v>None</v>
      </c>
      <c r="C469" s="7">
        <f>IF(A469="None",0,IF(ISNA(VLOOKUP(A469,DKP详单!A$2:I$601,9,0)),0,VLOOKUP(A469,DKP详单!A$2:I$601,9,0)))</f>
        <v>0</v>
      </c>
      <c r="D469" s="7">
        <f>IF(ISNA(VLOOKUP(A469,历史DKP!A$1:B$600,2,0)),0,VLOOKUP(A469,历史DKP!A$1:B$600,2,0))</f>
        <v>0</v>
      </c>
      <c r="E469" s="7">
        <f t="shared" si="23"/>
        <v>0</v>
      </c>
      <c r="F469" s="7">
        <f t="shared" si="21"/>
        <v>0</v>
      </c>
      <c r="G469" s="7">
        <f t="shared" si="22"/>
        <v>0</v>
      </c>
    </row>
    <row r="470" spans="1:7" x14ac:dyDescent="0.25">
      <c r="A470" s="7" t="str">
        <f>IF(联盟名单!A470&lt;&gt;"",联盟名单!A470,"None")</f>
        <v>None</v>
      </c>
      <c r="B470" s="7" t="str">
        <f>IF(A470="None","None",VLOOKUP(A470,联盟名单!A$2:B$601,2,FALSE))</f>
        <v>None</v>
      </c>
      <c r="C470" s="7">
        <f>IF(A470="None",0,IF(ISNA(VLOOKUP(A470,DKP详单!A$2:I$601,9,0)),0,VLOOKUP(A470,DKP详单!A$2:I$601,9,0)))</f>
        <v>0</v>
      </c>
      <c r="D470" s="7">
        <f>IF(ISNA(VLOOKUP(A470,历史DKP!A$1:B$600,2,0)),0,VLOOKUP(A470,历史DKP!A$1:B$600,2,0))</f>
        <v>0</v>
      </c>
      <c r="E470" s="7">
        <f t="shared" si="23"/>
        <v>0</v>
      </c>
      <c r="F470" s="7">
        <f t="shared" si="21"/>
        <v>0</v>
      </c>
      <c r="G470" s="7">
        <f t="shared" si="22"/>
        <v>0</v>
      </c>
    </row>
    <row r="471" spans="1:7" x14ac:dyDescent="0.25">
      <c r="A471" s="7" t="str">
        <f>IF(联盟名单!A471&lt;&gt;"",联盟名单!A471,"None")</f>
        <v>None</v>
      </c>
      <c r="B471" s="7" t="str">
        <f>IF(A471="None","None",VLOOKUP(A471,联盟名单!A$2:B$601,2,FALSE))</f>
        <v>None</v>
      </c>
      <c r="C471" s="7">
        <f>IF(A471="None",0,IF(ISNA(VLOOKUP(A471,DKP详单!A$2:I$601,9,0)),0,VLOOKUP(A471,DKP详单!A$2:I$601,9,0)))</f>
        <v>0</v>
      </c>
      <c r="D471" s="7">
        <f>IF(ISNA(VLOOKUP(A471,历史DKP!A$1:B$600,2,0)),0,VLOOKUP(A471,历史DKP!A$1:B$600,2,0))</f>
        <v>0</v>
      </c>
      <c r="E471" s="7">
        <f t="shared" si="23"/>
        <v>0</v>
      </c>
      <c r="F471" s="7">
        <f t="shared" si="21"/>
        <v>0</v>
      </c>
      <c r="G471" s="7">
        <f t="shared" si="22"/>
        <v>0</v>
      </c>
    </row>
    <row r="472" spans="1:7" x14ac:dyDescent="0.25">
      <c r="A472" s="7" t="str">
        <f>IF(联盟名单!A472&lt;&gt;"",联盟名单!A472,"None")</f>
        <v>None</v>
      </c>
      <c r="B472" s="7" t="str">
        <f>IF(A472="None","None",VLOOKUP(A472,联盟名单!A$2:B$601,2,FALSE))</f>
        <v>None</v>
      </c>
      <c r="C472" s="7">
        <f>IF(A472="None",0,IF(ISNA(VLOOKUP(A472,DKP详单!A$2:I$601,9,0)),0,VLOOKUP(A472,DKP详单!A$2:I$601,9,0)))</f>
        <v>0</v>
      </c>
      <c r="D472" s="7">
        <f>IF(ISNA(VLOOKUP(A472,历史DKP!A$1:B$600,2,0)),0,VLOOKUP(A472,历史DKP!A$1:B$600,2,0))</f>
        <v>0</v>
      </c>
      <c r="E472" s="7">
        <f t="shared" si="23"/>
        <v>0</v>
      </c>
      <c r="F472" s="7">
        <f t="shared" si="21"/>
        <v>0</v>
      </c>
      <c r="G472" s="7">
        <f t="shared" si="22"/>
        <v>0</v>
      </c>
    </row>
    <row r="473" spans="1:7" x14ac:dyDescent="0.25">
      <c r="A473" s="7" t="str">
        <f>IF(联盟名单!A473&lt;&gt;"",联盟名单!A473,"None")</f>
        <v>None</v>
      </c>
      <c r="B473" s="7" t="str">
        <f>IF(A473="None","None",VLOOKUP(A473,联盟名单!A$2:B$601,2,FALSE))</f>
        <v>None</v>
      </c>
      <c r="C473" s="7">
        <f>IF(A473="None",0,IF(ISNA(VLOOKUP(A473,DKP详单!A$2:I$601,9,0)),0,VLOOKUP(A473,DKP详单!A$2:I$601,9,0)))</f>
        <v>0</v>
      </c>
      <c r="D473" s="7">
        <f>IF(ISNA(VLOOKUP(A473,历史DKP!A$1:B$600,2,0)),0,VLOOKUP(A473,历史DKP!A$1:B$600,2,0))</f>
        <v>0</v>
      </c>
      <c r="E473" s="7">
        <f t="shared" si="23"/>
        <v>0</v>
      </c>
      <c r="F473" s="7">
        <f t="shared" si="21"/>
        <v>0</v>
      </c>
      <c r="G473" s="7">
        <f t="shared" si="22"/>
        <v>0</v>
      </c>
    </row>
    <row r="474" spans="1:7" x14ac:dyDescent="0.25">
      <c r="A474" s="7" t="str">
        <f>IF(联盟名单!A474&lt;&gt;"",联盟名单!A474,"None")</f>
        <v>None</v>
      </c>
      <c r="B474" s="7" t="str">
        <f>IF(A474="None","None",VLOOKUP(A474,联盟名单!A$2:B$601,2,FALSE))</f>
        <v>None</v>
      </c>
      <c r="C474" s="7">
        <f>IF(A474="None",0,IF(ISNA(VLOOKUP(A474,DKP详单!A$2:I$601,9,0)),0,VLOOKUP(A474,DKP详单!A$2:I$601,9,0)))</f>
        <v>0</v>
      </c>
      <c r="D474" s="7">
        <f>IF(ISNA(VLOOKUP(A474,历史DKP!A$1:B$600,2,0)),0,VLOOKUP(A474,历史DKP!A$1:B$600,2,0))</f>
        <v>0</v>
      </c>
      <c r="E474" s="7">
        <f t="shared" si="23"/>
        <v>0</v>
      </c>
      <c r="F474" s="7">
        <f t="shared" si="21"/>
        <v>0</v>
      </c>
      <c r="G474" s="7">
        <f t="shared" si="22"/>
        <v>0</v>
      </c>
    </row>
    <row r="475" spans="1:7" x14ac:dyDescent="0.25">
      <c r="A475" s="7" t="str">
        <f>IF(联盟名单!A475&lt;&gt;"",联盟名单!A475,"None")</f>
        <v>None</v>
      </c>
      <c r="B475" s="7" t="str">
        <f>IF(A475="None","None",VLOOKUP(A475,联盟名单!A$2:B$601,2,FALSE))</f>
        <v>None</v>
      </c>
      <c r="C475" s="7">
        <f>IF(A475="None",0,IF(ISNA(VLOOKUP(A475,DKP详单!A$2:I$601,9,0)),0,VLOOKUP(A475,DKP详单!A$2:I$601,9,0)))</f>
        <v>0</v>
      </c>
      <c r="D475" s="7">
        <f>IF(ISNA(VLOOKUP(A475,历史DKP!A$1:B$600,2,0)),0,VLOOKUP(A475,历史DKP!A$1:B$600,2,0))</f>
        <v>0</v>
      </c>
      <c r="E475" s="7">
        <f t="shared" si="23"/>
        <v>0</v>
      </c>
      <c r="F475" s="7">
        <f t="shared" si="21"/>
        <v>0</v>
      </c>
      <c r="G475" s="7">
        <f t="shared" si="22"/>
        <v>0</v>
      </c>
    </row>
    <row r="476" spans="1:7" x14ac:dyDescent="0.25">
      <c r="A476" s="7" t="str">
        <f>IF(联盟名单!A476&lt;&gt;"",联盟名单!A476,"None")</f>
        <v>None</v>
      </c>
      <c r="B476" s="7" t="str">
        <f>IF(A476="None","None",VLOOKUP(A476,联盟名单!A$2:B$601,2,FALSE))</f>
        <v>None</v>
      </c>
      <c r="C476" s="7">
        <f>IF(A476="None",0,IF(ISNA(VLOOKUP(A476,DKP详单!A$2:I$601,9,0)),0,VLOOKUP(A476,DKP详单!A$2:I$601,9,0)))</f>
        <v>0</v>
      </c>
      <c r="D476" s="7">
        <f>IF(ISNA(VLOOKUP(A476,历史DKP!A$1:B$600,2,0)),0,VLOOKUP(A476,历史DKP!A$1:B$600,2,0))</f>
        <v>0</v>
      </c>
      <c r="E476" s="7">
        <f t="shared" si="23"/>
        <v>0</v>
      </c>
      <c r="F476" s="7">
        <f t="shared" si="21"/>
        <v>0</v>
      </c>
      <c r="G476" s="7">
        <f t="shared" si="22"/>
        <v>0</v>
      </c>
    </row>
    <row r="477" spans="1:7" x14ac:dyDescent="0.25">
      <c r="A477" s="7" t="str">
        <f>IF(联盟名单!A477&lt;&gt;"",联盟名单!A477,"None")</f>
        <v>None</v>
      </c>
      <c r="B477" s="7" t="str">
        <f>IF(A477="None","None",VLOOKUP(A477,联盟名单!A$2:B$601,2,FALSE))</f>
        <v>None</v>
      </c>
      <c r="C477" s="7">
        <f>IF(A477="None",0,IF(ISNA(VLOOKUP(A477,DKP详单!A$2:I$601,9,0)),0,VLOOKUP(A477,DKP详单!A$2:I$601,9,0)))</f>
        <v>0</v>
      </c>
      <c r="D477" s="7">
        <f>IF(ISNA(VLOOKUP(A477,历史DKP!A$1:B$600,2,0)),0,VLOOKUP(A477,历史DKP!A$1:B$600,2,0))</f>
        <v>0</v>
      </c>
      <c r="E477" s="7">
        <f t="shared" si="23"/>
        <v>0</v>
      </c>
      <c r="F477" s="7">
        <f t="shared" si="21"/>
        <v>0</v>
      </c>
      <c r="G477" s="7">
        <f t="shared" si="22"/>
        <v>0</v>
      </c>
    </row>
    <row r="478" spans="1:7" x14ac:dyDescent="0.25">
      <c r="A478" s="7" t="str">
        <f>IF(联盟名单!A478&lt;&gt;"",联盟名单!A478,"None")</f>
        <v>None</v>
      </c>
      <c r="B478" s="7" t="str">
        <f>IF(A478="None","None",VLOOKUP(A478,联盟名单!A$2:B$601,2,FALSE))</f>
        <v>None</v>
      </c>
      <c r="C478" s="7">
        <f>IF(A478="None",0,IF(ISNA(VLOOKUP(A478,DKP详单!A$2:I$601,9,0)),0,VLOOKUP(A478,DKP详单!A$2:I$601,9,0)))</f>
        <v>0</v>
      </c>
      <c r="D478" s="7">
        <f>IF(ISNA(VLOOKUP(A478,历史DKP!A$1:B$600,2,0)),0,VLOOKUP(A478,历史DKP!A$1:B$600,2,0))</f>
        <v>0</v>
      </c>
      <c r="E478" s="7">
        <f t="shared" si="23"/>
        <v>0</v>
      </c>
      <c r="F478" s="7">
        <f t="shared" si="21"/>
        <v>0</v>
      </c>
      <c r="G478" s="7">
        <f t="shared" si="22"/>
        <v>0</v>
      </c>
    </row>
    <row r="479" spans="1:7" x14ac:dyDescent="0.25">
      <c r="A479" s="7" t="str">
        <f>IF(联盟名单!A479&lt;&gt;"",联盟名单!A479,"None")</f>
        <v>None</v>
      </c>
      <c r="B479" s="7" t="str">
        <f>IF(A479="None","None",VLOOKUP(A479,联盟名单!A$2:B$601,2,FALSE))</f>
        <v>None</v>
      </c>
      <c r="C479" s="7">
        <f>IF(A479="None",0,IF(ISNA(VLOOKUP(A479,DKP详单!A$2:I$601,9,0)),0,VLOOKUP(A479,DKP详单!A$2:I$601,9,0)))</f>
        <v>0</v>
      </c>
      <c r="D479" s="7">
        <f>IF(ISNA(VLOOKUP(A479,历史DKP!A$1:B$600,2,0)),0,VLOOKUP(A479,历史DKP!A$1:B$600,2,0))</f>
        <v>0</v>
      </c>
      <c r="E479" s="7">
        <f t="shared" si="23"/>
        <v>0</v>
      </c>
      <c r="F479" s="7">
        <f t="shared" si="21"/>
        <v>0</v>
      </c>
      <c r="G479" s="7">
        <f t="shared" si="22"/>
        <v>0</v>
      </c>
    </row>
    <row r="480" spans="1:7" x14ac:dyDescent="0.25">
      <c r="A480" s="7" t="str">
        <f>IF(联盟名单!A480&lt;&gt;"",联盟名单!A480,"None")</f>
        <v>None</v>
      </c>
      <c r="B480" s="7" t="str">
        <f>IF(A480="None","None",VLOOKUP(A480,联盟名单!A$2:B$601,2,FALSE))</f>
        <v>None</v>
      </c>
      <c r="C480" s="7">
        <f>IF(A480="None",0,IF(ISNA(VLOOKUP(A480,DKP详单!A$2:I$601,9,0)),0,VLOOKUP(A480,DKP详单!A$2:I$601,9,0)))</f>
        <v>0</v>
      </c>
      <c r="D480" s="7">
        <f>IF(ISNA(VLOOKUP(A480,历史DKP!A$1:B$600,2,0)),0,VLOOKUP(A480,历史DKP!A$1:B$600,2,0))</f>
        <v>0</v>
      </c>
      <c r="E480" s="7">
        <f t="shared" si="23"/>
        <v>0</v>
      </c>
      <c r="F480" s="7">
        <f t="shared" si="21"/>
        <v>0</v>
      </c>
      <c r="G480" s="7">
        <f t="shared" si="22"/>
        <v>0</v>
      </c>
    </row>
    <row r="481" spans="1:7" x14ac:dyDescent="0.25">
      <c r="A481" s="7" t="str">
        <f>IF(联盟名单!A481&lt;&gt;"",联盟名单!A481,"None")</f>
        <v>None</v>
      </c>
      <c r="B481" s="7" t="str">
        <f>IF(A481="None","None",VLOOKUP(A481,联盟名单!A$2:B$601,2,FALSE))</f>
        <v>None</v>
      </c>
      <c r="C481" s="7">
        <f>IF(A481="None",0,IF(ISNA(VLOOKUP(A481,DKP详单!A$2:I$601,9,0)),0,VLOOKUP(A481,DKP详单!A$2:I$601,9,0)))</f>
        <v>0</v>
      </c>
      <c r="D481" s="7">
        <f>IF(ISNA(VLOOKUP(A481,历史DKP!A$1:B$600,2,0)),0,VLOOKUP(A481,历史DKP!A$1:B$600,2,0))</f>
        <v>0</v>
      </c>
      <c r="E481" s="7">
        <f t="shared" si="23"/>
        <v>0</v>
      </c>
      <c r="F481" s="7">
        <f t="shared" si="21"/>
        <v>0</v>
      </c>
      <c r="G481" s="7">
        <f t="shared" si="22"/>
        <v>0</v>
      </c>
    </row>
    <row r="482" spans="1:7" x14ac:dyDescent="0.25">
      <c r="A482" s="7" t="str">
        <f>IF(联盟名单!A482&lt;&gt;"",联盟名单!A482,"None")</f>
        <v>None</v>
      </c>
      <c r="B482" s="7" t="str">
        <f>IF(A482="None","None",VLOOKUP(A482,联盟名单!A$2:B$601,2,FALSE))</f>
        <v>None</v>
      </c>
      <c r="C482" s="7">
        <f>IF(A482="None",0,IF(ISNA(VLOOKUP(A482,DKP详单!A$2:I$601,9,0)),0,VLOOKUP(A482,DKP详单!A$2:I$601,9,0)))</f>
        <v>0</v>
      </c>
      <c r="D482" s="7">
        <f>IF(ISNA(VLOOKUP(A482,历史DKP!A$1:B$600,2,0)),0,VLOOKUP(A482,历史DKP!A$1:B$600,2,0))</f>
        <v>0</v>
      </c>
      <c r="E482" s="7">
        <f t="shared" si="23"/>
        <v>0</v>
      </c>
      <c r="F482" s="7">
        <f t="shared" si="21"/>
        <v>0</v>
      </c>
      <c r="G482" s="7">
        <f t="shared" si="22"/>
        <v>0</v>
      </c>
    </row>
    <row r="483" spans="1:7" x14ac:dyDescent="0.25">
      <c r="A483" s="7" t="str">
        <f>IF(联盟名单!A483&lt;&gt;"",联盟名单!A483,"None")</f>
        <v>None</v>
      </c>
      <c r="B483" s="7" t="str">
        <f>IF(A483="None","None",VLOOKUP(A483,联盟名单!A$2:B$601,2,FALSE))</f>
        <v>None</v>
      </c>
      <c r="C483" s="7">
        <f>IF(A483="None",0,IF(ISNA(VLOOKUP(A483,DKP详单!A$2:I$601,9,0)),0,VLOOKUP(A483,DKP详单!A$2:I$601,9,0)))</f>
        <v>0</v>
      </c>
      <c r="D483" s="7">
        <f>IF(ISNA(VLOOKUP(A483,历史DKP!A$1:B$600,2,0)),0,VLOOKUP(A483,历史DKP!A$1:B$600,2,0))</f>
        <v>0</v>
      </c>
      <c r="E483" s="7">
        <f t="shared" si="23"/>
        <v>0</v>
      </c>
      <c r="F483" s="7">
        <f t="shared" si="21"/>
        <v>0</v>
      </c>
      <c r="G483" s="7">
        <f t="shared" si="22"/>
        <v>0</v>
      </c>
    </row>
    <row r="484" spans="1:7" x14ac:dyDescent="0.25">
      <c r="A484" s="7" t="str">
        <f>IF(联盟名单!A484&lt;&gt;"",联盟名单!A484,"None")</f>
        <v>None</v>
      </c>
      <c r="B484" s="7" t="str">
        <f>IF(A484="None","None",VLOOKUP(A484,联盟名单!A$2:B$601,2,FALSE))</f>
        <v>None</v>
      </c>
      <c r="C484" s="7">
        <f>IF(A484="None",0,IF(ISNA(VLOOKUP(A484,DKP详单!A$2:I$601,9,0)),0,VLOOKUP(A484,DKP详单!A$2:I$601,9,0)))</f>
        <v>0</v>
      </c>
      <c r="D484" s="7">
        <f>IF(ISNA(VLOOKUP(A484,历史DKP!A$1:B$600,2,0)),0,VLOOKUP(A484,历史DKP!A$1:B$600,2,0))</f>
        <v>0</v>
      </c>
      <c r="E484" s="7">
        <f t="shared" si="23"/>
        <v>0</v>
      </c>
      <c r="F484" s="7">
        <f t="shared" si="21"/>
        <v>0</v>
      </c>
      <c r="G484" s="7">
        <f t="shared" si="22"/>
        <v>0</v>
      </c>
    </row>
    <row r="485" spans="1:7" x14ac:dyDescent="0.25">
      <c r="A485" s="7" t="str">
        <f>IF(联盟名单!A485&lt;&gt;"",联盟名单!A485,"None")</f>
        <v>None</v>
      </c>
      <c r="B485" s="7" t="str">
        <f>IF(A485="None","None",VLOOKUP(A485,联盟名单!A$2:B$601,2,FALSE))</f>
        <v>None</v>
      </c>
      <c r="C485" s="7">
        <f>IF(A485="None",0,IF(ISNA(VLOOKUP(A485,DKP详单!A$2:I$601,9,0)),0,VLOOKUP(A485,DKP详单!A$2:I$601,9,0)))</f>
        <v>0</v>
      </c>
      <c r="D485" s="7">
        <f>IF(ISNA(VLOOKUP(A485,历史DKP!A$1:B$600,2,0)),0,VLOOKUP(A485,历史DKP!A$1:B$600,2,0))</f>
        <v>0</v>
      </c>
      <c r="E485" s="7">
        <f t="shared" si="23"/>
        <v>0</v>
      </c>
      <c r="F485" s="7">
        <f t="shared" si="21"/>
        <v>0</v>
      </c>
      <c r="G485" s="7">
        <f t="shared" si="22"/>
        <v>0</v>
      </c>
    </row>
    <row r="486" spans="1:7" x14ac:dyDescent="0.25">
      <c r="A486" s="7" t="str">
        <f>IF(联盟名单!A486&lt;&gt;"",联盟名单!A486,"None")</f>
        <v>None</v>
      </c>
      <c r="B486" s="7" t="str">
        <f>IF(A486="None","None",VLOOKUP(A486,联盟名单!A$2:B$601,2,FALSE))</f>
        <v>None</v>
      </c>
      <c r="C486" s="7">
        <f>IF(A486="None",0,IF(ISNA(VLOOKUP(A486,DKP详单!A$2:I$601,9,0)),0,VLOOKUP(A486,DKP详单!A$2:I$601,9,0)))</f>
        <v>0</v>
      </c>
      <c r="D486" s="7">
        <f>IF(ISNA(VLOOKUP(A486,历史DKP!A$1:B$600,2,0)),0,VLOOKUP(A486,历史DKP!A$1:B$600,2,0))</f>
        <v>0</v>
      </c>
      <c r="E486" s="7">
        <f t="shared" si="23"/>
        <v>0</v>
      </c>
      <c r="F486" s="7">
        <f t="shared" si="21"/>
        <v>0</v>
      </c>
      <c r="G486" s="7">
        <f t="shared" si="22"/>
        <v>0</v>
      </c>
    </row>
    <row r="487" spans="1:7" x14ac:dyDescent="0.25">
      <c r="A487" s="7" t="str">
        <f>IF(联盟名单!A487&lt;&gt;"",联盟名单!A487,"None")</f>
        <v>None</v>
      </c>
      <c r="B487" s="7" t="str">
        <f>IF(A487="None","None",VLOOKUP(A487,联盟名单!A$2:B$601,2,FALSE))</f>
        <v>None</v>
      </c>
      <c r="C487" s="7">
        <f>IF(A487="None",0,IF(ISNA(VLOOKUP(A487,DKP详单!A$2:I$601,9,0)),0,VLOOKUP(A487,DKP详单!A$2:I$601,9,0)))</f>
        <v>0</v>
      </c>
      <c r="D487" s="7">
        <f>IF(ISNA(VLOOKUP(A487,历史DKP!A$1:B$600,2,0)),0,VLOOKUP(A487,历史DKP!A$1:B$600,2,0))</f>
        <v>0</v>
      </c>
      <c r="E487" s="7">
        <f t="shared" si="23"/>
        <v>0</v>
      </c>
      <c r="F487" s="7">
        <f t="shared" si="21"/>
        <v>0</v>
      </c>
      <c r="G487" s="7">
        <f t="shared" si="22"/>
        <v>0</v>
      </c>
    </row>
    <row r="488" spans="1:7" x14ac:dyDescent="0.25">
      <c r="A488" s="7" t="str">
        <f>IF(联盟名单!A488&lt;&gt;"",联盟名单!A488,"None")</f>
        <v>None</v>
      </c>
      <c r="B488" s="7" t="str">
        <f>IF(A488="None","None",VLOOKUP(A488,联盟名单!A$2:B$601,2,FALSE))</f>
        <v>None</v>
      </c>
      <c r="C488" s="7">
        <f>IF(A488="None",0,IF(ISNA(VLOOKUP(A488,DKP详单!A$2:I$601,9,0)),0,VLOOKUP(A488,DKP详单!A$2:I$601,9,0)))</f>
        <v>0</v>
      </c>
      <c r="D488" s="7">
        <f>IF(ISNA(VLOOKUP(A488,历史DKP!A$1:B$600,2,0)),0,VLOOKUP(A488,历史DKP!A$1:B$600,2,0))</f>
        <v>0</v>
      </c>
      <c r="E488" s="7">
        <f t="shared" si="23"/>
        <v>0</v>
      </c>
      <c r="F488" s="7">
        <f t="shared" si="21"/>
        <v>0</v>
      </c>
      <c r="G488" s="7">
        <f t="shared" si="22"/>
        <v>0</v>
      </c>
    </row>
    <row r="489" spans="1:7" x14ac:dyDescent="0.25">
      <c r="A489" s="7" t="str">
        <f>IF(联盟名单!A489&lt;&gt;"",联盟名单!A489,"None")</f>
        <v>None</v>
      </c>
      <c r="B489" s="7" t="str">
        <f>IF(A489="None","None",VLOOKUP(A489,联盟名单!A$2:B$601,2,FALSE))</f>
        <v>None</v>
      </c>
      <c r="C489" s="7">
        <f>IF(A489="None",0,IF(ISNA(VLOOKUP(A489,DKP详单!A$2:I$601,9,0)),0,VLOOKUP(A489,DKP详单!A$2:I$601,9,0)))</f>
        <v>0</v>
      </c>
      <c r="D489" s="7">
        <f>IF(ISNA(VLOOKUP(A489,历史DKP!A$1:B$600,2,0)),0,VLOOKUP(A489,历史DKP!A$1:B$600,2,0))</f>
        <v>0</v>
      </c>
      <c r="E489" s="7">
        <f t="shared" si="23"/>
        <v>0</v>
      </c>
      <c r="F489" s="7">
        <f t="shared" si="21"/>
        <v>0</v>
      </c>
      <c r="G489" s="7">
        <f t="shared" si="22"/>
        <v>0</v>
      </c>
    </row>
    <row r="490" spans="1:7" x14ac:dyDescent="0.25">
      <c r="A490" s="7" t="str">
        <f>IF(联盟名单!A490&lt;&gt;"",联盟名单!A490,"None")</f>
        <v>None</v>
      </c>
      <c r="B490" s="7" t="str">
        <f>IF(A490="None","None",VLOOKUP(A490,联盟名单!A$2:B$601,2,FALSE))</f>
        <v>None</v>
      </c>
      <c r="C490" s="7">
        <f>IF(A490="None",0,IF(ISNA(VLOOKUP(A490,DKP详单!A$2:I$601,9,0)),0,VLOOKUP(A490,DKP详单!A$2:I$601,9,0)))</f>
        <v>0</v>
      </c>
      <c r="D490" s="7">
        <f>IF(ISNA(VLOOKUP(A490,历史DKP!A$1:B$600,2,0)),0,VLOOKUP(A490,历史DKP!A$1:B$600,2,0))</f>
        <v>0</v>
      </c>
      <c r="E490" s="7">
        <f t="shared" si="23"/>
        <v>0</v>
      </c>
      <c r="F490" s="7">
        <f t="shared" si="21"/>
        <v>0</v>
      </c>
      <c r="G490" s="7">
        <f t="shared" si="22"/>
        <v>0</v>
      </c>
    </row>
    <row r="491" spans="1:7" x14ac:dyDescent="0.25">
      <c r="A491" s="7" t="str">
        <f>IF(联盟名单!A491&lt;&gt;"",联盟名单!A491,"None")</f>
        <v>None</v>
      </c>
      <c r="B491" s="7" t="str">
        <f>IF(A491="None","None",VLOOKUP(A491,联盟名单!A$2:B$601,2,FALSE))</f>
        <v>None</v>
      </c>
      <c r="C491" s="7">
        <f>IF(A491="None",0,IF(ISNA(VLOOKUP(A491,DKP详单!A$2:I$601,9,0)),0,VLOOKUP(A491,DKP详单!A$2:I$601,9,0)))</f>
        <v>0</v>
      </c>
      <c r="D491" s="7">
        <f>IF(ISNA(VLOOKUP(A491,历史DKP!A$1:B$600,2,0)),0,VLOOKUP(A491,历史DKP!A$1:B$600,2,0))</f>
        <v>0</v>
      </c>
      <c r="E491" s="7">
        <f t="shared" si="23"/>
        <v>0</v>
      </c>
      <c r="F491" s="7">
        <f t="shared" si="21"/>
        <v>0</v>
      </c>
      <c r="G491" s="7">
        <f t="shared" si="22"/>
        <v>0</v>
      </c>
    </row>
    <row r="492" spans="1:7" x14ac:dyDescent="0.25">
      <c r="A492" s="7" t="str">
        <f>IF(联盟名单!A492&lt;&gt;"",联盟名单!A492,"None")</f>
        <v>None</v>
      </c>
      <c r="B492" s="7" t="str">
        <f>IF(A492="None","None",VLOOKUP(A492,联盟名单!A$2:B$601,2,FALSE))</f>
        <v>None</v>
      </c>
      <c r="C492" s="7">
        <f>IF(A492="None",0,IF(ISNA(VLOOKUP(A492,DKP详单!A$2:I$601,9,0)),0,VLOOKUP(A492,DKP详单!A$2:I$601,9,0)))</f>
        <v>0</v>
      </c>
      <c r="D492" s="7">
        <f>IF(ISNA(VLOOKUP(A492,历史DKP!A$1:B$600,2,0)),0,VLOOKUP(A492,历史DKP!A$1:B$600,2,0))</f>
        <v>0</v>
      </c>
      <c r="E492" s="7">
        <f t="shared" si="23"/>
        <v>0</v>
      </c>
      <c r="F492" s="7">
        <f t="shared" si="21"/>
        <v>0</v>
      </c>
      <c r="G492" s="7">
        <f t="shared" si="22"/>
        <v>0</v>
      </c>
    </row>
    <row r="493" spans="1:7" x14ac:dyDescent="0.25">
      <c r="A493" s="7" t="str">
        <f>IF(联盟名单!A493&lt;&gt;"",联盟名单!A493,"None")</f>
        <v>None</v>
      </c>
      <c r="B493" s="7" t="str">
        <f>IF(A493="None","None",VLOOKUP(A493,联盟名单!A$2:B$601,2,FALSE))</f>
        <v>None</v>
      </c>
      <c r="C493" s="7">
        <f>IF(A493="None",0,IF(ISNA(VLOOKUP(A493,DKP详单!A$2:I$601,9,0)),0,VLOOKUP(A493,DKP详单!A$2:I$601,9,0)))</f>
        <v>0</v>
      </c>
      <c r="D493" s="7">
        <f>IF(ISNA(VLOOKUP(A493,历史DKP!A$1:B$600,2,0)),0,VLOOKUP(A493,历史DKP!A$1:B$600,2,0))</f>
        <v>0</v>
      </c>
      <c r="E493" s="7">
        <f t="shared" si="23"/>
        <v>0</v>
      </c>
      <c r="F493" s="7">
        <f t="shared" si="21"/>
        <v>0</v>
      </c>
      <c r="G493" s="7">
        <f t="shared" si="22"/>
        <v>0</v>
      </c>
    </row>
    <row r="494" spans="1:7" x14ac:dyDescent="0.25">
      <c r="A494" s="7" t="str">
        <f>IF(联盟名单!A494&lt;&gt;"",联盟名单!A494,"None")</f>
        <v>None</v>
      </c>
      <c r="B494" s="7" t="str">
        <f>IF(A494="None","None",VLOOKUP(A494,联盟名单!A$2:B$601,2,FALSE))</f>
        <v>None</v>
      </c>
      <c r="C494" s="7">
        <f>IF(A494="None",0,IF(ISNA(VLOOKUP(A494,DKP详单!A$2:I$601,9,0)),0,VLOOKUP(A494,DKP详单!A$2:I$601,9,0)))</f>
        <v>0</v>
      </c>
      <c r="D494" s="7">
        <f>IF(ISNA(VLOOKUP(A494,历史DKP!A$1:B$600,2,0)),0,VLOOKUP(A494,历史DKP!A$1:B$600,2,0))</f>
        <v>0</v>
      </c>
      <c r="E494" s="7">
        <f t="shared" si="23"/>
        <v>0</v>
      </c>
      <c r="F494" s="7">
        <f t="shared" si="21"/>
        <v>0</v>
      </c>
      <c r="G494" s="7">
        <f t="shared" si="22"/>
        <v>0</v>
      </c>
    </row>
    <row r="495" spans="1:7" x14ac:dyDescent="0.25">
      <c r="A495" s="7" t="str">
        <f>IF(联盟名单!A495&lt;&gt;"",联盟名单!A495,"None")</f>
        <v>None</v>
      </c>
      <c r="B495" s="7" t="str">
        <f>IF(A495="None","None",VLOOKUP(A495,联盟名单!A$2:B$601,2,FALSE))</f>
        <v>None</v>
      </c>
      <c r="C495" s="7">
        <f>IF(A495="None",0,IF(ISNA(VLOOKUP(A495,DKP详单!A$2:I$601,9,0)),0,VLOOKUP(A495,DKP详单!A$2:I$601,9,0)))</f>
        <v>0</v>
      </c>
      <c r="D495" s="7">
        <f>IF(ISNA(VLOOKUP(A495,历史DKP!A$1:B$600,2,0)),0,VLOOKUP(A495,历史DKP!A$1:B$600,2,0))</f>
        <v>0</v>
      </c>
      <c r="E495" s="7">
        <f t="shared" si="23"/>
        <v>0</v>
      </c>
      <c r="F495" s="7">
        <f t="shared" si="21"/>
        <v>0</v>
      </c>
      <c r="G495" s="7">
        <f t="shared" si="22"/>
        <v>0</v>
      </c>
    </row>
    <row r="496" spans="1:7" x14ac:dyDescent="0.25">
      <c r="A496" s="7" t="str">
        <f>IF(联盟名单!A496&lt;&gt;"",联盟名单!A496,"None")</f>
        <v>None</v>
      </c>
      <c r="B496" s="7" t="str">
        <f>IF(A496="None","None",VLOOKUP(A496,联盟名单!A$2:B$601,2,FALSE))</f>
        <v>None</v>
      </c>
      <c r="C496" s="7">
        <f>IF(A496="None",0,IF(ISNA(VLOOKUP(A496,DKP详单!A$2:I$601,9,0)),0,VLOOKUP(A496,DKP详单!A$2:I$601,9,0)))</f>
        <v>0</v>
      </c>
      <c r="D496" s="7">
        <f>IF(ISNA(VLOOKUP(A496,历史DKP!A$1:B$600,2,0)),0,VLOOKUP(A496,历史DKP!A$1:B$600,2,0))</f>
        <v>0</v>
      </c>
      <c r="E496" s="7">
        <f t="shared" si="23"/>
        <v>0</v>
      </c>
      <c r="F496" s="7">
        <f t="shared" si="21"/>
        <v>0</v>
      </c>
      <c r="G496" s="7">
        <f t="shared" si="22"/>
        <v>0</v>
      </c>
    </row>
    <row r="497" spans="1:7" x14ac:dyDescent="0.25">
      <c r="A497" s="7" t="str">
        <f>IF(联盟名单!A497&lt;&gt;"",联盟名单!A497,"None")</f>
        <v>None</v>
      </c>
      <c r="B497" s="7" t="str">
        <f>IF(A497="None","None",VLOOKUP(A497,联盟名单!A$2:B$601,2,FALSE))</f>
        <v>None</v>
      </c>
      <c r="C497" s="7">
        <f>IF(A497="None",0,IF(ISNA(VLOOKUP(A497,DKP详单!A$2:I$601,9,0)),0,VLOOKUP(A497,DKP详单!A$2:I$601,9,0)))</f>
        <v>0</v>
      </c>
      <c r="D497" s="7">
        <f>IF(ISNA(VLOOKUP(A497,历史DKP!A$1:B$600,2,0)),0,VLOOKUP(A497,历史DKP!A$1:B$600,2,0))</f>
        <v>0</v>
      </c>
      <c r="E497" s="7">
        <f t="shared" si="23"/>
        <v>0</v>
      </c>
      <c r="F497" s="7">
        <f t="shared" si="21"/>
        <v>0</v>
      </c>
      <c r="G497" s="7">
        <f t="shared" si="22"/>
        <v>0</v>
      </c>
    </row>
    <row r="498" spans="1:7" x14ac:dyDescent="0.25">
      <c r="A498" s="7" t="str">
        <f>IF(联盟名单!A498&lt;&gt;"",联盟名单!A498,"None")</f>
        <v>None</v>
      </c>
      <c r="B498" s="7" t="str">
        <f>IF(A498="None","None",VLOOKUP(A498,联盟名单!A$2:B$601,2,FALSE))</f>
        <v>None</v>
      </c>
      <c r="C498" s="7">
        <f>IF(A498="None",0,IF(ISNA(VLOOKUP(A498,DKP详单!A$2:I$601,9,0)),0,VLOOKUP(A498,DKP详单!A$2:I$601,9,0)))</f>
        <v>0</v>
      </c>
      <c r="D498" s="7">
        <f>IF(ISNA(VLOOKUP(A498,历史DKP!A$1:B$600,2,0)),0,VLOOKUP(A498,历史DKP!A$1:B$600,2,0))</f>
        <v>0</v>
      </c>
      <c r="E498" s="7">
        <f t="shared" si="23"/>
        <v>0</v>
      </c>
      <c r="F498" s="7">
        <f t="shared" si="21"/>
        <v>0</v>
      </c>
      <c r="G498" s="7">
        <f t="shared" si="22"/>
        <v>0</v>
      </c>
    </row>
    <row r="499" spans="1:7" x14ac:dyDescent="0.25">
      <c r="A499" s="7" t="str">
        <f>IF(联盟名单!A499&lt;&gt;"",联盟名单!A499,"None")</f>
        <v>None</v>
      </c>
      <c r="B499" s="7" t="str">
        <f>IF(A499="None","None",VLOOKUP(A499,联盟名单!A$2:B$601,2,FALSE))</f>
        <v>None</v>
      </c>
      <c r="C499" s="7">
        <f>IF(A499="None",0,IF(ISNA(VLOOKUP(A499,DKP详单!A$2:I$601,9,0)),0,VLOOKUP(A499,DKP详单!A$2:I$601,9,0)))</f>
        <v>0</v>
      </c>
      <c r="D499" s="7">
        <f>IF(ISNA(VLOOKUP(A499,历史DKP!A$1:B$600,2,0)),0,VLOOKUP(A499,历史DKP!A$1:B$600,2,0))</f>
        <v>0</v>
      </c>
      <c r="E499" s="7">
        <f t="shared" si="23"/>
        <v>0</v>
      </c>
      <c r="F499" s="7">
        <f t="shared" si="21"/>
        <v>0</v>
      </c>
      <c r="G499" s="7">
        <f t="shared" si="22"/>
        <v>0</v>
      </c>
    </row>
    <row r="500" spans="1:7" x14ac:dyDescent="0.25">
      <c r="A500" s="7" t="str">
        <f>IF(联盟名单!A500&lt;&gt;"",联盟名单!A500,"None")</f>
        <v>None</v>
      </c>
      <c r="B500" s="7" t="str">
        <f>IF(A500="None","None",VLOOKUP(A500,联盟名单!A$2:B$601,2,FALSE))</f>
        <v>None</v>
      </c>
      <c r="C500" s="7">
        <f>IF(A500="None",0,IF(ISNA(VLOOKUP(A500,DKP详单!A$2:I$601,9,0)),0,VLOOKUP(A500,DKP详单!A$2:I$601,9,0)))</f>
        <v>0</v>
      </c>
      <c r="D500" s="7">
        <f>IF(ISNA(VLOOKUP(A500,历史DKP!A$1:B$600,2,0)),0,VLOOKUP(A500,历史DKP!A$1:B$600,2,0))</f>
        <v>0</v>
      </c>
      <c r="E500" s="7">
        <f t="shared" si="23"/>
        <v>0</v>
      </c>
      <c r="F500" s="7">
        <f t="shared" si="21"/>
        <v>0</v>
      </c>
      <c r="G500" s="7">
        <f t="shared" si="22"/>
        <v>0</v>
      </c>
    </row>
    <row r="501" spans="1:7" x14ac:dyDescent="0.25">
      <c r="A501" s="7" t="str">
        <f>IF(联盟名单!A501&lt;&gt;"",联盟名单!A501,"None")</f>
        <v>None</v>
      </c>
      <c r="B501" s="7" t="str">
        <f>IF(A501="None","None",VLOOKUP(A501,联盟名单!A$2:B$601,2,FALSE))</f>
        <v>None</v>
      </c>
      <c r="C501" s="7">
        <f>IF(A501="None",0,IF(ISNA(VLOOKUP(A501,DKP详单!A$2:I$601,9,0)),0,VLOOKUP(A501,DKP详单!A$2:I$601,9,0)))</f>
        <v>0</v>
      </c>
      <c r="D501" s="7">
        <f>IF(ISNA(VLOOKUP(A501,历史DKP!A$1:B$600,2,0)),0,VLOOKUP(A501,历史DKP!A$1:B$600,2,0))</f>
        <v>0</v>
      </c>
      <c r="E501" s="7">
        <f t="shared" si="23"/>
        <v>0</v>
      </c>
      <c r="F501" s="7">
        <f t="shared" si="21"/>
        <v>0</v>
      </c>
      <c r="G501" s="7">
        <f t="shared" si="22"/>
        <v>0</v>
      </c>
    </row>
    <row r="502" spans="1:7" x14ac:dyDescent="0.25">
      <c r="A502" s="7" t="str">
        <f>IF(联盟名单!A502&lt;&gt;"",联盟名单!A502,"None")</f>
        <v>None</v>
      </c>
      <c r="B502" s="7" t="str">
        <f>IF(A502="None","None",VLOOKUP(A502,联盟名单!A$2:B$601,2,FALSE))</f>
        <v>None</v>
      </c>
      <c r="C502" s="7">
        <f>IF(A502="None",0,IF(ISNA(VLOOKUP(A502,DKP详单!A$2:I$601,9,0)),0,VLOOKUP(A502,DKP详单!A$2:I$601,9,0)))</f>
        <v>0</v>
      </c>
      <c r="D502" s="7">
        <f>IF(ISNA(VLOOKUP(A502,历史DKP!A$1:B$600,2,0)),0,VLOOKUP(A502,历史DKP!A$1:B$600,2,0))</f>
        <v>0</v>
      </c>
      <c r="E502" s="7">
        <f t="shared" si="23"/>
        <v>0</v>
      </c>
      <c r="F502" s="7">
        <f t="shared" si="21"/>
        <v>0</v>
      </c>
      <c r="G502" s="7">
        <f t="shared" si="22"/>
        <v>0</v>
      </c>
    </row>
    <row r="503" spans="1:7" x14ac:dyDescent="0.25">
      <c r="A503" s="7" t="str">
        <f>IF(联盟名单!A503&lt;&gt;"",联盟名单!A503,"None")</f>
        <v>None</v>
      </c>
      <c r="B503" s="7" t="str">
        <f>IF(A503="None","None",VLOOKUP(A503,联盟名单!A$2:B$601,2,FALSE))</f>
        <v>None</v>
      </c>
      <c r="C503" s="7">
        <f>IF(A503="None",0,IF(ISNA(VLOOKUP(A503,DKP详单!A$2:I$601,9,0)),0,VLOOKUP(A503,DKP详单!A$2:I$601,9,0)))</f>
        <v>0</v>
      </c>
      <c r="D503" s="7">
        <f>IF(ISNA(VLOOKUP(A503,历史DKP!A$1:B$600,2,0)),0,VLOOKUP(A503,历史DKP!A$1:B$600,2,0))</f>
        <v>0</v>
      </c>
      <c r="E503" s="7">
        <f t="shared" si="23"/>
        <v>0</v>
      </c>
      <c r="F503" s="7">
        <f t="shared" si="21"/>
        <v>0</v>
      </c>
      <c r="G503" s="7">
        <f t="shared" si="22"/>
        <v>0</v>
      </c>
    </row>
    <row r="504" spans="1:7" x14ac:dyDescent="0.25">
      <c r="A504" s="7" t="str">
        <f>IF(联盟名单!A504&lt;&gt;"",联盟名单!A504,"None")</f>
        <v>None</v>
      </c>
      <c r="B504" s="7" t="str">
        <f>IF(A504="None","None",VLOOKUP(A504,联盟名单!A$2:B$601,2,FALSE))</f>
        <v>None</v>
      </c>
      <c r="C504" s="7">
        <f>IF(A504="None",0,IF(ISNA(VLOOKUP(A504,DKP详单!A$2:I$601,9,0)),0,VLOOKUP(A504,DKP详单!A$2:I$601,9,0)))</f>
        <v>0</v>
      </c>
      <c r="D504" s="7">
        <f>IF(ISNA(VLOOKUP(A504,历史DKP!A$1:B$600,2,0)),0,VLOOKUP(A504,历史DKP!A$1:B$600,2,0))</f>
        <v>0</v>
      </c>
      <c r="E504" s="7">
        <f t="shared" si="23"/>
        <v>0</v>
      </c>
      <c r="F504" s="7">
        <f t="shared" si="21"/>
        <v>0</v>
      </c>
      <c r="G504" s="7">
        <f t="shared" si="22"/>
        <v>0</v>
      </c>
    </row>
    <row r="505" spans="1:7" x14ac:dyDescent="0.25">
      <c r="A505" s="7" t="str">
        <f>IF(联盟名单!A505&lt;&gt;"",联盟名单!A505,"None")</f>
        <v>None</v>
      </c>
      <c r="B505" s="7" t="str">
        <f>IF(A505="None","None",VLOOKUP(A505,联盟名单!A$2:B$601,2,FALSE))</f>
        <v>None</v>
      </c>
      <c r="C505" s="7">
        <f>IF(A505="None",0,IF(ISNA(VLOOKUP(A505,DKP详单!A$2:I$601,9,0)),0,VLOOKUP(A505,DKP详单!A$2:I$601,9,0)))</f>
        <v>0</v>
      </c>
      <c r="D505" s="7">
        <f>IF(ISNA(VLOOKUP(A505,历史DKP!A$1:B$600,2,0)),0,VLOOKUP(A505,历史DKP!A$1:B$600,2,0))</f>
        <v>0</v>
      </c>
      <c r="E505" s="7">
        <f t="shared" si="23"/>
        <v>0</v>
      </c>
      <c r="F505" s="7">
        <f t="shared" si="21"/>
        <v>0</v>
      </c>
      <c r="G505" s="7">
        <f t="shared" si="22"/>
        <v>0</v>
      </c>
    </row>
    <row r="506" spans="1:7" x14ac:dyDescent="0.25">
      <c r="A506" s="7" t="str">
        <f>IF(联盟名单!A506&lt;&gt;"",联盟名单!A506,"None")</f>
        <v>None</v>
      </c>
      <c r="B506" s="7" t="str">
        <f>IF(A506="None","None",VLOOKUP(A506,联盟名单!A$2:B$601,2,FALSE))</f>
        <v>None</v>
      </c>
      <c r="C506" s="7">
        <f>IF(A506="None",0,IF(ISNA(VLOOKUP(A506,DKP详单!A$2:I$601,9,0)),0,VLOOKUP(A506,DKP详单!A$2:I$601,9,0)))</f>
        <v>0</v>
      </c>
      <c r="D506" s="7">
        <f>IF(ISNA(VLOOKUP(A506,历史DKP!A$1:B$600,2,0)),0,VLOOKUP(A506,历史DKP!A$1:B$600,2,0))</f>
        <v>0</v>
      </c>
      <c r="E506" s="7">
        <f t="shared" si="23"/>
        <v>0</v>
      </c>
      <c r="F506" s="7">
        <f t="shared" si="21"/>
        <v>0</v>
      </c>
      <c r="G506" s="7">
        <f t="shared" si="22"/>
        <v>0</v>
      </c>
    </row>
    <row r="507" spans="1:7" x14ac:dyDescent="0.25">
      <c r="A507" s="7" t="str">
        <f>IF(联盟名单!A507&lt;&gt;"",联盟名单!A507,"None")</f>
        <v>None</v>
      </c>
      <c r="B507" s="7" t="str">
        <f>IF(A507="None","None",VLOOKUP(A507,联盟名单!A$2:B$601,2,FALSE))</f>
        <v>None</v>
      </c>
      <c r="C507" s="7">
        <f>IF(A507="None",0,IF(ISNA(VLOOKUP(A507,DKP详单!A$2:I$601,9,0)),0,VLOOKUP(A507,DKP详单!A$2:I$601,9,0)))</f>
        <v>0</v>
      </c>
      <c r="D507" s="7">
        <f>IF(ISNA(VLOOKUP(A507,历史DKP!A$1:B$600,2,0)),0,VLOOKUP(A507,历史DKP!A$1:B$600,2,0))</f>
        <v>0</v>
      </c>
      <c r="E507" s="7">
        <f t="shared" si="23"/>
        <v>0</v>
      </c>
      <c r="F507" s="7">
        <f t="shared" si="21"/>
        <v>0</v>
      </c>
      <c r="G507" s="7">
        <f t="shared" si="22"/>
        <v>0</v>
      </c>
    </row>
    <row r="508" spans="1:7" x14ac:dyDescent="0.25">
      <c r="A508" s="7" t="str">
        <f>IF(联盟名单!A508&lt;&gt;"",联盟名单!A508,"None")</f>
        <v>None</v>
      </c>
      <c r="B508" s="7" t="str">
        <f>IF(A508="None","None",VLOOKUP(A508,联盟名单!A$2:B$601,2,FALSE))</f>
        <v>None</v>
      </c>
      <c r="C508" s="7">
        <f>IF(A508="None",0,IF(ISNA(VLOOKUP(A508,DKP详单!A$2:I$601,9,0)),0,VLOOKUP(A508,DKP详单!A$2:I$601,9,0)))</f>
        <v>0</v>
      </c>
      <c r="D508" s="7">
        <f>IF(ISNA(VLOOKUP(A508,历史DKP!A$1:B$600,2,0)),0,VLOOKUP(A508,历史DKP!A$1:B$600,2,0))</f>
        <v>0</v>
      </c>
      <c r="E508" s="7">
        <f t="shared" si="23"/>
        <v>0</v>
      </c>
      <c r="F508" s="7">
        <f t="shared" si="21"/>
        <v>0</v>
      </c>
      <c r="G508" s="7">
        <f t="shared" si="22"/>
        <v>0</v>
      </c>
    </row>
    <row r="509" spans="1:7" x14ac:dyDescent="0.25">
      <c r="A509" s="7" t="str">
        <f>IF(联盟名单!A509&lt;&gt;"",联盟名单!A509,"None")</f>
        <v>None</v>
      </c>
      <c r="B509" s="7" t="str">
        <f>IF(A509="None","None",VLOOKUP(A509,联盟名单!A$2:B$601,2,FALSE))</f>
        <v>None</v>
      </c>
      <c r="C509" s="7">
        <f>IF(A509="None",0,IF(ISNA(VLOOKUP(A509,DKP详单!A$2:I$601,9,0)),0,VLOOKUP(A509,DKP详单!A$2:I$601,9,0)))</f>
        <v>0</v>
      </c>
      <c r="D509" s="7">
        <f>IF(ISNA(VLOOKUP(A509,历史DKP!A$1:B$600,2,0)),0,VLOOKUP(A509,历史DKP!A$1:B$600,2,0))</f>
        <v>0</v>
      </c>
      <c r="E509" s="7">
        <f t="shared" si="23"/>
        <v>0</v>
      </c>
      <c r="F509" s="7">
        <f t="shared" si="21"/>
        <v>0</v>
      </c>
      <c r="G509" s="7">
        <f t="shared" si="22"/>
        <v>0</v>
      </c>
    </row>
    <row r="510" spans="1:7" x14ac:dyDescent="0.25">
      <c r="A510" s="7" t="str">
        <f>IF(联盟名单!A510&lt;&gt;"",联盟名单!A510,"None")</f>
        <v>None</v>
      </c>
      <c r="B510" s="7" t="str">
        <f>IF(A510="None","None",VLOOKUP(A510,联盟名单!A$2:B$601,2,FALSE))</f>
        <v>None</v>
      </c>
      <c r="C510" s="7">
        <f>IF(A510="None",0,IF(ISNA(VLOOKUP(A510,DKP详单!A$2:I$601,9,0)),0,VLOOKUP(A510,DKP详单!A$2:I$601,9,0)))</f>
        <v>0</v>
      </c>
      <c r="D510" s="7">
        <f>IF(ISNA(VLOOKUP(A510,历史DKP!A$1:B$600,2,0)),0,VLOOKUP(A510,历史DKP!A$1:B$600,2,0))</f>
        <v>0</v>
      </c>
      <c r="E510" s="7">
        <f t="shared" si="23"/>
        <v>0</v>
      </c>
      <c r="F510" s="7">
        <f t="shared" si="21"/>
        <v>0</v>
      </c>
      <c r="G510" s="7">
        <f t="shared" si="22"/>
        <v>0</v>
      </c>
    </row>
    <row r="511" spans="1:7" x14ac:dyDescent="0.25">
      <c r="A511" s="7" t="str">
        <f>IF(联盟名单!A511&lt;&gt;"",联盟名单!A511,"None")</f>
        <v>None</v>
      </c>
      <c r="B511" s="7" t="str">
        <f>IF(A511="None","None",VLOOKUP(A511,联盟名单!A$2:B$601,2,FALSE))</f>
        <v>None</v>
      </c>
      <c r="C511" s="7">
        <f>IF(A511="None",0,IF(ISNA(VLOOKUP(A511,DKP详单!A$2:I$601,9,0)),0,VLOOKUP(A511,DKP详单!A$2:I$601,9,0)))</f>
        <v>0</v>
      </c>
      <c r="D511" s="7">
        <f>IF(ISNA(VLOOKUP(A511,历史DKP!A$1:B$600,2,0)),0,VLOOKUP(A511,历史DKP!A$1:B$600,2,0))</f>
        <v>0</v>
      </c>
      <c r="E511" s="7">
        <f t="shared" si="23"/>
        <v>0</v>
      </c>
      <c r="F511" s="7">
        <f t="shared" si="21"/>
        <v>0</v>
      </c>
      <c r="G511" s="7">
        <f t="shared" si="22"/>
        <v>0</v>
      </c>
    </row>
    <row r="512" spans="1:7" x14ac:dyDescent="0.25">
      <c r="A512" s="7" t="str">
        <f>IF(联盟名单!A512&lt;&gt;"",联盟名单!A512,"None")</f>
        <v>None</v>
      </c>
      <c r="B512" s="7" t="str">
        <f>IF(A512="None","None",VLOOKUP(A512,联盟名单!A$2:B$601,2,FALSE))</f>
        <v>None</v>
      </c>
      <c r="C512" s="7">
        <f>IF(A512="None",0,IF(ISNA(VLOOKUP(A512,DKP详单!A$2:I$601,9,0)),0,VLOOKUP(A512,DKP详单!A$2:I$601,9,0)))</f>
        <v>0</v>
      </c>
      <c r="D512" s="7">
        <f>IF(ISNA(VLOOKUP(A512,历史DKP!A$1:B$600,2,0)),0,VLOOKUP(A512,历史DKP!A$1:B$600,2,0))</f>
        <v>0</v>
      </c>
      <c r="E512" s="7">
        <f t="shared" si="23"/>
        <v>0</v>
      </c>
      <c r="F512" s="7">
        <f t="shared" si="21"/>
        <v>0</v>
      </c>
      <c r="G512" s="7">
        <f t="shared" si="22"/>
        <v>0</v>
      </c>
    </row>
    <row r="513" spans="1:7" x14ac:dyDescent="0.25">
      <c r="A513" s="7" t="str">
        <f>IF(联盟名单!A513&lt;&gt;"",联盟名单!A513,"None")</f>
        <v>None</v>
      </c>
      <c r="B513" s="7" t="str">
        <f>IF(A513="None","None",VLOOKUP(A513,联盟名单!A$2:B$601,2,FALSE))</f>
        <v>None</v>
      </c>
      <c r="C513" s="7">
        <f>IF(A513="None",0,IF(ISNA(VLOOKUP(A513,DKP详单!A$2:I$601,9,0)),0,VLOOKUP(A513,DKP详单!A$2:I$601,9,0)))</f>
        <v>0</v>
      </c>
      <c r="D513" s="7">
        <f>IF(ISNA(VLOOKUP(A513,历史DKP!A$1:B$600,2,0)),0,VLOOKUP(A513,历史DKP!A$1:B$600,2,0))</f>
        <v>0</v>
      </c>
      <c r="E513" s="7">
        <f t="shared" si="23"/>
        <v>0</v>
      </c>
      <c r="F513" s="7">
        <f t="shared" si="21"/>
        <v>0</v>
      </c>
      <c r="G513" s="7">
        <f t="shared" si="22"/>
        <v>0</v>
      </c>
    </row>
    <row r="514" spans="1:7" x14ac:dyDescent="0.25">
      <c r="A514" s="7" t="str">
        <f>IF(联盟名单!A514&lt;&gt;"",联盟名单!A514,"None")</f>
        <v>None</v>
      </c>
      <c r="B514" s="7" t="str">
        <f>IF(A514="None","None",VLOOKUP(A514,联盟名单!A$2:B$601,2,FALSE))</f>
        <v>None</v>
      </c>
      <c r="C514" s="7">
        <f>IF(A514="None",0,IF(ISNA(VLOOKUP(A514,DKP详单!A$2:I$601,9,0)),0,VLOOKUP(A514,DKP详单!A$2:I$601,9,0)))</f>
        <v>0</v>
      </c>
      <c r="D514" s="7">
        <f>IF(ISNA(VLOOKUP(A514,历史DKP!A$1:B$600,2,0)),0,VLOOKUP(A514,历史DKP!A$1:B$600,2,0))</f>
        <v>0</v>
      </c>
      <c r="E514" s="7">
        <f t="shared" si="23"/>
        <v>0</v>
      </c>
      <c r="F514" s="7">
        <f t="shared" ref="F514:F577" si="24">IF(ROUNDDOWN(E514/15,0)&gt;=8,8,ROUNDDOWN(E514/15,0))</f>
        <v>0</v>
      </c>
      <c r="G514" s="7">
        <f t="shared" ref="G514:G577" si="25">E514-F514*15</f>
        <v>0</v>
      </c>
    </row>
    <row r="515" spans="1:7" x14ac:dyDescent="0.25">
      <c r="A515" s="7" t="str">
        <f>IF(联盟名单!A515&lt;&gt;"",联盟名单!A515,"None")</f>
        <v>None</v>
      </c>
      <c r="B515" s="7" t="str">
        <f>IF(A515="None","None",VLOOKUP(A515,联盟名单!A$2:B$601,2,FALSE))</f>
        <v>None</v>
      </c>
      <c r="C515" s="7">
        <f>IF(A515="None",0,IF(ISNA(VLOOKUP(A515,DKP详单!A$2:I$601,9,0)),0,VLOOKUP(A515,DKP详单!A$2:I$601,9,0)))</f>
        <v>0</v>
      </c>
      <c r="D515" s="7">
        <f>IF(ISNA(VLOOKUP(A515,历史DKP!A$1:B$600,2,0)),0,VLOOKUP(A515,历史DKP!A$1:B$600,2,0))</f>
        <v>0</v>
      </c>
      <c r="E515" s="7">
        <f t="shared" ref="E515:E578" si="26">C515+D515</f>
        <v>0</v>
      </c>
      <c r="F515" s="7">
        <f t="shared" si="24"/>
        <v>0</v>
      </c>
      <c r="G515" s="7">
        <f t="shared" si="25"/>
        <v>0</v>
      </c>
    </row>
    <row r="516" spans="1:7" x14ac:dyDescent="0.25">
      <c r="A516" s="7" t="str">
        <f>IF(联盟名单!A516&lt;&gt;"",联盟名单!A516,"None")</f>
        <v>None</v>
      </c>
      <c r="B516" s="7" t="str">
        <f>IF(A516="None","None",VLOOKUP(A516,联盟名单!A$2:B$601,2,FALSE))</f>
        <v>None</v>
      </c>
      <c r="C516" s="7">
        <f>IF(A516="None",0,IF(ISNA(VLOOKUP(A516,DKP详单!A$2:I$601,9,0)),0,VLOOKUP(A516,DKP详单!A$2:I$601,9,0)))</f>
        <v>0</v>
      </c>
      <c r="D516" s="7">
        <f>IF(ISNA(VLOOKUP(A516,历史DKP!A$1:B$600,2,0)),0,VLOOKUP(A516,历史DKP!A$1:B$600,2,0))</f>
        <v>0</v>
      </c>
      <c r="E516" s="7">
        <f t="shared" si="26"/>
        <v>0</v>
      </c>
      <c r="F516" s="7">
        <f t="shared" si="24"/>
        <v>0</v>
      </c>
      <c r="G516" s="7">
        <f t="shared" si="25"/>
        <v>0</v>
      </c>
    </row>
    <row r="517" spans="1:7" x14ac:dyDescent="0.25">
      <c r="A517" s="7" t="str">
        <f>IF(联盟名单!A517&lt;&gt;"",联盟名单!A517,"None")</f>
        <v>None</v>
      </c>
      <c r="B517" s="7" t="str">
        <f>IF(A517="None","None",VLOOKUP(A517,联盟名单!A$2:B$601,2,FALSE))</f>
        <v>None</v>
      </c>
      <c r="C517" s="7">
        <f>IF(A517="None",0,IF(ISNA(VLOOKUP(A517,DKP详单!A$2:I$601,9,0)),0,VLOOKUP(A517,DKP详单!A$2:I$601,9,0)))</f>
        <v>0</v>
      </c>
      <c r="D517" s="7">
        <f>IF(ISNA(VLOOKUP(A517,历史DKP!A$1:B$600,2,0)),0,VLOOKUP(A517,历史DKP!A$1:B$600,2,0))</f>
        <v>0</v>
      </c>
      <c r="E517" s="7">
        <f t="shared" si="26"/>
        <v>0</v>
      </c>
      <c r="F517" s="7">
        <f t="shared" si="24"/>
        <v>0</v>
      </c>
      <c r="G517" s="7">
        <f t="shared" si="25"/>
        <v>0</v>
      </c>
    </row>
    <row r="518" spans="1:7" x14ac:dyDescent="0.25">
      <c r="A518" s="7" t="str">
        <f>IF(联盟名单!A518&lt;&gt;"",联盟名单!A518,"None")</f>
        <v>None</v>
      </c>
      <c r="B518" s="7" t="str">
        <f>IF(A518="None","None",VLOOKUP(A518,联盟名单!A$2:B$601,2,FALSE))</f>
        <v>None</v>
      </c>
      <c r="C518" s="7">
        <f>IF(A518="None",0,IF(ISNA(VLOOKUP(A518,DKP详单!A$2:I$601,9,0)),0,VLOOKUP(A518,DKP详单!A$2:I$601,9,0)))</f>
        <v>0</v>
      </c>
      <c r="D518" s="7">
        <f>IF(ISNA(VLOOKUP(A518,历史DKP!A$1:B$600,2,0)),0,VLOOKUP(A518,历史DKP!A$1:B$600,2,0))</f>
        <v>0</v>
      </c>
      <c r="E518" s="7">
        <f t="shared" si="26"/>
        <v>0</v>
      </c>
      <c r="F518" s="7">
        <f t="shared" si="24"/>
        <v>0</v>
      </c>
      <c r="G518" s="7">
        <f t="shared" si="25"/>
        <v>0</v>
      </c>
    </row>
    <row r="519" spans="1:7" x14ac:dyDescent="0.25">
      <c r="A519" s="7" t="str">
        <f>IF(联盟名单!A519&lt;&gt;"",联盟名单!A519,"None")</f>
        <v>None</v>
      </c>
      <c r="B519" s="7" t="str">
        <f>IF(A519="None","None",VLOOKUP(A519,联盟名单!A$2:B$601,2,FALSE))</f>
        <v>None</v>
      </c>
      <c r="C519" s="7">
        <f>IF(A519="None",0,IF(ISNA(VLOOKUP(A519,DKP详单!A$2:I$601,9,0)),0,VLOOKUP(A519,DKP详单!A$2:I$601,9,0)))</f>
        <v>0</v>
      </c>
      <c r="D519" s="7">
        <f>IF(ISNA(VLOOKUP(A519,历史DKP!A$1:B$600,2,0)),0,VLOOKUP(A519,历史DKP!A$1:B$600,2,0))</f>
        <v>0</v>
      </c>
      <c r="E519" s="7">
        <f t="shared" si="26"/>
        <v>0</v>
      </c>
      <c r="F519" s="7">
        <f t="shared" si="24"/>
        <v>0</v>
      </c>
      <c r="G519" s="7">
        <f t="shared" si="25"/>
        <v>0</v>
      </c>
    </row>
    <row r="520" spans="1:7" x14ac:dyDescent="0.25">
      <c r="A520" s="7" t="str">
        <f>IF(联盟名单!A520&lt;&gt;"",联盟名单!A520,"None")</f>
        <v>None</v>
      </c>
      <c r="B520" s="7" t="str">
        <f>IF(A520="None","None",VLOOKUP(A520,联盟名单!A$2:B$601,2,FALSE))</f>
        <v>None</v>
      </c>
      <c r="C520" s="7">
        <f>IF(A520="None",0,IF(ISNA(VLOOKUP(A520,DKP详单!A$2:I$601,9,0)),0,VLOOKUP(A520,DKP详单!A$2:I$601,9,0)))</f>
        <v>0</v>
      </c>
      <c r="D520" s="7">
        <f>IF(ISNA(VLOOKUP(A520,历史DKP!A$1:B$600,2,0)),0,VLOOKUP(A520,历史DKP!A$1:B$600,2,0))</f>
        <v>0</v>
      </c>
      <c r="E520" s="7">
        <f t="shared" si="26"/>
        <v>0</v>
      </c>
      <c r="F520" s="7">
        <f t="shared" si="24"/>
        <v>0</v>
      </c>
      <c r="G520" s="7">
        <f t="shared" si="25"/>
        <v>0</v>
      </c>
    </row>
    <row r="521" spans="1:7" x14ac:dyDescent="0.25">
      <c r="A521" s="7" t="str">
        <f>IF(联盟名单!A521&lt;&gt;"",联盟名单!A521,"None")</f>
        <v>None</v>
      </c>
      <c r="B521" s="7" t="str">
        <f>IF(A521="None","None",VLOOKUP(A521,联盟名单!A$2:B$601,2,FALSE))</f>
        <v>None</v>
      </c>
      <c r="C521" s="7">
        <f>IF(A521="None",0,IF(ISNA(VLOOKUP(A521,DKP详单!A$2:I$601,9,0)),0,VLOOKUP(A521,DKP详单!A$2:I$601,9,0)))</f>
        <v>0</v>
      </c>
      <c r="D521" s="7">
        <f>IF(ISNA(VLOOKUP(A521,历史DKP!A$1:B$600,2,0)),0,VLOOKUP(A521,历史DKP!A$1:B$600,2,0))</f>
        <v>0</v>
      </c>
      <c r="E521" s="7">
        <f t="shared" si="26"/>
        <v>0</v>
      </c>
      <c r="F521" s="7">
        <f t="shared" si="24"/>
        <v>0</v>
      </c>
      <c r="G521" s="7">
        <f t="shared" si="25"/>
        <v>0</v>
      </c>
    </row>
    <row r="522" spans="1:7" x14ac:dyDescent="0.25">
      <c r="A522" s="7" t="str">
        <f>IF(联盟名单!A522&lt;&gt;"",联盟名单!A522,"None")</f>
        <v>None</v>
      </c>
      <c r="B522" s="7" t="str">
        <f>IF(A522="None","None",VLOOKUP(A522,联盟名单!A$2:B$601,2,FALSE))</f>
        <v>None</v>
      </c>
      <c r="C522" s="7">
        <f>IF(A522="None",0,IF(ISNA(VLOOKUP(A522,DKP详单!A$2:I$601,9,0)),0,VLOOKUP(A522,DKP详单!A$2:I$601,9,0)))</f>
        <v>0</v>
      </c>
      <c r="D522" s="7">
        <f>IF(ISNA(VLOOKUP(A522,历史DKP!A$1:B$600,2,0)),0,VLOOKUP(A522,历史DKP!A$1:B$600,2,0))</f>
        <v>0</v>
      </c>
      <c r="E522" s="7">
        <f t="shared" si="26"/>
        <v>0</v>
      </c>
      <c r="F522" s="7">
        <f t="shared" si="24"/>
        <v>0</v>
      </c>
      <c r="G522" s="7">
        <f t="shared" si="25"/>
        <v>0</v>
      </c>
    </row>
    <row r="523" spans="1:7" x14ac:dyDescent="0.25">
      <c r="A523" s="7" t="str">
        <f>IF(联盟名单!A523&lt;&gt;"",联盟名单!A523,"None")</f>
        <v>None</v>
      </c>
      <c r="B523" s="7" t="str">
        <f>IF(A523="None","None",VLOOKUP(A523,联盟名单!A$2:B$601,2,FALSE))</f>
        <v>None</v>
      </c>
      <c r="C523" s="7">
        <f>IF(A523="None",0,IF(ISNA(VLOOKUP(A523,DKP详单!A$2:I$601,9,0)),0,VLOOKUP(A523,DKP详单!A$2:I$601,9,0)))</f>
        <v>0</v>
      </c>
      <c r="D523" s="7">
        <f>IF(ISNA(VLOOKUP(A523,历史DKP!A$1:B$600,2,0)),0,VLOOKUP(A523,历史DKP!A$1:B$600,2,0))</f>
        <v>0</v>
      </c>
      <c r="E523" s="7">
        <f t="shared" si="26"/>
        <v>0</v>
      </c>
      <c r="F523" s="7">
        <f t="shared" si="24"/>
        <v>0</v>
      </c>
      <c r="G523" s="7">
        <f t="shared" si="25"/>
        <v>0</v>
      </c>
    </row>
    <row r="524" spans="1:7" x14ac:dyDescent="0.25">
      <c r="A524" s="7" t="str">
        <f>IF(联盟名单!A524&lt;&gt;"",联盟名单!A524,"None")</f>
        <v>None</v>
      </c>
      <c r="B524" s="7" t="str">
        <f>IF(A524="None","None",VLOOKUP(A524,联盟名单!A$2:B$601,2,FALSE))</f>
        <v>None</v>
      </c>
      <c r="C524" s="7">
        <f>IF(A524="None",0,IF(ISNA(VLOOKUP(A524,DKP详单!A$2:I$601,9,0)),0,VLOOKUP(A524,DKP详单!A$2:I$601,9,0)))</f>
        <v>0</v>
      </c>
      <c r="D524" s="7">
        <f>IF(ISNA(VLOOKUP(A524,历史DKP!A$1:B$600,2,0)),0,VLOOKUP(A524,历史DKP!A$1:B$600,2,0))</f>
        <v>0</v>
      </c>
      <c r="E524" s="7">
        <f t="shared" si="26"/>
        <v>0</v>
      </c>
      <c r="F524" s="7">
        <f t="shared" si="24"/>
        <v>0</v>
      </c>
      <c r="G524" s="7">
        <f t="shared" si="25"/>
        <v>0</v>
      </c>
    </row>
    <row r="525" spans="1:7" x14ac:dyDescent="0.25">
      <c r="A525" s="7" t="str">
        <f>IF(联盟名单!A525&lt;&gt;"",联盟名单!A525,"None")</f>
        <v>None</v>
      </c>
      <c r="B525" s="7" t="str">
        <f>IF(A525="None","None",VLOOKUP(A525,联盟名单!A$2:B$601,2,FALSE))</f>
        <v>None</v>
      </c>
      <c r="C525" s="7">
        <f>IF(A525="None",0,IF(ISNA(VLOOKUP(A525,DKP详单!A$2:I$601,9,0)),0,VLOOKUP(A525,DKP详单!A$2:I$601,9,0)))</f>
        <v>0</v>
      </c>
      <c r="D525" s="7">
        <f>IF(ISNA(VLOOKUP(A525,历史DKP!A$1:B$600,2,0)),0,VLOOKUP(A525,历史DKP!A$1:B$600,2,0))</f>
        <v>0</v>
      </c>
      <c r="E525" s="7">
        <f t="shared" si="26"/>
        <v>0</v>
      </c>
      <c r="F525" s="7">
        <f t="shared" si="24"/>
        <v>0</v>
      </c>
      <c r="G525" s="7">
        <f t="shared" si="25"/>
        <v>0</v>
      </c>
    </row>
    <row r="526" spans="1:7" x14ac:dyDescent="0.25">
      <c r="A526" s="7" t="str">
        <f>IF(联盟名单!A526&lt;&gt;"",联盟名单!A526,"None")</f>
        <v>None</v>
      </c>
      <c r="B526" s="7" t="str">
        <f>IF(A526="None","None",VLOOKUP(A526,联盟名单!A$2:B$601,2,FALSE))</f>
        <v>None</v>
      </c>
      <c r="C526" s="7">
        <f>IF(A526="None",0,IF(ISNA(VLOOKUP(A526,DKP详单!A$2:I$601,9,0)),0,VLOOKUP(A526,DKP详单!A$2:I$601,9,0)))</f>
        <v>0</v>
      </c>
      <c r="D526" s="7">
        <f>IF(ISNA(VLOOKUP(A526,历史DKP!A$1:B$600,2,0)),0,VLOOKUP(A526,历史DKP!A$1:B$600,2,0))</f>
        <v>0</v>
      </c>
      <c r="E526" s="7">
        <f t="shared" si="26"/>
        <v>0</v>
      </c>
      <c r="F526" s="7">
        <f t="shared" si="24"/>
        <v>0</v>
      </c>
      <c r="G526" s="7">
        <f t="shared" si="25"/>
        <v>0</v>
      </c>
    </row>
    <row r="527" spans="1:7" x14ac:dyDescent="0.25">
      <c r="A527" s="7" t="str">
        <f>IF(联盟名单!A527&lt;&gt;"",联盟名单!A527,"None")</f>
        <v>None</v>
      </c>
      <c r="B527" s="7" t="str">
        <f>IF(A527="None","None",VLOOKUP(A527,联盟名单!A$2:B$601,2,FALSE))</f>
        <v>None</v>
      </c>
      <c r="C527" s="7">
        <f>IF(A527="None",0,IF(ISNA(VLOOKUP(A527,DKP详单!A$2:I$601,9,0)),0,VLOOKUP(A527,DKP详单!A$2:I$601,9,0)))</f>
        <v>0</v>
      </c>
      <c r="D527" s="7">
        <f>IF(ISNA(VLOOKUP(A527,历史DKP!A$1:B$600,2,0)),0,VLOOKUP(A527,历史DKP!A$1:B$600,2,0))</f>
        <v>0</v>
      </c>
      <c r="E527" s="7">
        <f t="shared" si="26"/>
        <v>0</v>
      </c>
      <c r="F527" s="7">
        <f t="shared" si="24"/>
        <v>0</v>
      </c>
      <c r="G527" s="7">
        <f t="shared" si="25"/>
        <v>0</v>
      </c>
    </row>
    <row r="528" spans="1:7" x14ac:dyDescent="0.25">
      <c r="A528" s="7" t="str">
        <f>IF(联盟名单!A528&lt;&gt;"",联盟名单!A528,"None")</f>
        <v>None</v>
      </c>
      <c r="B528" s="7" t="str">
        <f>IF(A528="None","None",VLOOKUP(A528,联盟名单!A$2:B$601,2,FALSE))</f>
        <v>None</v>
      </c>
      <c r="C528" s="7">
        <f>IF(A528="None",0,IF(ISNA(VLOOKUP(A528,DKP详单!A$2:I$601,9,0)),0,VLOOKUP(A528,DKP详单!A$2:I$601,9,0)))</f>
        <v>0</v>
      </c>
      <c r="D528" s="7">
        <f>IF(ISNA(VLOOKUP(A528,历史DKP!A$1:B$600,2,0)),0,VLOOKUP(A528,历史DKP!A$1:B$600,2,0))</f>
        <v>0</v>
      </c>
      <c r="E528" s="7">
        <f t="shared" si="26"/>
        <v>0</v>
      </c>
      <c r="F528" s="7">
        <f t="shared" si="24"/>
        <v>0</v>
      </c>
      <c r="G528" s="7">
        <f t="shared" si="25"/>
        <v>0</v>
      </c>
    </row>
    <row r="529" spans="1:7" x14ac:dyDescent="0.25">
      <c r="A529" s="7" t="str">
        <f>IF(联盟名单!A529&lt;&gt;"",联盟名单!A529,"None")</f>
        <v>None</v>
      </c>
      <c r="B529" s="7" t="str">
        <f>IF(A529="None","None",VLOOKUP(A529,联盟名单!A$2:B$601,2,FALSE))</f>
        <v>None</v>
      </c>
      <c r="C529" s="7">
        <f>IF(A529="None",0,IF(ISNA(VLOOKUP(A529,DKP详单!A$2:I$601,9,0)),0,VLOOKUP(A529,DKP详单!A$2:I$601,9,0)))</f>
        <v>0</v>
      </c>
      <c r="D529" s="7">
        <f>IF(ISNA(VLOOKUP(A529,历史DKP!A$1:B$600,2,0)),0,VLOOKUP(A529,历史DKP!A$1:B$600,2,0))</f>
        <v>0</v>
      </c>
      <c r="E529" s="7">
        <f t="shared" si="26"/>
        <v>0</v>
      </c>
      <c r="F529" s="7">
        <f t="shared" si="24"/>
        <v>0</v>
      </c>
      <c r="G529" s="7">
        <f t="shared" si="25"/>
        <v>0</v>
      </c>
    </row>
    <row r="530" spans="1:7" x14ac:dyDescent="0.25">
      <c r="A530" s="7" t="str">
        <f>IF(联盟名单!A530&lt;&gt;"",联盟名单!A530,"None")</f>
        <v>None</v>
      </c>
      <c r="B530" s="7" t="str">
        <f>IF(A530="None","None",VLOOKUP(A530,联盟名单!A$2:B$601,2,FALSE))</f>
        <v>None</v>
      </c>
      <c r="C530" s="7">
        <f>IF(A530="None",0,IF(ISNA(VLOOKUP(A530,DKP详单!A$2:I$601,9,0)),0,VLOOKUP(A530,DKP详单!A$2:I$601,9,0)))</f>
        <v>0</v>
      </c>
      <c r="D530" s="7">
        <f>IF(ISNA(VLOOKUP(A530,历史DKP!A$1:B$600,2,0)),0,VLOOKUP(A530,历史DKP!A$1:B$600,2,0))</f>
        <v>0</v>
      </c>
      <c r="E530" s="7">
        <f t="shared" si="26"/>
        <v>0</v>
      </c>
      <c r="F530" s="7">
        <f t="shared" si="24"/>
        <v>0</v>
      </c>
      <c r="G530" s="7">
        <f t="shared" si="25"/>
        <v>0</v>
      </c>
    </row>
    <row r="531" spans="1:7" x14ac:dyDescent="0.25">
      <c r="A531" s="7" t="str">
        <f>IF(联盟名单!A531&lt;&gt;"",联盟名单!A531,"None")</f>
        <v>None</v>
      </c>
      <c r="B531" s="7" t="str">
        <f>IF(A531="None","None",VLOOKUP(A531,联盟名单!A$2:B$601,2,FALSE))</f>
        <v>None</v>
      </c>
      <c r="C531" s="7">
        <f>IF(A531="None",0,IF(ISNA(VLOOKUP(A531,DKP详单!A$2:I$601,9,0)),0,VLOOKUP(A531,DKP详单!A$2:I$601,9,0)))</f>
        <v>0</v>
      </c>
      <c r="D531" s="7">
        <f>IF(ISNA(VLOOKUP(A531,历史DKP!A$1:B$600,2,0)),0,VLOOKUP(A531,历史DKP!A$1:B$600,2,0))</f>
        <v>0</v>
      </c>
      <c r="E531" s="7">
        <f t="shared" si="26"/>
        <v>0</v>
      </c>
      <c r="F531" s="7">
        <f t="shared" si="24"/>
        <v>0</v>
      </c>
      <c r="G531" s="7">
        <f t="shared" si="25"/>
        <v>0</v>
      </c>
    </row>
    <row r="532" spans="1:7" x14ac:dyDescent="0.25">
      <c r="A532" s="7" t="str">
        <f>IF(联盟名单!A532&lt;&gt;"",联盟名单!A532,"None")</f>
        <v>None</v>
      </c>
      <c r="B532" s="7" t="str">
        <f>IF(A532="None","None",VLOOKUP(A532,联盟名单!A$2:B$601,2,FALSE))</f>
        <v>None</v>
      </c>
      <c r="C532" s="7">
        <f>IF(A532="None",0,IF(ISNA(VLOOKUP(A532,DKP详单!A$2:I$601,9,0)),0,VLOOKUP(A532,DKP详单!A$2:I$601,9,0)))</f>
        <v>0</v>
      </c>
      <c r="D532" s="7">
        <f>IF(ISNA(VLOOKUP(A532,历史DKP!A$1:B$600,2,0)),0,VLOOKUP(A532,历史DKP!A$1:B$600,2,0))</f>
        <v>0</v>
      </c>
      <c r="E532" s="7">
        <f t="shared" si="26"/>
        <v>0</v>
      </c>
      <c r="F532" s="7">
        <f t="shared" si="24"/>
        <v>0</v>
      </c>
      <c r="G532" s="7">
        <f t="shared" si="25"/>
        <v>0</v>
      </c>
    </row>
    <row r="533" spans="1:7" x14ac:dyDescent="0.25">
      <c r="A533" s="7" t="str">
        <f>IF(联盟名单!A533&lt;&gt;"",联盟名单!A533,"None")</f>
        <v>None</v>
      </c>
      <c r="B533" s="7" t="str">
        <f>IF(A533="None","None",VLOOKUP(A533,联盟名单!A$2:B$601,2,FALSE))</f>
        <v>None</v>
      </c>
      <c r="C533" s="7">
        <f>IF(A533="None",0,IF(ISNA(VLOOKUP(A533,DKP详单!A$2:I$601,9,0)),0,VLOOKUP(A533,DKP详单!A$2:I$601,9,0)))</f>
        <v>0</v>
      </c>
      <c r="D533" s="7">
        <f>IF(ISNA(VLOOKUP(A533,历史DKP!A$1:B$600,2,0)),0,VLOOKUP(A533,历史DKP!A$1:B$600,2,0))</f>
        <v>0</v>
      </c>
      <c r="E533" s="7">
        <f t="shared" si="26"/>
        <v>0</v>
      </c>
      <c r="F533" s="7">
        <f t="shared" si="24"/>
        <v>0</v>
      </c>
      <c r="G533" s="7">
        <f t="shared" si="25"/>
        <v>0</v>
      </c>
    </row>
    <row r="534" spans="1:7" x14ac:dyDescent="0.25">
      <c r="A534" s="7" t="str">
        <f>IF(联盟名单!A534&lt;&gt;"",联盟名单!A534,"None")</f>
        <v>None</v>
      </c>
      <c r="B534" s="7" t="str">
        <f>IF(A534="None","None",VLOOKUP(A534,联盟名单!A$2:B$601,2,FALSE))</f>
        <v>None</v>
      </c>
      <c r="C534" s="7">
        <f>IF(A534="None",0,IF(ISNA(VLOOKUP(A534,DKP详单!A$2:I$601,9,0)),0,VLOOKUP(A534,DKP详单!A$2:I$601,9,0)))</f>
        <v>0</v>
      </c>
      <c r="D534" s="7">
        <f>IF(ISNA(VLOOKUP(A534,历史DKP!A$1:B$600,2,0)),0,VLOOKUP(A534,历史DKP!A$1:B$600,2,0))</f>
        <v>0</v>
      </c>
      <c r="E534" s="7">
        <f t="shared" si="26"/>
        <v>0</v>
      </c>
      <c r="F534" s="7">
        <f t="shared" si="24"/>
        <v>0</v>
      </c>
      <c r="G534" s="7">
        <f t="shared" si="25"/>
        <v>0</v>
      </c>
    </row>
    <row r="535" spans="1:7" x14ac:dyDescent="0.25">
      <c r="A535" s="7" t="str">
        <f>IF(联盟名单!A535&lt;&gt;"",联盟名单!A535,"None")</f>
        <v>None</v>
      </c>
      <c r="B535" s="7" t="str">
        <f>IF(A535="None","None",VLOOKUP(A535,联盟名单!A$2:B$601,2,FALSE))</f>
        <v>None</v>
      </c>
      <c r="C535" s="7">
        <f>IF(A535="None",0,IF(ISNA(VLOOKUP(A535,DKP详单!A$2:I$601,9,0)),0,VLOOKUP(A535,DKP详单!A$2:I$601,9,0)))</f>
        <v>0</v>
      </c>
      <c r="D535" s="7">
        <f>IF(ISNA(VLOOKUP(A535,历史DKP!A$1:B$600,2,0)),0,VLOOKUP(A535,历史DKP!A$1:B$600,2,0))</f>
        <v>0</v>
      </c>
      <c r="E535" s="7">
        <f t="shared" si="26"/>
        <v>0</v>
      </c>
      <c r="F535" s="7">
        <f t="shared" si="24"/>
        <v>0</v>
      </c>
      <c r="G535" s="7">
        <f t="shared" si="25"/>
        <v>0</v>
      </c>
    </row>
    <row r="536" spans="1:7" x14ac:dyDescent="0.25">
      <c r="A536" s="7" t="str">
        <f>IF(联盟名单!A536&lt;&gt;"",联盟名单!A536,"None")</f>
        <v>None</v>
      </c>
      <c r="B536" s="7" t="str">
        <f>IF(A536="None","None",VLOOKUP(A536,联盟名单!A$2:B$601,2,FALSE))</f>
        <v>None</v>
      </c>
      <c r="C536" s="7">
        <f>IF(A536="None",0,IF(ISNA(VLOOKUP(A536,DKP详单!A$2:I$601,9,0)),0,VLOOKUP(A536,DKP详单!A$2:I$601,9,0)))</f>
        <v>0</v>
      </c>
      <c r="D536" s="7">
        <f>IF(ISNA(VLOOKUP(A536,历史DKP!A$1:B$600,2,0)),0,VLOOKUP(A536,历史DKP!A$1:B$600,2,0))</f>
        <v>0</v>
      </c>
      <c r="E536" s="7">
        <f t="shared" si="26"/>
        <v>0</v>
      </c>
      <c r="F536" s="7">
        <f t="shared" si="24"/>
        <v>0</v>
      </c>
      <c r="G536" s="7">
        <f t="shared" si="25"/>
        <v>0</v>
      </c>
    </row>
    <row r="537" spans="1:7" x14ac:dyDescent="0.25">
      <c r="A537" s="7" t="str">
        <f>IF(联盟名单!A537&lt;&gt;"",联盟名单!A537,"None")</f>
        <v>None</v>
      </c>
      <c r="B537" s="7" t="str">
        <f>IF(A537="None","None",VLOOKUP(A537,联盟名单!A$2:B$601,2,FALSE))</f>
        <v>None</v>
      </c>
      <c r="C537" s="7">
        <f>IF(A537="None",0,IF(ISNA(VLOOKUP(A537,DKP详单!A$2:I$601,9,0)),0,VLOOKUP(A537,DKP详单!A$2:I$601,9,0)))</f>
        <v>0</v>
      </c>
      <c r="D537" s="7">
        <f>IF(ISNA(VLOOKUP(A537,历史DKP!A$1:B$600,2,0)),0,VLOOKUP(A537,历史DKP!A$1:B$600,2,0))</f>
        <v>0</v>
      </c>
      <c r="E537" s="7">
        <f t="shared" si="26"/>
        <v>0</v>
      </c>
      <c r="F537" s="7">
        <f t="shared" si="24"/>
        <v>0</v>
      </c>
      <c r="G537" s="7">
        <f t="shared" si="25"/>
        <v>0</v>
      </c>
    </row>
    <row r="538" spans="1:7" x14ac:dyDescent="0.25">
      <c r="A538" s="7" t="str">
        <f>IF(联盟名单!A538&lt;&gt;"",联盟名单!A538,"None")</f>
        <v>None</v>
      </c>
      <c r="B538" s="7" t="str">
        <f>IF(A538="None","None",VLOOKUP(A538,联盟名单!A$2:B$601,2,FALSE))</f>
        <v>None</v>
      </c>
      <c r="C538" s="7">
        <f>IF(A538="None",0,IF(ISNA(VLOOKUP(A538,DKP详单!A$2:I$601,9,0)),0,VLOOKUP(A538,DKP详单!A$2:I$601,9,0)))</f>
        <v>0</v>
      </c>
      <c r="D538" s="7">
        <f>IF(ISNA(VLOOKUP(A538,历史DKP!A$1:B$600,2,0)),0,VLOOKUP(A538,历史DKP!A$1:B$600,2,0))</f>
        <v>0</v>
      </c>
      <c r="E538" s="7">
        <f t="shared" si="26"/>
        <v>0</v>
      </c>
      <c r="F538" s="7">
        <f t="shared" si="24"/>
        <v>0</v>
      </c>
      <c r="G538" s="7">
        <f t="shared" si="25"/>
        <v>0</v>
      </c>
    </row>
    <row r="539" spans="1:7" x14ac:dyDescent="0.25">
      <c r="A539" s="7" t="str">
        <f>IF(联盟名单!A539&lt;&gt;"",联盟名单!A539,"None")</f>
        <v>None</v>
      </c>
      <c r="B539" s="7" t="str">
        <f>IF(A539="None","None",VLOOKUP(A539,联盟名单!A$2:B$601,2,FALSE))</f>
        <v>None</v>
      </c>
      <c r="C539" s="7">
        <f>IF(A539="None",0,IF(ISNA(VLOOKUP(A539,DKP详单!A$2:I$601,9,0)),0,VLOOKUP(A539,DKP详单!A$2:I$601,9,0)))</f>
        <v>0</v>
      </c>
      <c r="D539" s="7">
        <f>IF(ISNA(VLOOKUP(A539,历史DKP!A$1:B$600,2,0)),0,VLOOKUP(A539,历史DKP!A$1:B$600,2,0))</f>
        <v>0</v>
      </c>
      <c r="E539" s="7">
        <f t="shared" si="26"/>
        <v>0</v>
      </c>
      <c r="F539" s="7">
        <f t="shared" si="24"/>
        <v>0</v>
      </c>
      <c r="G539" s="7">
        <f t="shared" si="25"/>
        <v>0</v>
      </c>
    </row>
    <row r="540" spans="1:7" x14ac:dyDescent="0.25">
      <c r="A540" s="7" t="str">
        <f>IF(联盟名单!A540&lt;&gt;"",联盟名单!A540,"None")</f>
        <v>None</v>
      </c>
      <c r="B540" s="7" t="str">
        <f>IF(A540="None","None",VLOOKUP(A540,联盟名单!A$2:B$601,2,FALSE))</f>
        <v>None</v>
      </c>
      <c r="C540" s="7">
        <f>IF(A540="None",0,IF(ISNA(VLOOKUP(A540,DKP详单!A$2:I$601,9,0)),0,VLOOKUP(A540,DKP详单!A$2:I$601,9,0)))</f>
        <v>0</v>
      </c>
      <c r="D540" s="7">
        <f>IF(ISNA(VLOOKUP(A540,历史DKP!A$1:B$600,2,0)),0,VLOOKUP(A540,历史DKP!A$1:B$600,2,0))</f>
        <v>0</v>
      </c>
      <c r="E540" s="7">
        <f t="shared" si="26"/>
        <v>0</v>
      </c>
      <c r="F540" s="7">
        <f t="shared" si="24"/>
        <v>0</v>
      </c>
      <c r="G540" s="7">
        <f t="shared" si="25"/>
        <v>0</v>
      </c>
    </row>
    <row r="541" spans="1:7" x14ac:dyDescent="0.25">
      <c r="A541" s="7" t="str">
        <f>IF(联盟名单!A541&lt;&gt;"",联盟名单!A541,"None")</f>
        <v>None</v>
      </c>
      <c r="B541" s="7" t="str">
        <f>IF(A541="None","None",VLOOKUP(A541,联盟名单!A$2:B$601,2,FALSE))</f>
        <v>None</v>
      </c>
      <c r="C541" s="7">
        <f>IF(A541="None",0,IF(ISNA(VLOOKUP(A541,DKP详单!A$2:I$601,9,0)),0,VLOOKUP(A541,DKP详单!A$2:I$601,9,0)))</f>
        <v>0</v>
      </c>
      <c r="D541" s="7">
        <f>IF(ISNA(VLOOKUP(A541,历史DKP!A$1:B$600,2,0)),0,VLOOKUP(A541,历史DKP!A$1:B$600,2,0))</f>
        <v>0</v>
      </c>
      <c r="E541" s="7">
        <f t="shared" si="26"/>
        <v>0</v>
      </c>
      <c r="F541" s="7">
        <f t="shared" si="24"/>
        <v>0</v>
      </c>
      <c r="G541" s="7">
        <f t="shared" si="25"/>
        <v>0</v>
      </c>
    </row>
    <row r="542" spans="1:7" x14ac:dyDescent="0.25">
      <c r="A542" s="7" t="str">
        <f>IF(联盟名单!A542&lt;&gt;"",联盟名单!A542,"None")</f>
        <v>None</v>
      </c>
      <c r="B542" s="7" t="str">
        <f>IF(A542="None","None",VLOOKUP(A542,联盟名单!A$2:B$601,2,FALSE))</f>
        <v>None</v>
      </c>
      <c r="C542" s="7">
        <f>IF(A542="None",0,IF(ISNA(VLOOKUP(A542,DKP详单!A$2:I$601,9,0)),0,VLOOKUP(A542,DKP详单!A$2:I$601,9,0)))</f>
        <v>0</v>
      </c>
      <c r="D542" s="7">
        <f>IF(ISNA(VLOOKUP(A542,历史DKP!A$1:B$600,2,0)),0,VLOOKUP(A542,历史DKP!A$1:B$600,2,0))</f>
        <v>0</v>
      </c>
      <c r="E542" s="7">
        <f t="shared" si="26"/>
        <v>0</v>
      </c>
      <c r="F542" s="7">
        <f t="shared" si="24"/>
        <v>0</v>
      </c>
      <c r="G542" s="7">
        <f t="shared" si="25"/>
        <v>0</v>
      </c>
    </row>
    <row r="543" spans="1:7" x14ac:dyDescent="0.25">
      <c r="A543" s="7" t="str">
        <f>IF(联盟名单!A543&lt;&gt;"",联盟名单!A543,"None")</f>
        <v>None</v>
      </c>
      <c r="B543" s="7" t="str">
        <f>IF(A543="None","None",VLOOKUP(A543,联盟名单!A$2:B$601,2,FALSE))</f>
        <v>None</v>
      </c>
      <c r="C543" s="7">
        <f>IF(A543="None",0,IF(ISNA(VLOOKUP(A543,DKP详单!A$2:I$601,9,0)),0,VLOOKUP(A543,DKP详单!A$2:I$601,9,0)))</f>
        <v>0</v>
      </c>
      <c r="D543" s="7">
        <f>IF(ISNA(VLOOKUP(A543,历史DKP!A$1:B$600,2,0)),0,VLOOKUP(A543,历史DKP!A$1:B$600,2,0))</f>
        <v>0</v>
      </c>
      <c r="E543" s="7">
        <f t="shared" si="26"/>
        <v>0</v>
      </c>
      <c r="F543" s="7">
        <f t="shared" si="24"/>
        <v>0</v>
      </c>
      <c r="G543" s="7">
        <f t="shared" si="25"/>
        <v>0</v>
      </c>
    </row>
    <row r="544" spans="1:7" x14ac:dyDescent="0.25">
      <c r="A544" s="7" t="str">
        <f>IF(联盟名单!A544&lt;&gt;"",联盟名单!A544,"None")</f>
        <v>None</v>
      </c>
      <c r="B544" s="7" t="str">
        <f>IF(A544="None","None",VLOOKUP(A544,联盟名单!A$2:B$601,2,FALSE))</f>
        <v>None</v>
      </c>
      <c r="C544" s="7">
        <f>IF(A544="None",0,IF(ISNA(VLOOKUP(A544,DKP详单!A$2:I$601,9,0)),0,VLOOKUP(A544,DKP详单!A$2:I$601,9,0)))</f>
        <v>0</v>
      </c>
      <c r="D544" s="7">
        <f>IF(ISNA(VLOOKUP(A544,历史DKP!A$1:B$600,2,0)),0,VLOOKUP(A544,历史DKP!A$1:B$600,2,0))</f>
        <v>0</v>
      </c>
      <c r="E544" s="7">
        <f t="shared" si="26"/>
        <v>0</v>
      </c>
      <c r="F544" s="7">
        <f t="shared" si="24"/>
        <v>0</v>
      </c>
      <c r="G544" s="7">
        <f t="shared" si="25"/>
        <v>0</v>
      </c>
    </row>
    <row r="545" spans="1:7" x14ac:dyDescent="0.25">
      <c r="A545" s="7" t="str">
        <f>IF(联盟名单!A545&lt;&gt;"",联盟名单!A545,"None")</f>
        <v>None</v>
      </c>
      <c r="B545" s="7" t="str">
        <f>IF(A545="None","None",VLOOKUP(A545,联盟名单!A$2:B$601,2,FALSE))</f>
        <v>None</v>
      </c>
      <c r="C545" s="7">
        <f>IF(A545="None",0,IF(ISNA(VLOOKUP(A545,DKP详单!A$2:I$601,9,0)),0,VLOOKUP(A545,DKP详单!A$2:I$601,9,0)))</f>
        <v>0</v>
      </c>
      <c r="D545" s="7">
        <f>IF(ISNA(VLOOKUP(A545,历史DKP!A$1:B$600,2,0)),0,VLOOKUP(A545,历史DKP!A$1:B$600,2,0))</f>
        <v>0</v>
      </c>
      <c r="E545" s="7">
        <f t="shared" si="26"/>
        <v>0</v>
      </c>
      <c r="F545" s="7">
        <f t="shared" si="24"/>
        <v>0</v>
      </c>
      <c r="G545" s="7">
        <f t="shared" si="25"/>
        <v>0</v>
      </c>
    </row>
    <row r="546" spans="1:7" x14ac:dyDescent="0.25">
      <c r="A546" s="7" t="str">
        <f>IF(联盟名单!A546&lt;&gt;"",联盟名单!A546,"None")</f>
        <v>None</v>
      </c>
      <c r="B546" s="7" t="str">
        <f>IF(A546="None","None",VLOOKUP(A546,联盟名单!A$2:B$601,2,FALSE))</f>
        <v>None</v>
      </c>
      <c r="C546" s="7">
        <f>IF(A546="None",0,IF(ISNA(VLOOKUP(A546,DKP详单!A$2:I$601,9,0)),0,VLOOKUP(A546,DKP详单!A$2:I$601,9,0)))</f>
        <v>0</v>
      </c>
      <c r="D546" s="7">
        <f>IF(ISNA(VLOOKUP(A546,历史DKP!A$1:B$600,2,0)),0,VLOOKUP(A546,历史DKP!A$1:B$600,2,0))</f>
        <v>0</v>
      </c>
      <c r="E546" s="7">
        <f t="shared" si="26"/>
        <v>0</v>
      </c>
      <c r="F546" s="7">
        <f t="shared" si="24"/>
        <v>0</v>
      </c>
      <c r="G546" s="7">
        <f t="shared" si="25"/>
        <v>0</v>
      </c>
    </row>
    <row r="547" spans="1:7" x14ac:dyDescent="0.25">
      <c r="A547" s="7" t="str">
        <f>IF(联盟名单!A547&lt;&gt;"",联盟名单!A547,"None")</f>
        <v>None</v>
      </c>
      <c r="B547" s="7" t="str">
        <f>IF(A547="None","None",VLOOKUP(A547,联盟名单!A$2:B$601,2,FALSE))</f>
        <v>None</v>
      </c>
      <c r="C547" s="7">
        <f>IF(A547="None",0,IF(ISNA(VLOOKUP(A547,DKP详单!A$2:I$601,9,0)),0,VLOOKUP(A547,DKP详单!A$2:I$601,9,0)))</f>
        <v>0</v>
      </c>
      <c r="D547" s="7">
        <f>IF(ISNA(VLOOKUP(A547,历史DKP!A$1:B$600,2,0)),0,VLOOKUP(A547,历史DKP!A$1:B$600,2,0))</f>
        <v>0</v>
      </c>
      <c r="E547" s="7">
        <f t="shared" si="26"/>
        <v>0</v>
      </c>
      <c r="F547" s="7">
        <f t="shared" si="24"/>
        <v>0</v>
      </c>
      <c r="G547" s="7">
        <f t="shared" si="25"/>
        <v>0</v>
      </c>
    </row>
    <row r="548" spans="1:7" x14ac:dyDescent="0.25">
      <c r="A548" s="7" t="str">
        <f>IF(联盟名单!A548&lt;&gt;"",联盟名单!A548,"None")</f>
        <v>None</v>
      </c>
      <c r="B548" s="7" t="str">
        <f>IF(A548="None","None",VLOOKUP(A548,联盟名单!A$2:B$601,2,FALSE))</f>
        <v>None</v>
      </c>
      <c r="C548" s="7">
        <f>IF(A548="None",0,IF(ISNA(VLOOKUP(A548,DKP详单!A$2:I$601,9,0)),0,VLOOKUP(A548,DKP详单!A$2:I$601,9,0)))</f>
        <v>0</v>
      </c>
      <c r="D548" s="7">
        <f>IF(ISNA(VLOOKUP(A548,历史DKP!A$1:B$600,2,0)),0,VLOOKUP(A548,历史DKP!A$1:B$600,2,0))</f>
        <v>0</v>
      </c>
      <c r="E548" s="7">
        <f t="shared" si="26"/>
        <v>0</v>
      </c>
      <c r="F548" s="7">
        <f t="shared" si="24"/>
        <v>0</v>
      </c>
      <c r="G548" s="7">
        <f t="shared" si="25"/>
        <v>0</v>
      </c>
    </row>
    <row r="549" spans="1:7" x14ac:dyDescent="0.25">
      <c r="A549" s="7" t="str">
        <f>IF(联盟名单!A549&lt;&gt;"",联盟名单!A549,"None")</f>
        <v>None</v>
      </c>
      <c r="B549" s="7" t="str">
        <f>IF(A549="None","None",VLOOKUP(A549,联盟名单!A$2:B$601,2,FALSE))</f>
        <v>None</v>
      </c>
      <c r="C549" s="7">
        <f>IF(A549="None",0,IF(ISNA(VLOOKUP(A549,DKP详单!A$2:I$601,9,0)),0,VLOOKUP(A549,DKP详单!A$2:I$601,9,0)))</f>
        <v>0</v>
      </c>
      <c r="D549" s="7">
        <f>IF(ISNA(VLOOKUP(A549,历史DKP!A$1:B$600,2,0)),0,VLOOKUP(A549,历史DKP!A$1:B$600,2,0))</f>
        <v>0</v>
      </c>
      <c r="E549" s="7">
        <f t="shared" si="26"/>
        <v>0</v>
      </c>
      <c r="F549" s="7">
        <f t="shared" si="24"/>
        <v>0</v>
      </c>
      <c r="G549" s="7">
        <f t="shared" si="25"/>
        <v>0</v>
      </c>
    </row>
    <row r="550" spans="1:7" x14ac:dyDescent="0.25">
      <c r="A550" s="7" t="str">
        <f>IF(联盟名单!A550&lt;&gt;"",联盟名单!A550,"None")</f>
        <v>None</v>
      </c>
      <c r="B550" s="7" t="str">
        <f>IF(A550="None","None",VLOOKUP(A550,联盟名单!A$2:B$601,2,FALSE))</f>
        <v>None</v>
      </c>
      <c r="C550" s="7">
        <f>IF(A550="None",0,IF(ISNA(VLOOKUP(A550,DKP详单!A$2:I$601,9,0)),0,VLOOKUP(A550,DKP详单!A$2:I$601,9,0)))</f>
        <v>0</v>
      </c>
      <c r="D550" s="7">
        <f>IF(ISNA(VLOOKUP(A550,历史DKP!A$1:B$600,2,0)),0,VLOOKUP(A550,历史DKP!A$1:B$600,2,0))</f>
        <v>0</v>
      </c>
      <c r="E550" s="7">
        <f t="shared" si="26"/>
        <v>0</v>
      </c>
      <c r="F550" s="7">
        <f t="shared" si="24"/>
        <v>0</v>
      </c>
      <c r="G550" s="7">
        <f t="shared" si="25"/>
        <v>0</v>
      </c>
    </row>
    <row r="551" spans="1:7" x14ac:dyDescent="0.25">
      <c r="A551" s="7" t="str">
        <f>IF(联盟名单!A551&lt;&gt;"",联盟名单!A551,"None")</f>
        <v>None</v>
      </c>
      <c r="B551" s="7" t="str">
        <f>IF(A551="None","None",VLOOKUP(A551,联盟名单!A$2:B$601,2,FALSE))</f>
        <v>None</v>
      </c>
      <c r="C551" s="7">
        <f>IF(A551="None",0,IF(ISNA(VLOOKUP(A551,DKP详单!A$2:I$601,9,0)),0,VLOOKUP(A551,DKP详单!A$2:I$601,9,0)))</f>
        <v>0</v>
      </c>
      <c r="D551" s="7">
        <f>IF(ISNA(VLOOKUP(A551,历史DKP!A$1:B$600,2,0)),0,VLOOKUP(A551,历史DKP!A$1:B$600,2,0))</f>
        <v>0</v>
      </c>
      <c r="E551" s="7">
        <f t="shared" si="26"/>
        <v>0</v>
      </c>
      <c r="F551" s="7">
        <f t="shared" si="24"/>
        <v>0</v>
      </c>
      <c r="G551" s="7">
        <f t="shared" si="25"/>
        <v>0</v>
      </c>
    </row>
    <row r="552" spans="1:7" x14ac:dyDescent="0.25">
      <c r="A552" s="7" t="str">
        <f>IF(联盟名单!A552&lt;&gt;"",联盟名单!A552,"None")</f>
        <v>None</v>
      </c>
      <c r="B552" s="7" t="str">
        <f>IF(A552="None","None",VLOOKUP(A552,联盟名单!A$2:B$601,2,FALSE))</f>
        <v>None</v>
      </c>
      <c r="C552" s="7">
        <f>IF(A552="None",0,IF(ISNA(VLOOKUP(A552,DKP详单!A$2:I$601,9,0)),0,VLOOKUP(A552,DKP详单!A$2:I$601,9,0)))</f>
        <v>0</v>
      </c>
      <c r="D552" s="7">
        <f>IF(ISNA(VLOOKUP(A552,历史DKP!A$1:B$600,2,0)),0,VLOOKUP(A552,历史DKP!A$1:B$600,2,0))</f>
        <v>0</v>
      </c>
      <c r="E552" s="7">
        <f t="shared" si="26"/>
        <v>0</v>
      </c>
      <c r="F552" s="7">
        <f t="shared" si="24"/>
        <v>0</v>
      </c>
      <c r="G552" s="7">
        <f t="shared" si="25"/>
        <v>0</v>
      </c>
    </row>
    <row r="553" spans="1:7" x14ac:dyDescent="0.25">
      <c r="A553" s="7" t="str">
        <f>IF(联盟名单!A553&lt;&gt;"",联盟名单!A553,"None")</f>
        <v>None</v>
      </c>
      <c r="B553" s="7" t="str">
        <f>IF(A553="None","None",VLOOKUP(A553,联盟名单!A$2:B$601,2,FALSE))</f>
        <v>None</v>
      </c>
      <c r="C553" s="7">
        <f>IF(A553="None",0,IF(ISNA(VLOOKUP(A553,DKP详单!A$2:I$601,9,0)),0,VLOOKUP(A553,DKP详单!A$2:I$601,9,0)))</f>
        <v>0</v>
      </c>
      <c r="D553" s="7">
        <f>IF(ISNA(VLOOKUP(A553,历史DKP!A$1:B$600,2,0)),0,VLOOKUP(A553,历史DKP!A$1:B$600,2,0))</f>
        <v>0</v>
      </c>
      <c r="E553" s="7">
        <f t="shared" si="26"/>
        <v>0</v>
      </c>
      <c r="F553" s="7">
        <f t="shared" si="24"/>
        <v>0</v>
      </c>
      <c r="G553" s="7">
        <f t="shared" si="25"/>
        <v>0</v>
      </c>
    </row>
    <row r="554" spans="1:7" x14ac:dyDescent="0.25">
      <c r="A554" s="7" t="str">
        <f>IF(联盟名单!A554&lt;&gt;"",联盟名单!A554,"None")</f>
        <v>None</v>
      </c>
      <c r="B554" s="7" t="str">
        <f>IF(A554="None","None",VLOOKUP(A554,联盟名单!A$2:B$601,2,FALSE))</f>
        <v>None</v>
      </c>
      <c r="C554" s="7">
        <f>IF(A554="None",0,IF(ISNA(VLOOKUP(A554,DKP详单!A$2:I$601,9,0)),0,VLOOKUP(A554,DKP详单!A$2:I$601,9,0)))</f>
        <v>0</v>
      </c>
      <c r="D554" s="7">
        <f>IF(ISNA(VLOOKUP(A554,历史DKP!A$1:B$600,2,0)),0,VLOOKUP(A554,历史DKP!A$1:B$600,2,0))</f>
        <v>0</v>
      </c>
      <c r="E554" s="7">
        <f t="shared" si="26"/>
        <v>0</v>
      </c>
      <c r="F554" s="7">
        <f t="shared" si="24"/>
        <v>0</v>
      </c>
      <c r="G554" s="7">
        <f t="shared" si="25"/>
        <v>0</v>
      </c>
    </row>
    <row r="555" spans="1:7" x14ac:dyDescent="0.25">
      <c r="A555" s="7" t="str">
        <f>IF(联盟名单!A555&lt;&gt;"",联盟名单!A555,"None")</f>
        <v>None</v>
      </c>
      <c r="B555" s="7" t="str">
        <f>IF(A555="None","None",VLOOKUP(A555,联盟名单!A$2:B$601,2,FALSE))</f>
        <v>None</v>
      </c>
      <c r="C555" s="7">
        <f>IF(A555="None",0,IF(ISNA(VLOOKUP(A555,DKP详单!A$2:I$601,9,0)),0,VLOOKUP(A555,DKP详单!A$2:I$601,9,0)))</f>
        <v>0</v>
      </c>
      <c r="D555" s="7">
        <f>IF(ISNA(VLOOKUP(A555,历史DKP!A$1:B$600,2,0)),0,VLOOKUP(A555,历史DKP!A$1:B$600,2,0))</f>
        <v>0</v>
      </c>
      <c r="E555" s="7">
        <f t="shared" si="26"/>
        <v>0</v>
      </c>
      <c r="F555" s="7">
        <f t="shared" si="24"/>
        <v>0</v>
      </c>
      <c r="G555" s="7">
        <f t="shared" si="25"/>
        <v>0</v>
      </c>
    </row>
    <row r="556" spans="1:7" x14ac:dyDescent="0.25">
      <c r="A556" s="7" t="str">
        <f>IF(联盟名单!A556&lt;&gt;"",联盟名单!A556,"None")</f>
        <v>None</v>
      </c>
      <c r="B556" s="7" t="str">
        <f>IF(A556="None","None",VLOOKUP(A556,联盟名单!A$2:B$601,2,FALSE))</f>
        <v>None</v>
      </c>
      <c r="C556" s="7">
        <f>IF(A556="None",0,IF(ISNA(VLOOKUP(A556,DKP详单!A$2:I$601,9,0)),0,VLOOKUP(A556,DKP详单!A$2:I$601,9,0)))</f>
        <v>0</v>
      </c>
      <c r="D556" s="7">
        <f>IF(ISNA(VLOOKUP(A556,历史DKP!A$1:B$600,2,0)),0,VLOOKUP(A556,历史DKP!A$1:B$600,2,0))</f>
        <v>0</v>
      </c>
      <c r="E556" s="7">
        <f t="shared" si="26"/>
        <v>0</v>
      </c>
      <c r="F556" s="7">
        <f t="shared" si="24"/>
        <v>0</v>
      </c>
      <c r="G556" s="7">
        <f t="shared" si="25"/>
        <v>0</v>
      </c>
    </row>
    <row r="557" spans="1:7" x14ac:dyDescent="0.25">
      <c r="A557" s="7" t="str">
        <f>IF(联盟名单!A557&lt;&gt;"",联盟名单!A557,"None")</f>
        <v>None</v>
      </c>
      <c r="B557" s="7" t="str">
        <f>IF(A557="None","None",VLOOKUP(A557,联盟名单!A$2:B$601,2,FALSE))</f>
        <v>None</v>
      </c>
      <c r="C557" s="7">
        <f>IF(A557="None",0,IF(ISNA(VLOOKUP(A557,DKP详单!A$2:I$601,9,0)),0,VLOOKUP(A557,DKP详单!A$2:I$601,9,0)))</f>
        <v>0</v>
      </c>
      <c r="D557" s="7">
        <f>IF(ISNA(VLOOKUP(A557,历史DKP!A$1:B$600,2,0)),0,VLOOKUP(A557,历史DKP!A$1:B$600,2,0))</f>
        <v>0</v>
      </c>
      <c r="E557" s="7">
        <f t="shared" si="26"/>
        <v>0</v>
      </c>
      <c r="F557" s="7">
        <f t="shared" si="24"/>
        <v>0</v>
      </c>
      <c r="G557" s="7">
        <f t="shared" si="25"/>
        <v>0</v>
      </c>
    </row>
    <row r="558" spans="1:7" x14ac:dyDescent="0.25">
      <c r="A558" s="7" t="str">
        <f>IF(联盟名单!A558&lt;&gt;"",联盟名单!A558,"None")</f>
        <v>None</v>
      </c>
      <c r="B558" s="7" t="str">
        <f>IF(A558="None","None",VLOOKUP(A558,联盟名单!A$2:B$601,2,FALSE))</f>
        <v>None</v>
      </c>
      <c r="C558" s="7">
        <f>IF(A558="None",0,IF(ISNA(VLOOKUP(A558,DKP详单!A$2:I$601,9,0)),0,VLOOKUP(A558,DKP详单!A$2:I$601,9,0)))</f>
        <v>0</v>
      </c>
      <c r="D558" s="7">
        <f>IF(ISNA(VLOOKUP(A558,历史DKP!A$1:B$600,2,0)),0,VLOOKUP(A558,历史DKP!A$1:B$600,2,0))</f>
        <v>0</v>
      </c>
      <c r="E558" s="7">
        <f t="shared" si="26"/>
        <v>0</v>
      </c>
      <c r="F558" s="7">
        <f t="shared" si="24"/>
        <v>0</v>
      </c>
      <c r="G558" s="7">
        <f t="shared" si="25"/>
        <v>0</v>
      </c>
    </row>
    <row r="559" spans="1:7" x14ac:dyDescent="0.25">
      <c r="A559" s="7" t="str">
        <f>IF(联盟名单!A559&lt;&gt;"",联盟名单!A559,"None")</f>
        <v>None</v>
      </c>
      <c r="B559" s="7" t="str">
        <f>IF(A559="None","None",VLOOKUP(A559,联盟名单!A$2:B$601,2,FALSE))</f>
        <v>None</v>
      </c>
      <c r="C559" s="7">
        <f>IF(A559="None",0,IF(ISNA(VLOOKUP(A559,DKP详单!A$2:I$601,9,0)),0,VLOOKUP(A559,DKP详单!A$2:I$601,9,0)))</f>
        <v>0</v>
      </c>
      <c r="D559" s="7">
        <f>IF(ISNA(VLOOKUP(A559,历史DKP!A$1:B$600,2,0)),0,VLOOKUP(A559,历史DKP!A$1:B$600,2,0))</f>
        <v>0</v>
      </c>
      <c r="E559" s="7">
        <f t="shared" si="26"/>
        <v>0</v>
      </c>
      <c r="F559" s="7">
        <f t="shared" si="24"/>
        <v>0</v>
      </c>
      <c r="G559" s="7">
        <f t="shared" si="25"/>
        <v>0</v>
      </c>
    </row>
    <row r="560" spans="1:7" x14ac:dyDescent="0.25">
      <c r="A560" s="7" t="str">
        <f>IF(联盟名单!A560&lt;&gt;"",联盟名单!A560,"None")</f>
        <v>None</v>
      </c>
      <c r="B560" s="7" t="str">
        <f>IF(A560="None","None",VLOOKUP(A560,联盟名单!A$2:B$601,2,FALSE))</f>
        <v>None</v>
      </c>
      <c r="C560" s="7">
        <f>IF(A560="None",0,IF(ISNA(VLOOKUP(A560,DKP详单!A$2:I$601,9,0)),0,VLOOKUP(A560,DKP详单!A$2:I$601,9,0)))</f>
        <v>0</v>
      </c>
      <c r="D560" s="7">
        <f>IF(ISNA(VLOOKUP(A560,历史DKP!A$1:B$600,2,0)),0,VLOOKUP(A560,历史DKP!A$1:B$600,2,0))</f>
        <v>0</v>
      </c>
      <c r="E560" s="7">
        <f t="shared" si="26"/>
        <v>0</v>
      </c>
      <c r="F560" s="7">
        <f t="shared" si="24"/>
        <v>0</v>
      </c>
      <c r="G560" s="7">
        <f t="shared" si="25"/>
        <v>0</v>
      </c>
    </row>
    <row r="561" spans="1:7" x14ac:dyDescent="0.25">
      <c r="A561" s="7" t="str">
        <f>IF(联盟名单!A561&lt;&gt;"",联盟名单!A561,"None")</f>
        <v>None</v>
      </c>
      <c r="B561" s="7" t="str">
        <f>IF(A561="None","None",VLOOKUP(A561,联盟名单!A$2:B$601,2,FALSE))</f>
        <v>None</v>
      </c>
      <c r="C561" s="7">
        <f>IF(A561="None",0,IF(ISNA(VLOOKUP(A561,DKP详单!A$2:I$601,9,0)),0,VLOOKUP(A561,DKP详单!A$2:I$601,9,0)))</f>
        <v>0</v>
      </c>
      <c r="D561" s="7">
        <f>IF(ISNA(VLOOKUP(A561,历史DKP!A$1:B$600,2,0)),0,VLOOKUP(A561,历史DKP!A$1:B$600,2,0))</f>
        <v>0</v>
      </c>
      <c r="E561" s="7">
        <f t="shared" si="26"/>
        <v>0</v>
      </c>
      <c r="F561" s="7">
        <f t="shared" si="24"/>
        <v>0</v>
      </c>
      <c r="G561" s="7">
        <f t="shared" si="25"/>
        <v>0</v>
      </c>
    </row>
    <row r="562" spans="1:7" x14ac:dyDescent="0.25">
      <c r="A562" s="7" t="str">
        <f>IF(联盟名单!A562&lt;&gt;"",联盟名单!A562,"None")</f>
        <v>None</v>
      </c>
      <c r="B562" s="7" t="str">
        <f>IF(A562="None","None",VLOOKUP(A562,联盟名单!A$2:B$601,2,FALSE))</f>
        <v>None</v>
      </c>
      <c r="C562" s="7">
        <f>IF(A562="None",0,IF(ISNA(VLOOKUP(A562,DKP详单!A$2:I$601,9,0)),0,VLOOKUP(A562,DKP详单!A$2:I$601,9,0)))</f>
        <v>0</v>
      </c>
      <c r="D562" s="7">
        <f>IF(ISNA(VLOOKUP(A562,历史DKP!A$1:B$600,2,0)),0,VLOOKUP(A562,历史DKP!A$1:B$600,2,0))</f>
        <v>0</v>
      </c>
      <c r="E562" s="7">
        <f t="shared" si="26"/>
        <v>0</v>
      </c>
      <c r="F562" s="7">
        <f t="shared" si="24"/>
        <v>0</v>
      </c>
      <c r="G562" s="7">
        <f t="shared" si="25"/>
        <v>0</v>
      </c>
    </row>
    <row r="563" spans="1:7" x14ac:dyDescent="0.25">
      <c r="A563" s="7" t="str">
        <f>IF(联盟名单!A563&lt;&gt;"",联盟名单!A563,"None")</f>
        <v>None</v>
      </c>
      <c r="B563" s="7" t="str">
        <f>IF(A563="None","None",VLOOKUP(A563,联盟名单!A$2:B$601,2,FALSE))</f>
        <v>None</v>
      </c>
      <c r="C563" s="7">
        <f>IF(A563="None",0,IF(ISNA(VLOOKUP(A563,DKP详单!A$2:I$601,9,0)),0,VLOOKUP(A563,DKP详单!A$2:I$601,9,0)))</f>
        <v>0</v>
      </c>
      <c r="D563" s="7">
        <f>IF(ISNA(VLOOKUP(A563,历史DKP!A$1:B$600,2,0)),0,VLOOKUP(A563,历史DKP!A$1:B$600,2,0))</f>
        <v>0</v>
      </c>
      <c r="E563" s="7">
        <f t="shared" si="26"/>
        <v>0</v>
      </c>
      <c r="F563" s="7">
        <f t="shared" si="24"/>
        <v>0</v>
      </c>
      <c r="G563" s="7">
        <f t="shared" si="25"/>
        <v>0</v>
      </c>
    </row>
    <row r="564" spans="1:7" x14ac:dyDescent="0.25">
      <c r="A564" s="7" t="str">
        <f>IF(联盟名单!A564&lt;&gt;"",联盟名单!A564,"None")</f>
        <v>None</v>
      </c>
      <c r="B564" s="7" t="str">
        <f>IF(A564="None","None",VLOOKUP(A564,联盟名单!A$2:B$601,2,FALSE))</f>
        <v>None</v>
      </c>
      <c r="C564" s="7">
        <f>IF(A564="None",0,IF(ISNA(VLOOKUP(A564,DKP详单!A$2:I$601,9,0)),0,VLOOKUP(A564,DKP详单!A$2:I$601,9,0)))</f>
        <v>0</v>
      </c>
      <c r="D564" s="7">
        <f>IF(ISNA(VLOOKUP(A564,历史DKP!A$1:B$600,2,0)),0,VLOOKUP(A564,历史DKP!A$1:B$600,2,0))</f>
        <v>0</v>
      </c>
      <c r="E564" s="7">
        <f t="shared" si="26"/>
        <v>0</v>
      </c>
      <c r="F564" s="7">
        <f t="shared" si="24"/>
        <v>0</v>
      </c>
      <c r="G564" s="7">
        <f t="shared" si="25"/>
        <v>0</v>
      </c>
    </row>
    <row r="565" spans="1:7" x14ac:dyDescent="0.25">
      <c r="A565" s="7" t="str">
        <f>IF(联盟名单!A565&lt;&gt;"",联盟名单!A565,"None")</f>
        <v>None</v>
      </c>
      <c r="B565" s="7" t="str">
        <f>IF(A565="None","None",VLOOKUP(A565,联盟名单!A$2:B$601,2,FALSE))</f>
        <v>None</v>
      </c>
      <c r="C565" s="7">
        <f>IF(A565="None",0,IF(ISNA(VLOOKUP(A565,DKP详单!A$2:I$601,9,0)),0,VLOOKUP(A565,DKP详单!A$2:I$601,9,0)))</f>
        <v>0</v>
      </c>
      <c r="D565" s="7">
        <f>IF(ISNA(VLOOKUP(A565,历史DKP!A$1:B$600,2,0)),0,VLOOKUP(A565,历史DKP!A$1:B$600,2,0))</f>
        <v>0</v>
      </c>
      <c r="E565" s="7">
        <f t="shared" si="26"/>
        <v>0</v>
      </c>
      <c r="F565" s="7">
        <f t="shared" si="24"/>
        <v>0</v>
      </c>
      <c r="G565" s="7">
        <f t="shared" si="25"/>
        <v>0</v>
      </c>
    </row>
    <row r="566" spans="1:7" x14ac:dyDescent="0.25">
      <c r="A566" s="7" t="str">
        <f>IF(联盟名单!A566&lt;&gt;"",联盟名单!A566,"None")</f>
        <v>None</v>
      </c>
      <c r="B566" s="7" t="str">
        <f>IF(A566="None","None",VLOOKUP(A566,联盟名单!A$2:B$601,2,FALSE))</f>
        <v>None</v>
      </c>
      <c r="C566" s="7">
        <f>IF(A566="None",0,IF(ISNA(VLOOKUP(A566,DKP详单!A$2:I$601,9,0)),0,VLOOKUP(A566,DKP详单!A$2:I$601,9,0)))</f>
        <v>0</v>
      </c>
      <c r="D566" s="7">
        <f>IF(ISNA(VLOOKUP(A566,历史DKP!A$1:B$600,2,0)),0,VLOOKUP(A566,历史DKP!A$1:B$600,2,0))</f>
        <v>0</v>
      </c>
      <c r="E566" s="7">
        <f t="shared" si="26"/>
        <v>0</v>
      </c>
      <c r="F566" s="7">
        <f t="shared" si="24"/>
        <v>0</v>
      </c>
      <c r="G566" s="7">
        <f t="shared" si="25"/>
        <v>0</v>
      </c>
    </row>
    <row r="567" spans="1:7" x14ac:dyDescent="0.25">
      <c r="A567" s="7" t="str">
        <f>IF(联盟名单!A567&lt;&gt;"",联盟名单!A567,"None")</f>
        <v>None</v>
      </c>
      <c r="B567" s="7" t="str">
        <f>IF(A567="None","None",VLOOKUP(A567,联盟名单!A$2:B$601,2,FALSE))</f>
        <v>None</v>
      </c>
      <c r="C567" s="7">
        <f>IF(A567="None",0,IF(ISNA(VLOOKUP(A567,DKP详单!A$2:I$601,9,0)),0,VLOOKUP(A567,DKP详单!A$2:I$601,9,0)))</f>
        <v>0</v>
      </c>
      <c r="D567" s="7">
        <f>IF(ISNA(VLOOKUP(A567,历史DKP!A$1:B$600,2,0)),0,VLOOKUP(A567,历史DKP!A$1:B$600,2,0))</f>
        <v>0</v>
      </c>
      <c r="E567" s="7">
        <f t="shared" si="26"/>
        <v>0</v>
      </c>
      <c r="F567" s="7">
        <f t="shared" si="24"/>
        <v>0</v>
      </c>
      <c r="G567" s="7">
        <f t="shared" si="25"/>
        <v>0</v>
      </c>
    </row>
    <row r="568" spans="1:7" x14ac:dyDescent="0.25">
      <c r="A568" s="7" t="str">
        <f>IF(联盟名单!A568&lt;&gt;"",联盟名单!A568,"None")</f>
        <v>None</v>
      </c>
      <c r="B568" s="7" t="str">
        <f>IF(A568="None","None",VLOOKUP(A568,联盟名单!A$2:B$601,2,FALSE))</f>
        <v>None</v>
      </c>
      <c r="C568" s="7">
        <f>IF(A568="None",0,IF(ISNA(VLOOKUP(A568,DKP详单!A$2:I$601,9,0)),0,VLOOKUP(A568,DKP详单!A$2:I$601,9,0)))</f>
        <v>0</v>
      </c>
      <c r="D568" s="7">
        <f>IF(ISNA(VLOOKUP(A568,历史DKP!A$1:B$600,2,0)),0,VLOOKUP(A568,历史DKP!A$1:B$600,2,0))</f>
        <v>0</v>
      </c>
      <c r="E568" s="7">
        <f t="shared" si="26"/>
        <v>0</v>
      </c>
      <c r="F568" s="7">
        <f t="shared" si="24"/>
        <v>0</v>
      </c>
      <c r="G568" s="7">
        <f t="shared" si="25"/>
        <v>0</v>
      </c>
    </row>
    <row r="569" spans="1:7" x14ac:dyDescent="0.25">
      <c r="A569" s="7" t="str">
        <f>IF(联盟名单!A569&lt;&gt;"",联盟名单!A569,"None")</f>
        <v>None</v>
      </c>
      <c r="B569" s="7" t="str">
        <f>IF(A569="None","None",VLOOKUP(A569,联盟名单!A$2:B$601,2,FALSE))</f>
        <v>None</v>
      </c>
      <c r="C569" s="7">
        <f>IF(A569="None",0,IF(ISNA(VLOOKUP(A569,DKP详单!A$2:I$601,9,0)),0,VLOOKUP(A569,DKP详单!A$2:I$601,9,0)))</f>
        <v>0</v>
      </c>
      <c r="D569" s="7">
        <f>IF(ISNA(VLOOKUP(A569,历史DKP!A$1:B$600,2,0)),0,VLOOKUP(A569,历史DKP!A$1:B$600,2,0))</f>
        <v>0</v>
      </c>
      <c r="E569" s="7">
        <f t="shared" si="26"/>
        <v>0</v>
      </c>
      <c r="F569" s="7">
        <f t="shared" si="24"/>
        <v>0</v>
      </c>
      <c r="G569" s="7">
        <f t="shared" si="25"/>
        <v>0</v>
      </c>
    </row>
    <row r="570" spans="1:7" x14ac:dyDescent="0.25">
      <c r="A570" s="7" t="str">
        <f>IF(联盟名单!A570&lt;&gt;"",联盟名单!A570,"None")</f>
        <v>None</v>
      </c>
      <c r="B570" s="7" t="str">
        <f>IF(A570="None","None",VLOOKUP(A570,联盟名单!A$2:B$601,2,FALSE))</f>
        <v>None</v>
      </c>
      <c r="C570" s="7">
        <f>IF(A570="None",0,IF(ISNA(VLOOKUP(A570,DKP详单!A$2:I$601,9,0)),0,VLOOKUP(A570,DKP详单!A$2:I$601,9,0)))</f>
        <v>0</v>
      </c>
      <c r="D570" s="7">
        <f>IF(ISNA(VLOOKUP(A570,历史DKP!A$1:B$600,2,0)),0,VLOOKUP(A570,历史DKP!A$1:B$600,2,0))</f>
        <v>0</v>
      </c>
      <c r="E570" s="7">
        <f t="shared" si="26"/>
        <v>0</v>
      </c>
      <c r="F570" s="7">
        <f t="shared" si="24"/>
        <v>0</v>
      </c>
      <c r="G570" s="7">
        <f t="shared" si="25"/>
        <v>0</v>
      </c>
    </row>
    <row r="571" spans="1:7" x14ac:dyDescent="0.25">
      <c r="A571" s="7" t="str">
        <f>IF(联盟名单!A571&lt;&gt;"",联盟名单!A571,"None")</f>
        <v>None</v>
      </c>
      <c r="B571" s="7" t="str">
        <f>IF(A571="None","None",VLOOKUP(A571,联盟名单!A$2:B$601,2,FALSE))</f>
        <v>None</v>
      </c>
      <c r="C571" s="7">
        <f>IF(A571="None",0,IF(ISNA(VLOOKUP(A571,DKP详单!A$2:I$601,9,0)),0,VLOOKUP(A571,DKP详单!A$2:I$601,9,0)))</f>
        <v>0</v>
      </c>
      <c r="D571" s="7">
        <f>IF(ISNA(VLOOKUP(A571,历史DKP!A$1:B$600,2,0)),0,VLOOKUP(A571,历史DKP!A$1:B$600,2,0))</f>
        <v>0</v>
      </c>
      <c r="E571" s="7">
        <f t="shared" si="26"/>
        <v>0</v>
      </c>
      <c r="F571" s="7">
        <f t="shared" si="24"/>
        <v>0</v>
      </c>
      <c r="G571" s="7">
        <f t="shared" si="25"/>
        <v>0</v>
      </c>
    </row>
    <row r="572" spans="1:7" x14ac:dyDescent="0.25">
      <c r="A572" s="7" t="str">
        <f>IF(联盟名单!A572&lt;&gt;"",联盟名单!A572,"None")</f>
        <v>None</v>
      </c>
      <c r="B572" s="7" t="str">
        <f>IF(A572="None","None",VLOOKUP(A572,联盟名单!A$2:B$601,2,FALSE))</f>
        <v>None</v>
      </c>
      <c r="C572" s="7">
        <f>IF(A572="None",0,IF(ISNA(VLOOKUP(A572,DKP详单!A$2:I$601,9,0)),0,VLOOKUP(A572,DKP详单!A$2:I$601,9,0)))</f>
        <v>0</v>
      </c>
      <c r="D572" s="7">
        <f>IF(ISNA(VLOOKUP(A572,历史DKP!A$1:B$600,2,0)),0,VLOOKUP(A572,历史DKP!A$1:B$600,2,0))</f>
        <v>0</v>
      </c>
      <c r="E572" s="7">
        <f t="shared" si="26"/>
        <v>0</v>
      </c>
      <c r="F572" s="7">
        <f t="shared" si="24"/>
        <v>0</v>
      </c>
      <c r="G572" s="7">
        <f t="shared" si="25"/>
        <v>0</v>
      </c>
    </row>
    <row r="573" spans="1:7" x14ac:dyDescent="0.25">
      <c r="A573" s="7" t="str">
        <f>IF(联盟名单!A573&lt;&gt;"",联盟名单!A573,"None")</f>
        <v>None</v>
      </c>
      <c r="B573" s="7" t="str">
        <f>IF(A573="None","None",VLOOKUP(A573,联盟名单!A$2:B$601,2,FALSE))</f>
        <v>None</v>
      </c>
      <c r="C573" s="7">
        <f>IF(A573="None",0,IF(ISNA(VLOOKUP(A573,DKP详单!A$2:I$601,9,0)),0,VLOOKUP(A573,DKP详单!A$2:I$601,9,0)))</f>
        <v>0</v>
      </c>
      <c r="D573" s="7">
        <f>IF(ISNA(VLOOKUP(A573,历史DKP!A$1:B$600,2,0)),0,VLOOKUP(A573,历史DKP!A$1:B$600,2,0))</f>
        <v>0</v>
      </c>
      <c r="E573" s="7">
        <f t="shared" si="26"/>
        <v>0</v>
      </c>
      <c r="F573" s="7">
        <f t="shared" si="24"/>
        <v>0</v>
      </c>
      <c r="G573" s="7">
        <f t="shared" si="25"/>
        <v>0</v>
      </c>
    </row>
    <row r="574" spans="1:7" x14ac:dyDescent="0.25">
      <c r="A574" s="7" t="str">
        <f>IF(联盟名单!A574&lt;&gt;"",联盟名单!A574,"None")</f>
        <v>None</v>
      </c>
      <c r="B574" s="7" t="str">
        <f>IF(A574="None","None",VLOOKUP(A574,联盟名单!A$2:B$601,2,FALSE))</f>
        <v>None</v>
      </c>
      <c r="C574" s="7">
        <f>IF(A574="None",0,IF(ISNA(VLOOKUP(A574,DKP详单!A$2:I$601,9,0)),0,VLOOKUP(A574,DKP详单!A$2:I$601,9,0)))</f>
        <v>0</v>
      </c>
      <c r="D574" s="7">
        <f>IF(ISNA(VLOOKUP(A574,历史DKP!A$1:B$600,2,0)),0,VLOOKUP(A574,历史DKP!A$1:B$600,2,0))</f>
        <v>0</v>
      </c>
      <c r="E574" s="7">
        <f t="shared" si="26"/>
        <v>0</v>
      </c>
      <c r="F574" s="7">
        <f t="shared" si="24"/>
        <v>0</v>
      </c>
      <c r="G574" s="7">
        <f t="shared" si="25"/>
        <v>0</v>
      </c>
    </row>
    <row r="575" spans="1:7" x14ac:dyDescent="0.25">
      <c r="A575" s="7" t="str">
        <f>IF(联盟名单!A575&lt;&gt;"",联盟名单!A575,"None")</f>
        <v>None</v>
      </c>
      <c r="B575" s="7" t="str">
        <f>IF(A575="None","None",VLOOKUP(A575,联盟名单!A$2:B$601,2,FALSE))</f>
        <v>None</v>
      </c>
      <c r="C575" s="7">
        <f>IF(A575="None",0,IF(ISNA(VLOOKUP(A575,DKP详单!A$2:I$601,9,0)),0,VLOOKUP(A575,DKP详单!A$2:I$601,9,0)))</f>
        <v>0</v>
      </c>
      <c r="D575" s="7">
        <f>IF(ISNA(VLOOKUP(A575,历史DKP!A$1:B$600,2,0)),0,VLOOKUP(A575,历史DKP!A$1:B$600,2,0))</f>
        <v>0</v>
      </c>
      <c r="E575" s="7">
        <f t="shared" si="26"/>
        <v>0</v>
      </c>
      <c r="F575" s="7">
        <f t="shared" si="24"/>
        <v>0</v>
      </c>
      <c r="G575" s="7">
        <f t="shared" si="25"/>
        <v>0</v>
      </c>
    </row>
    <row r="576" spans="1:7" x14ac:dyDescent="0.25">
      <c r="A576" s="7" t="str">
        <f>IF(联盟名单!A576&lt;&gt;"",联盟名单!A576,"None")</f>
        <v>None</v>
      </c>
      <c r="B576" s="7" t="str">
        <f>IF(A576="None","None",VLOOKUP(A576,联盟名单!A$2:B$601,2,FALSE))</f>
        <v>None</v>
      </c>
      <c r="C576" s="7">
        <f>IF(A576="None",0,IF(ISNA(VLOOKUP(A576,DKP详单!A$2:I$601,9,0)),0,VLOOKUP(A576,DKP详单!A$2:I$601,9,0)))</f>
        <v>0</v>
      </c>
      <c r="D576" s="7">
        <f>IF(ISNA(VLOOKUP(A576,历史DKP!A$1:B$600,2,0)),0,VLOOKUP(A576,历史DKP!A$1:B$600,2,0))</f>
        <v>0</v>
      </c>
      <c r="E576" s="7">
        <f t="shared" si="26"/>
        <v>0</v>
      </c>
      <c r="F576" s="7">
        <f t="shared" si="24"/>
        <v>0</v>
      </c>
      <c r="G576" s="7">
        <f t="shared" si="25"/>
        <v>0</v>
      </c>
    </row>
    <row r="577" spans="1:7" x14ac:dyDescent="0.25">
      <c r="A577" s="7" t="str">
        <f>IF(联盟名单!A577&lt;&gt;"",联盟名单!A577,"None")</f>
        <v>None</v>
      </c>
      <c r="B577" s="7" t="str">
        <f>IF(A577="None","None",VLOOKUP(A577,联盟名单!A$2:B$601,2,FALSE))</f>
        <v>None</v>
      </c>
      <c r="C577" s="7">
        <f>IF(A577="None",0,IF(ISNA(VLOOKUP(A577,DKP详单!A$2:I$601,9,0)),0,VLOOKUP(A577,DKP详单!A$2:I$601,9,0)))</f>
        <v>0</v>
      </c>
      <c r="D577" s="7">
        <f>IF(ISNA(VLOOKUP(A577,历史DKP!A$1:B$600,2,0)),0,VLOOKUP(A577,历史DKP!A$1:B$600,2,0))</f>
        <v>0</v>
      </c>
      <c r="E577" s="7">
        <f t="shared" si="26"/>
        <v>0</v>
      </c>
      <c r="F577" s="7">
        <f t="shared" si="24"/>
        <v>0</v>
      </c>
      <c r="G577" s="7">
        <f t="shared" si="25"/>
        <v>0</v>
      </c>
    </row>
    <row r="578" spans="1:7" x14ac:dyDescent="0.25">
      <c r="A578" s="7" t="str">
        <f>IF(联盟名单!A578&lt;&gt;"",联盟名单!A578,"None")</f>
        <v>None</v>
      </c>
      <c r="B578" s="7" t="str">
        <f>IF(A578="None","None",VLOOKUP(A578,联盟名单!A$2:B$601,2,FALSE))</f>
        <v>None</v>
      </c>
      <c r="C578" s="7">
        <f>IF(A578="None",0,IF(ISNA(VLOOKUP(A578,DKP详单!A$2:I$601,9,0)),0,VLOOKUP(A578,DKP详单!A$2:I$601,9,0)))</f>
        <v>0</v>
      </c>
      <c r="D578" s="7">
        <f>IF(ISNA(VLOOKUP(A578,历史DKP!A$1:B$600,2,0)),0,VLOOKUP(A578,历史DKP!A$1:B$600,2,0))</f>
        <v>0</v>
      </c>
      <c r="E578" s="7">
        <f t="shared" si="26"/>
        <v>0</v>
      </c>
      <c r="F578" s="7">
        <f t="shared" ref="F578:F641" si="27">IF(ROUNDDOWN(E578/15,0)&gt;=8,8,ROUNDDOWN(E578/15,0))</f>
        <v>0</v>
      </c>
      <c r="G578" s="7">
        <f t="shared" ref="G578:G641" si="28">E578-F578*15</f>
        <v>0</v>
      </c>
    </row>
    <row r="579" spans="1:7" x14ac:dyDescent="0.25">
      <c r="A579" s="7" t="str">
        <f>IF(联盟名单!A579&lt;&gt;"",联盟名单!A579,"None")</f>
        <v>None</v>
      </c>
      <c r="B579" s="7" t="str">
        <f>IF(A579="None","None",VLOOKUP(A579,联盟名单!A$2:B$601,2,FALSE))</f>
        <v>None</v>
      </c>
      <c r="C579" s="7">
        <f>IF(A579="None",0,IF(ISNA(VLOOKUP(A579,DKP详单!A$2:I$601,9,0)),0,VLOOKUP(A579,DKP详单!A$2:I$601,9,0)))</f>
        <v>0</v>
      </c>
      <c r="D579" s="7">
        <f>IF(ISNA(VLOOKUP(A579,历史DKP!A$1:B$600,2,0)),0,VLOOKUP(A579,历史DKP!A$1:B$600,2,0))</f>
        <v>0</v>
      </c>
      <c r="E579" s="7">
        <f t="shared" ref="E579:E642" si="29">C579+D579</f>
        <v>0</v>
      </c>
      <c r="F579" s="7">
        <f t="shared" si="27"/>
        <v>0</v>
      </c>
      <c r="G579" s="7">
        <f t="shared" si="28"/>
        <v>0</v>
      </c>
    </row>
    <row r="580" spans="1:7" x14ac:dyDescent="0.25">
      <c r="A580" s="7" t="str">
        <f>IF(联盟名单!A580&lt;&gt;"",联盟名单!A580,"None")</f>
        <v>None</v>
      </c>
      <c r="B580" s="7" t="str">
        <f>IF(A580="None","None",VLOOKUP(A580,联盟名单!A$2:B$601,2,FALSE))</f>
        <v>None</v>
      </c>
      <c r="C580" s="7">
        <f>IF(A580="None",0,IF(ISNA(VLOOKUP(A580,DKP详单!A$2:I$601,9,0)),0,VLOOKUP(A580,DKP详单!A$2:I$601,9,0)))</f>
        <v>0</v>
      </c>
      <c r="D580" s="7">
        <f>IF(ISNA(VLOOKUP(A580,历史DKP!A$1:B$600,2,0)),0,VLOOKUP(A580,历史DKP!A$1:B$600,2,0))</f>
        <v>0</v>
      </c>
      <c r="E580" s="7">
        <f t="shared" si="29"/>
        <v>0</v>
      </c>
      <c r="F580" s="7">
        <f t="shared" si="27"/>
        <v>0</v>
      </c>
      <c r="G580" s="7">
        <f t="shared" si="28"/>
        <v>0</v>
      </c>
    </row>
    <row r="581" spans="1:7" x14ac:dyDescent="0.25">
      <c r="A581" s="7" t="str">
        <f>IF(联盟名单!A581&lt;&gt;"",联盟名单!A581,"None")</f>
        <v>None</v>
      </c>
      <c r="B581" s="7" t="str">
        <f>IF(A581="None","None",VLOOKUP(A581,联盟名单!A$2:B$601,2,FALSE))</f>
        <v>None</v>
      </c>
      <c r="C581" s="7">
        <f>IF(A581="None",0,IF(ISNA(VLOOKUP(A581,DKP详单!A$2:I$601,9,0)),0,VLOOKUP(A581,DKP详单!A$2:I$601,9,0)))</f>
        <v>0</v>
      </c>
      <c r="D581" s="7">
        <f>IF(ISNA(VLOOKUP(A581,历史DKP!A$1:B$600,2,0)),0,VLOOKUP(A581,历史DKP!A$1:B$600,2,0))</f>
        <v>0</v>
      </c>
      <c r="E581" s="7">
        <f t="shared" si="29"/>
        <v>0</v>
      </c>
      <c r="F581" s="7">
        <f t="shared" si="27"/>
        <v>0</v>
      </c>
      <c r="G581" s="7">
        <f t="shared" si="28"/>
        <v>0</v>
      </c>
    </row>
    <row r="582" spans="1:7" x14ac:dyDescent="0.25">
      <c r="A582" s="7" t="str">
        <f>IF(联盟名单!A582&lt;&gt;"",联盟名单!A582,"None")</f>
        <v>None</v>
      </c>
      <c r="B582" s="7" t="str">
        <f>IF(A582="None","None",VLOOKUP(A582,联盟名单!A$2:B$601,2,FALSE))</f>
        <v>None</v>
      </c>
      <c r="C582" s="7">
        <f>IF(A582="None",0,IF(ISNA(VLOOKUP(A582,DKP详单!A$2:I$601,9,0)),0,VLOOKUP(A582,DKP详单!A$2:I$601,9,0)))</f>
        <v>0</v>
      </c>
      <c r="D582" s="7">
        <f>IF(ISNA(VLOOKUP(A582,历史DKP!A$1:B$600,2,0)),0,VLOOKUP(A582,历史DKP!A$1:B$600,2,0))</f>
        <v>0</v>
      </c>
      <c r="E582" s="7">
        <f t="shared" si="29"/>
        <v>0</v>
      </c>
      <c r="F582" s="7">
        <f t="shared" si="27"/>
        <v>0</v>
      </c>
      <c r="G582" s="7">
        <f t="shared" si="28"/>
        <v>0</v>
      </c>
    </row>
    <row r="583" spans="1:7" x14ac:dyDescent="0.25">
      <c r="A583" s="7" t="str">
        <f>IF(联盟名单!A583&lt;&gt;"",联盟名单!A583,"None")</f>
        <v>None</v>
      </c>
      <c r="B583" s="7" t="str">
        <f>IF(A583="None","None",VLOOKUP(A583,联盟名单!A$2:B$601,2,FALSE))</f>
        <v>None</v>
      </c>
      <c r="C583" s="7">
        <f>IF(A583="None",0,IF(ISNA(VLOOKUP(A583,DKP详单!A$2:I$601,9,0)),0,VLOOKUP(A583,DKP详单!A$2:I$601,9,0)))</f>
        <v>0</v>
      </c>
      <c r="D583" s="7">
        <f>IF(ISNA(VLOOKUP(A583,历史DKP!A$1:B$600,2,0)),0,VLOOKUP(A583,历史DKP!A$1:B$600,2,0))</f>
        <v>0</v>
      </c>
      <c r="E583" s="7">
        <f t="shared" si="29"/>
        <v>0</v>
      </c>
      <c r="F583" s="7">
        <f t="shared" si="27"/>
        <v>0</v>
      </c>
      <c r="G583" s="7">
        <f t="shared" si="28"/>
        <v>0</v>
      </c>
    </row>
    <row r="584" spans="1:7" x14ac:dyDescent="0.25">
      <c r="A584" s="7" t="str">
        <f>IF(联盟名单!A584&lt;&gt;"",联盟名单!A584,"None")</f>
        <v>None</v>
      </c>
      <c r="B584" s="7" t="str">
        <f>IF(A584="None","None",VLOOKUP(A584,联盟名单!A$2:B$601,2,FALSE))</f>
        <v>None</v>
      </c>
      <c r="C584" s="7">
        <f>IF(A584="None",0,IF(ISNA(VLOOKUP(A584,DKP详单!A$2:I$601,9,0)),0,VLOOKUP(A584,DKP详单!A$2:I$601,9,0)))</f>
        <v>0</v>
      </c>
      <c r="D584" s="7">
        <f>IF(ISNA(VLOOKUP(A584,历史DKP!A$1:B$600,2,0)),0,VLOOKUP(A584,历史DKP!A$1:B$600,2,0))</f>
        <v>0</v>
      </c>
      <c r="E584" s="7">
        <f t="shared" si="29"/>
        <v>0</v>
      </c>
      <c r="F584" s="7">
        <f t="shared" si="27"/>
        <v>0</v>
      </c>
      <c r="G584" s="7">
        <f t="shared" si="28"/>
        <v>0</v>
      </c>
    </row>
    <row r="585" spans="1:7" x14ac:dyDescent="0.25">
      <c r="A585" s="7" t="str">
        <f>IF(联盟名单!A585&lt;&gt;"",联盟名单!A585,"None")</f>
        <v>None</v>
      </c>
      <c r="B585" s="7" t="str">
        <f>IF(A585="None","None",VLOOKUP(A585,联盟名单!A$2:B$601,2,FALSE))</f>
        <v>None</v>
      </c>
      <c r="C585" s="7">
        <f>IF(A585="None",0,IF(ISNA(VLOOKUP(A585,DKP详单!A$2:I$601,9,0)),0,VLOOKUP(A585,DKP详单!A$2:I$601,9,0)))</f>
        <v>0</v>
      </c>
      <c r="D585" s="7">
        <f>IF(ISNA(VLOOKUP(A585,历史DKP!A$1:B$600,2,0)),0,VLOOKUP(A585,历史DKP!A$1:B$600,2,0))</f>
        <v>0</v>
      </c>
      <c r="E585" s="7">
        <f t="shared" si="29"/>
        <v>0</v>
      </c>
      <c r="F585" s="7">
        <f t="shared" si="27"/>
        <v>0</v>
      </c>
      <c r="G585" s="7">
        <f t="shared" si="28"/>
        <v>0</v>
      </c>
    </row>
    <row r="586" spans="1:7" x14ac:dyDescent="0.25">
      <c r="A586" s="7" t="str">
        <f>IF(联盟名单!A586&lt;&gt;"",联盟名单!A586,"None")</f>
        <v>None</v>
      </c>
      <c r="B586" s="7" t="str">
        <f>IF(A586="None","None",VLOOKUP(A586,联盟名单!A$2:B$601,2,FALSE))</f>
        <v>None</v>
      </c>
      <c r="C586" s="7">
        <f>IF(A586="None",0,IF(ISNA(VLOOKUP(A586,DKP详单!A$2:I$601,9,0)),0,VLOOKUP(A586,DKP详单!A$2:I$601,9,0)))</f>
        <v>0</v>
      </c>
      <c r="D586" s="7">
        <f>IF(ISNA(VLOOKUP(A586,历史DKP!A$1:B$600,2,0)),0,VLOOKUP(A586,历史DKP!A$1:B$600,2,0))</f>
        <v>0</v>
      </c>
      <c r="E586" s="7">
        <f t="shared" si="29"/>
        <v>0</v>
      </c>
      <c r="F586" s="7">
        <f t="shared" si="27"/>
        <v>0</v>
      </c>
      <c r="G586" s="7">
        <f t="shared" si="28"/>
        <v>0</v>
      </c>
    </row>
    <row r="587" spans="1:7" x14ac:dyDescent="0.25">
      <c r="A587" s="7" t="str">
        <f>IF(联盟名单!A587&lt;&gt;"",联盟名单!A587,"None")</f>
        <v>None</v>
      </c>
      <c r="B587" s="7" t="str">
        <f>IF(A587="None","None",VLOOKUP(A587,联盟名单!A$2:B$601,2,FALSE))</f>
        <v>None</v>
      </c>
      <c r="C587" s="7">
        <f>IF(A587="None",0,IF(ISNA(VLOOKUP(A587,DKP详单!A$2:I$601,9,0)),0,VLOOKUP(A587,DKP详单!A$2:I$601,9,0)))</f>
        <v>0</v>
      </c>
      <c r="D587" s="7">
        <f>IF(ISNA(VLOOKUP(A587,历史DKP!A$1:B$600,2,0)),0,VLOOKUP(A587,历史DKP!A$1:B$600,2,0))</f>
        <v>0</v>
      </c>
      <c r="E587" s="7">
        <f t="shared" si="29"/>
        <v>0</v>
      </c>
      <c r="F587" s="7">
        <f t="shared" si="27"/>
        <v>0</v>
      </c>
      <c r="G587" s="7">
        <f t="shared" si="28"/>
        <v>0</v>
      </c>
    </row>
    <row r="588" spans="1:7" x14ac:dyDescent="0.25">
      <c r="A588" s="7" t="str">
        <f>IF(联盟名单!A588&lt;&gt;"",联盟名单!A588,"None")</f>
        <v>None</v>
      </c>
      <c r="B588" s="7" t="str">
        <f>IF(A588="None","None",VLOOKUP(A588,联盟名单!A$2:B$601,2,FALSE))</f>
        <v>None</v>
      </c>
      <c r="C588" s="7">
        <f>IF(A588="None",0,IF(ISNA(VLOOKUP(A588,DKP详单!A$2:I$601,9,0)),0,VLOOKUP(A588,DKP详单!A$2:I$601,9,0)))</f>
        <v>0</v>
      </c>
      <c r="D588" s="7">
        <f>IF(ISNA(VLOOKUP(A588,历史DKP!A$1:B$600,2,0)),0,VLOOKUP(A588,历史DKP!A$1:B$600,2,0))</f>
        <v>0</v>
      </c>
      <c r="E588" s="7">
        <f t="shared" si="29"/>
        <v>0</v>
      </c>
      <c r="F588" s="7">
        <f t="shared" si="27"/>
        <v>0</v>
      </c>
      <c r="G588" s="7">
        <f t="shared" si="28"/>
        <v>0</v>
      </c>
    </row>
    <row r="589" spans="1:7" x14ac:dyDescent="0.25">
      <c r="A589" s="7" t="str">
        <f>IF(联盟名单!A589&lt;&gt;"",联盟名单!A589,"None")</f>
        <v>None</v>
      </c>
      <c r="B589" s="7" t="str">
        <f>IF(A589="None","None",VLOOKUP(A589,联盟名单!A$2:B$601,2,FALSE))</f>
        <v>None</v>
      </c>
      <c r="C589" s="7">
        <f>IF(A589="None",0,IF(ISNA(VLOOKUP(A589,DKP详单!A$2:I$601,9,0)),0,VLOOKUP(A589,DKP详单!A$2:I$601,9,0)))</f>
        <v>0</v>
      </c>
      <c r="D589" s="7">
        <f>IF(ISNA(VLOOKUP(A589,历史DKP!A$1:B$600,2,0)),0,VLOOKUP(A589,历史DKP!A$1:B$600,2,0))</f>
        <v>0</v>
      </c>
      <c r="E589" s="7">
        <f t="shared" si="29"/>
        <v>0</v>
      </c>
      <c r="F589" s="7">
        <f t="shared" si="27"/>
        <v>0</v>
      </c>
      <c r="G589" s="7">
        <f t="shared" si="28"/>
        <v>0</v>
      </c>
    </row>
    <row r="590" spans="1:7" x14ac:dyDescent="0.25">
      <c r="A590" s="7" t="str">
        <f>IF(联盟名单!A590&lt;&gt;"",联盟名单!A590,"None")</f>
        <v>None</v>
      </c>
      <c r="B590" s="7" t="str">
        <f>IF(A590="None","None",VLOOKUP(A590,联盟名单!A$2:B$601,2,FALSE))</f>
        <v>None</v>
      </c>
      <c r="C590" s="7">
        <f>IF(A590="None",0,IF(ISNA(VLOOKUP(A590,DKP详单!A$2:I$601,9,0)),0,VLOOKUP(A590,DKP详单!A$2:I$601,9,0)))</f>
        <v>0</v>
      </c>
      <c r="D590" s="7">
        <f>IF(ISNA(VLOOKUP(A590,历史DKP!A$1:B$600,2,0)),0,VLOOKUP(A590,历史DKP!A$1:B$600,2,0))</f>
        <v>0</v>
      </c>
      <c r="E590" s="7">
        <f t="shared" si="29"/>
        <v>0</v>
      </c>
      <c r="F590" s="7">
        <f t="shared" si="27"/>
        <v>0</v>
      </c>
      <c r="G590" s="7">
        <f t="shared" si="28"/>
        <v>0</v>
      </c>
    </row>
    <row r="591" spans="1:7" x14ac:dyDescent="0.25">
      <c r="A591" s="7" t="str">
        <f>IF(联盟名单!A591&lt;&gt;"",联盟名单!A591,"None")</f>
        <v>None</v>
      </c>
      <c r="B591" s="7" t="str">
        <f>IF(A591="None","None",VLOOKUP(A591,联盟名单!A$2:B$601,2,FALSE))</f>
        <v>None</v>
      </c>
      <c r="C591" s="7">
        <f>IF(A591="None",0,IF(ISNA(VLOOKUP(A591,DKP详单!A$2:I$601,9,0)),0,VLOOKUP(A591,DKP详单!A$2:I$601,9,0)))</f>
        <v>0</v>
      </c>
      <c r="D591" s="7">
        <f>IF(ISNA(VLOOKUP(A591,历史DKP!A$1:B$600,2,0)),0,VLOOKUP(A591,历史DKP!A$1:B$600,2,0))</f>
        <v>0</v>
      </c>
      <c r="E591" s="7">
        <f t="shared" si="29"/>
        <v>0</v>
      </c>
      <c r="F591" s="7">
        <f t="shared" si="27"/>
        <v>0</v>
      </c>
      <c r="G591" s="7">
        <f t="shared" si="28"/>
        <v>0</v>
      </c>
    </row>
    <row r="592" spans="1:7" x14ac:dyDescent="0.25">
      <c r="A592" s="7" t="str">
        <f>IF(联盟名单!A592&lt;&gt;"",联盟名单!A592,"None")</f>
        <v>None</v>
      </c>
      <c r="B592" s="7" t="str">
        <f>IF(A592="None","None",VLOOKUP(A592,联盟名单!A$2:B$601,2,FALSE))</f>
        <v>None</v>
      </c>
      <c r="C592" s="7">
        <f>IF(A592="None",0,IF(ISNA(VLOOKUP(A592,DKP详单!A$2:I$601,9,0)),0,VLOOKUP(A592,DKP详单!A$2:I$601,9,0)))</f>
        <v>0</v>
      </c>
      <c r="D592" s="7">
        <f>IF(ISNA(VLOOKUP(A592,历史DKP!A$1:B$600,2,0)),0,VLOOKUP(A592,历史DKP!A$1:B$600,2,0))</f>
        <v>0</v>
      </c>
      <c r="E592" s="7">
        <f t="shared" si="29"/>
        <v>0</v>
      </c>
      <c r="F592" s="7">
        <f t="shared" si="27"/>
        <v>0</v>
      </c>
      <c r="G592" s="7">
        <f t="shared" si="28"/>
        <v>0</v>
      </c>
    </row>
    <row r="593" spans="1:7" x14ac:dyDescent="0.25">
      <c r="A593" s="7" t="str">
        <f>IF(联盟名单!A593&lt;&gt;"",联盟名单!A593,"None")</f>
        <v>None</v>
      </c>
      <c r="B593" s="7" t="str">
        <f>IF(A593="None","None",VLOOKUP(A593,联盟名单!A$2:B$601,2,FALSE))</f>
        <v>None</v>
      </c>
      <c r="C593" s="7">
        <f>IF(A593="None",0,IF(ISNA(VLOOKUP(A593,DKP详单!A$2:I$601,9,0)),0,VLOOKUP(A593,DKP详单!A$2:I$601,9,0)))</f>
        <v>0</v>
      </c>
      <c r="D593" s="7">
        <f>IF(ISNA(VLOOKUP(A593,历史DKP!A$1:B$600,2,0)),0,VLOOKUP(A593,历史DKP!A$1:B$600,2,0))</f>
        <v>0</v>
      </c>
      <c r="E593" s="7">
        <f t="shared" si="29"/>
        <v>0</v>
      </c>
      <c r="F593" s="7">
        <f t="shared" si="27"/>
        <v>0</v>
      </c>
      <c r="G593" s="7">
        <f t="shared" si="28"/>
        <v>0</v>
      </c>
    </row>
    <row r="594" spans="1:7" x14ac:dyDescent="0.25">
      <c r="A594" s="7" t="str">
        <f>IF(联盟名单!A594&lt;&gt;"",联盟名单!A594,"None")</f>
        <v>None</v>
      </c>
      <c r="B594" s="7" t="str">
        <f>IF(A594="None","None",VLOOKUP(A594,联盟名单!A$2:B$601,2,FALSE))</f>
        <v>None</v>
      </c>
      <c r="C594" s="7">
        <f>IF(A594="None",0,IF(ISNA(VLOOKUP(A594,DKP详单!A$2:I$601,9,0)),0,VLOOKUP(A594,DKP详单!A$2:I$601,9,0)))</f>
        <v>0</v>
      </c>
      <c r="D594" s="7">
        <f>IF(ISNA(VLOOKUP(A594,历史DKP!A$1:B$600,2,0)),0,VLOOKUP(A594,历史DKP!A$1:B$600,2,0))</f>
        <v>0</v>
      </c>
      <c r="E594" s="7">
        <f t="shared" si="29"/>
        <v>0</v>
      </c>
      <c r="F594" s="7">
        <f t="shared" si="27"/>
        <v>0</v>
      </c>
      <c r="G594" s="7">
        <f t="shared" si="28"/>
        <v>0</v>
      </c>
    </row>
    <row r="595" spans="1:7" x14ac:dyDescent="0.25">
      <c r="A595" s="7" t="str">
        <f>IF(联盟名单!A595&lt;&gt;"",联盟名单!A595,"None")</f>
        <v>None</v>
      </c>
      <c r="B595" s="7" t="str">
        <f>IF(A595="None","None",VLOOKUP(A595,联盟名单!A$2:B$601,2,FALSE))</f>
        <v>None</v>
      </c>
      <c r="C595" s="7">
        <f>IF(A595="None",0,IF(ISNA(VLOOKUP(A595,DKP详单!A$2:I$601,9,0)),0,VLOOKUP(A595,DKP详单!A$2:I$601,9,0)))</f>
        <v>0</v>
      </c>
      <c r="D595" s="7">
        <f>IF(ISNA(VLOOKUP(A595,历史DKP!A$1:B$600,2,0)),0,VLOOKUP(A595,历史DKP!A$1:B$600,2,0))</f>
        <v>0</v>
      </c>
      <c r="E595" s="7">
        <f t="shared" si="29"/>
        <v>0</v>
      </c>
      <c r="F595" s="7">
        <f t="shared" si="27"/>
        <v>0</v>
      </c>
      <c r="G595" s="7">
        <f t="shared" si="28"/>
        <v>0</v>
      </c>
    </row>
    <row r="596" spans="1:7" x14ac:dyDescent="0.25">
      <c r="A596" s="7" t="str">
        <f>IF(联盟名单!A596&lt;&gt;"",联盟名单!A596,"None")</f>
        <v>None</v>
      </c>
      <c r="B596" s="7" t="str">
        <f>IF(A596="None","None",VLOOKUP(A596,联盟名单!A$2:B$601,2,FALSE))</f>
        <v>None</v>
      </c>
      <c r="C596" s="7">
        <f>IF(A596="None",0,IF(ISNA(VLOOKUP(A596,DKP详单!A$2:I$601,9,0)),0,VLOOKUP(A596,DKP详单!A$2:I$601,9,0)))</f>
        <v>0</v>
      </c>
      <c r="D596" s="7">
        <f>IF(ISNA(VLOOKUP(A596,历史DKP!A$1:B$600,2,0)),0,VLOOKUP(A596,历史DKP!A$1:B$600,2,0))</f>
        <v>0</v>
      </c>
      <c r="E596" s="7">
        <f t="shared" si="29"/>
        <v>0</v>
      </c>
      <c r="F596" s="7">
        <f t="shared" si="27"/>
        <v>0</v>
      </c>
      <c r="G596" s="7">
        <f t="shared" si="28"/>
        <v>0</v>
      </c>
    </row>
    <row r="597" spans="1:7" x14ac:dyDescent="0.25">
      <c r="A597" s="7" t="str">
        <f>IF(联盟名单!A597&lt;&gt;"",联盟名单!A597,"None")</f>
        <v>None</v>
      </c>
      <c r="B597" s="7" t="str">
        <f>IF(A597="None","None",VLOOKUP(A597,联盟名单!A$2:B$601,2,FALSE))</f>
        <v>None</v>
      </c>
      <c r="C597" s="7">
        <f>IF(A597="None",0,IF(ISNA(VLOOKUP(A597,DKP详单!A$2:I$601,9,0)),0,VLOOKUP(A597,DKP详单!A$2:I$601,9,0)))</f>
        <v>0</v>
      </c>
      <c r="D597" s="7">
        <f>IF(ISNA(VLOOKUP(A597,历史DKP!A$1:B$600,2,0)),0,VLOOKUP(A597,历史DKP!A$1:B$600,2,0))</f>
        <v>0</v>
      </c>
      <c r="E597" s="7">
        <f t="shared" si="29"/>
        <v>0</v>
      </c>
      <c r="F597" s="7">
        <f t="shared" si="27"/>
        <v>0</v>
      </c>
      <c r="G597" s="7">
        <f t="shared" si="28"/>
        <v>0</v>
      </c>
    </row>
    <row r="598" spans="1:7" x14ac:dyDescent="0.25">
      <c r="A598" s="7" t="str">
        <f>IF(联盟名单!A598&lt;&gt;"",联盟名单!A598,"None")</f>
        <v>None</v>
      </c>
      <c r="B598" s="7" t="str">
        <f>IF(A598="None","None",VLOOKUP(A598,联盟名单!A$2:B$601,2,FALSE))</f>
        <v>None</v>
      </c>
      <c r="C598" s="7">
        <f>IF(A598="None",0,IF(ISNA(VLOOKUP(A598,DKP详单!A$2:I$601,9,0)),0,VLOOKUP(A598,DKP详单!A$2:I$601,9,0)))</f>
        <v>0</v>
      </c>
      <c r="D598" s="7">
        <f>IF(ISNA(VLOOKUP(A598,历史DKP!A$1:B$600,2,0)),0,VLOOKUP(A598,历史DKP!A$1:B$600,2,0))</f>
        <v>0</v>
      </c>
      <c r="E598" s="7">
        <f t="shared" si="29"/>
        <v>0</v>
      </c>
      <c r="F598" s="7">
        <f t="shared" si="27"/>
        <v>0</v>
      </c>
      <c r="G598" s="7">
        <f t="shared" si="28"/>
        <v>0</v>
      </c>
    </row>
    <row r="599" spans="1:7" x14ac:dyDescent="0.25">
      <c r="A599" s="7" t="str">
        <f>IF(联盟名单!A599&lt;&gt;"",联盟名单!A599,"None")</f>
        <v>None</v>
      </c>
      <c r="B599" s="7" t="str">
        <f>IF(A599="None","None",VLOOKUP(A599,联盟名单!A$2:B$601,2,FALSE))</f>
        <v>None</v>
      </c>
      <c r="C599" s="7">
        <f>IF(A599="None",0,IF(ISNA(VLOOKUP(A599,DKP详单!A$2:I$601,9,0)),0,VLOOKUP(A599,DKP详单!A$2:I$601,9,0)))</f>
        <v>0</v>
      </c>
      <c r="D599" s="7">
        <f>IF(ISNA(VLOOKUP(A599,历史DKP!A$1:B$600,2,0)),0,VLOOKUP(A599,历史DKP!A$1:B$600,2,0))</f>
        <v>0</v>
      </c>
      <c r="E599" s="7">
        <f t="shared" si="29"/>
        <v>0</v>
      </c>
      <c r="F599" s="7">
        <f t="shared" si="27"/>
        <v>0</v>
      </c>
      <c r="G599" s="7">
        <f t="shared" si="28"/>
        <v>0</v>
      </c>
    </row>
    <row r="600" spans="1:7" x14ac:dyDescent="0.25">
      <c r="A600" s="7" t="str">
        <f>IF(联盟名单!A600&lt;&gt;"",联盟名单!A600,"None")</f>
        <v>None</v>
      </c>
      <c r="B600" s="7" t="str">
        <f>IF(A600="None","None",VLOOKUP(A600,联盟名单!A$2:B$601,2,FALSE))</f>
        <v>None</v>
      </c>
      <c r="C600" s="7">
        <f>IF(A600="None",0,IF(ISNA(VLOOKUP(A600,DKP详单!A$2:I$601,9,0)),0,VLOOKUP(A600,DKP详单!A$2:I$601,9,0)))</f>
        <v>0</v>
      </c>
      <c r="D600" s="7">
        <f>IF(ISNA(VLOOKUP(A600,历史DKP!A$1:B$600,2,0)),0,VLOOKUP(A600,历史DKP!A$1:B$600,2,0))</f>
        <v>0</v>
      </c>
      <c r="E600" s="7">
        <f t="shared" si="29"/>
        <v>0</v>
      </c>
      <c r="F600" s="7">
        <f t="shared" si="27"/>
        <v>0</v>
      </c>
      <c r="G600" s="7">
        <f t="shared" si="28"/>
        <v>0</v>
      </c>
    </row>
    <row r="601" spans="1:7" x14ac:dyDescent="0.25">
      <c r="A601" s="7" t="str">
        <f>IF(联盟名单!A601&lt;&gt;"",联盟名单!A601,"None")</f>
        <v>None</v>
      </c>
      <c r="B601" s="7" t="str">
        <f>IF(A601="None","None",VLOOKUP(A601,联盟名单!A$2:B$601,2,FALSE))</f>
        <v>None</v>
      </c>
      <c r="C601" s="7">
        <f>IF(A601="None",0,IF(ISNA(VLOOKUP(A601,DKP详单!A$2:I$601,9,0)),0,VLOOKUP(A601,DKP详单!A$2:I$601,9,0)))</f>
        <v>0</v>
      </c>
      <c r="D601" s="7">
        <f>IF(ISNA(VLOOKUP(A601,历史DKP!A$1:B$600,2,0)),0,VLOOKUP(A601,历史DKP!A$1:B$600,2,0))</f>
        <v>0</v>
      </c>
      <c r="E601" s="7">
        <f t="shared" si="29"/>
        <v>0</v>
      </c>
      <c r="F601" s="7">
        <f t="shared" si="27"/>
        <v>0</v>
      </c>
      <c r="G601" s="7">
        <f t="shared" si="28"/>
        <v>0</v>
      </c>
    </row>
  </sheetData>
  <sortState ref="A2:G601">
    <sortCondition descending="1" ref="F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9DF4D31-1413-4405-A762-B1697644729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RowHeight="15" x14ac:dyDescent="0.25"/>
  <cols>
    <col min="1" max="1" width="16.42578125" bestFit="1" customWidth="1"/>
    <col min="2" max="2" width="4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联盟名单</vt:lpstr>
      <vt:lpstr>DKP详单</vt:lpstr>
      <vt:lpstr>历史DKP</vt:lpstr>
      <vt:lpstr>YY</vt:lpstr>
      <vt:lpstr>奖励发放</vt:lpstr>
      <vt:lpstr>本周结余DKP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2017-09-17T02:09:44Z</dcterms:modified>
</cp:coreProperties>
</file>