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3" l="1"/>
  <c r="B2" i="13"/>
  <c r="C2" i="14"/>
  <c r="B2" i="14"/>
  <c r="C2" i="12"/>
  <c r="B2" i="12"/>
  <c r="E2" i="14" l="1"/>
  <c r="G2" i="14" s="1"/>
  <c r="I2" i="14" s="1"/>
  <c r="E2" i="13"/>
  <c r="G2" i="13" s="1"/>
  <c r="I2" i="13" s="1"/>
  <c r="E2" i="12"/>
  <c r="G2" i="12" s="1"/>
  <c r="I2" i="12" s="1"/>
  <c r="C2" i="11"/>
  <c r="B2" i="11"/>
  <c r="J2" i="12" l="1"/>
  <c r="B2" i="15"/>
  <c r="J2" i="13"/>
  <c r="C2" i="15"/>
  <c r="J2" i="14"/>
  <c r="D2" i="15"/>
  <c r="E2" i="11"/>
  <c r="G2" i="11" l="1"/>
  <c r="I2" i="11" s="1"/>
  <c r="J2" i="11" l="1"/>
  <c r="A2" i="15"/>
  <c r="E2" i="15"/>
</calcChain>
</file>

<file path=xl/sharedStrings.xml><?xml version="1.0" encoding="utf-8"?>
<sst xmlns="http://schemas.openxmlformats.org/spreadsheetml/2006/main" count="87" uniqueCount="29">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</sst>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J7" sqref="J7"/>
    </sheetView>
  </sheetViews>
  <sheetFormatPr defaultRowHeight="15" x14ac:dyDescent="0.25"/>
  <cols>
    <col min="2" max="2" width="9.140625" customWidth="1"/>
  </cols>
  <sheetData>
    <row r="1" spans="1:19" x14ac:dyDescent="0.25">
      <c r="A1" s="5" t="s">
        <v>9</v>
      </c>
      <c r="B1" s="5"/>
      <c r="C1" s="5"/>
      <c r="E1" s="5" t="s">
        <v>10</v>
      </c>
      <c r="F1" s="5"/>
      <c r="G1" s="5"/>
      <c r="I1" s="5" t="s">
        <v>11</v>
      </c>
      <c r="J1" s="5"/>
      <c r="K1" s="5"/>
      <c r="M1" s="5" t="s">
        <v>12</v>
      </c>
      <c r="N1" s="5"/>
      <c r="O1" s="5"/>
      <c r="Q1" s="5" t="s">
        <v>13</v>
      </c>
      <c r="R1" s="5"/>
      <c r="S1" s="5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1"/>
      <c r="B3" t="s">
        <v>21</v>
      </c>
      <c r="F3" t="s">
        <v>21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4" customWidth="1"/>
    <col min="2" max="3" width="9.140625" style="4"/>
  </cols>
  <sheetData>
    <row r="1" spans="1:4" x14ac:dyDescent="0.25">
      <c r="A1" s="4" t="s">
        <v>7</v>
      </c>
      <c r="C1" s="4" t="s">
        <v>8</v>
      </c>
      <c r="D1" s="9"/>
    </row>
    <row r="3" spans="1:4" x14ac:dyDescent="0.25">
      <c r="A3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sqref="A1:C1"/>
    </sheetView>
  </sheetViews>
  <sheetFormatPr defaultRowHeight="15" x14ac:dyDescent="0.25"/>
  <sheetData>
    <row r="1" spans="1:15" x14ac:dyDescent="0.25">
      <c r="A1" s="5" t="s">
        <v>3</v>
      </c>
      <c r="B1" s="5"/>
      <c r="C1" s="5"/>
      <c r="E1" s="5" t="s">
        <v>4</v>
      </c>
      <c r="F1" s="5"/>
      <c r="G1" s="5"/>
      <c r="I1" s="5" t="s">
        <v>5</v>
      </c>
      <c r="J1" s="5"/>
      <c r="K1" s="5"/>
      <c r="M1" s="5" t="s">
        <v>6</v>
      </c>
      <c r="N1" s="5"/>
      <c r="O1" s="5"/>
    </row>
    <row r="2" spans="1:15" x14ac:dyDescent="0.25">
      <c r="A2" s="6" t="s">
        <v>28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2" t="s">
        <v>0</v>
      </c>
      <c r="B3" s="2" t="s">
        <v>22</v>
      </c>
      <c r="C3" s="2" t="s">
        <v>23</v>
      </c>
      <c r="D3" s="2"/>
      <c r="E3" s="2" t="s">
        <v>0</v>
      </c>
      <c r="F3" s="2" t="s">
        <v>22</v>
      </c>
      <c r="G3" s="2" t="s">
        <v>23</v>
      </c>
      <c r="H3" s="2"/>
      <c r="I3" s="2" t="s">
        <v>0</v>
      </c>
      <c r="J3" s="2" t="s">
        <v>22</v>
      </c>
      <c r="K3" s="2" t="s">
        <v>23</v>
      </c>
      <c r="L3" s="2"/>
      <c r="M3" s="2" t="s">
        <v>0</v>
      </c>
      <c r="N3" s="2" t="s">
        <v>22</v>
      </c>
      <c r="O3" s="2" t="s">
        <v>23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1" sqref="K1"/>
    </sheetView>
  </sheetViews>
  <sheetFormatPr defaultRowHeight="15" x14ac:dyDescent="0.25"/>
  <cols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9" max="9" width="18.42578125" bestFit="1" customWidth="1"/>
    <col min="10" max="10" width="14" bestFit="1" customWidth="1"/>
  </cols>
  <sheetData>
    <row r="1" spans="1:10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25</v>
      </c>
      <c r="I1" s="7" t="s">
        <v>26</v>
      </c>
      <c r="J1" s="7" t="s">
        <v>27</v>
      </c>
    </row>
    <row r="2" spans="1:10" ht="16.5" x14ac:dyDescent="0.35">
      <c r="A2" t="s">
        <v>20</v>
      </c>
      <c r="B2" s="8">
        <f>COUNTIF(掠夺总榜!A$1:S$150,$A2)</f>
        <v>2</v>
      </c>
      <c r="C2" s="4">
        <f>COUNTIF(盟会战!A$1:Q$150,$A2)</f>
        <v>1</v>
      </c>
      <c r="D2" s="4">
        <v>5</v>
      </c>
      <c r="E2" s="4">
        <f>SUM(B2,C2,D2)</f>
        <v>8</v>
      </c>
      <c r="G2" s="4">
        <f>IF($E2&gt;6,6,$E2)</f>
        <v>6</v>
      </c>
      <c r="I2" s="4">
        <f>SUM(G2:G140)</f>
        <v>6</v>
      </c>
      <c r="J2" s="4">
        <f>SUM(E2:E140)-I2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2" sqref="I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25</v>
      </c>
      <c r="I1" s="7" t="s">
        <v>26</v>
      </c>
      <c r="J1" s="7" t="s">
        <v>27</v>
      </c>
    </row>
    <row r="2" spans="1:10" ht="16.5" x14ac:dyDescent="0.35">
      <c r="A2" t="s">
        <v>20</v>
      </c>
      <c r="B2" s="8">
        <f>COUNTIF(掠夺总榜!A$1:S$150,$A2)</f>
        <v>2</v>
      </c>
      <c r="C2" s="4">
        <f>COUNTIF(盟会战!A$1:Q$150,$A2)</f>
        <v>1</v>
      </c>
      <c r="D2" s="4">
        <v>5</v>
      </c>
      <c r="E2" s="4">
        <f>SUM(B2,C2,D2)</f>
        <v>8</v>
      </c>
      <c r="F2" s="4"/>
      <c r="G2" s="4">
        <f>IF($E2&gt;6,6,$E2)</f>
        <v>6</v>
      </c>
      <c r="I2" s="4">
        <f>SUM(G2:G150)</f>
        <v>6</v>
      </c>
      <c r="J2" s="4">
        <f>SUM(E2:E150)-I2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7" sqref="G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25</v>
      </c>
      <c r="H1" s="4"/>
      <c r="I1" s="7" t="s">
        <v>26</v>
      </c>
      <c r="J1" s="7" t="s">
        <v>27</v>
      </c>
      <c r="K1" s="7"/>
      <c r="L1" s="7"/>
      <c r="M1" s="7"/>
    </row>
    <row r="2" spans="1:13" ht="16.5" x14ac:dyDescent="0.35">
      <c r="A2" s="4" t="s">
        <v>20</v>
      </c>
      <c r="B2" s="8">
        <f>COUNTIF(掠夺总榜!A$1:S$150,$A2)</f>
        <v>2</v>
      </c>
      <c r="C2" s="4">
        <f>COUNTIF(盟会战!A$1:Q$150,$A2)</f>
        <v>1</v>
      </c>
      <c r="D2" s="4">
        <v>5</v>
      </c>
      <c r="E2" s="4">
        <f>SUM(B2,C2,D2)</f>
        <v>8</v>
      </c>
      <c r="F2" s="4"/>
      <c r="G2" s="4">
        <f>IF($E2&gt;6,6,$E2)</f>
        <v>6</v>
      </c>
      <c r="H2" s="4"/>
      <c r="I2" s="4">
        <f>SUM(G2:G150)</f>
        <v>6</v>
      </c>
      <c r="J2" s="4">
        <f>SUM(E2:E150)-I2</f>
        <v>2</v>
      </c>
      <c r="K2" s="4"/>
      <c r="L2" s="4"/>
      <c r="M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P19" sqref="P19"/>
    </sheetView>
  </sheetViews>
  <sheetFormatPr defaultRowHeight="15" x14ac:dyDescent="0.25"/>
  <cols>
    <col min="1" max="1" width="9.140625" style="4"/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8" max="8" width="9.140625" style="4"/>
    <col min="9" max="9" width="18.42578125" style="4" bestFit="1" customWidth="1"/>
    <col min="10" max="10" width="14" style="4" bestFit="1" customWidth="1"/>
    <col min="11" max="16384" width="9.140625" style="4"/>
  </cols>
  <sheetData>
    <row r="1" spans="1:10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25</v>
      </c>
      <c r="I1" s="7" t="s">
        <v>26</v>
      </c>
      <c r="J1" s="7" t="s">
        <v>27</v>
      </c>
    </row>
    <row r="2" spans="1:10" ht="16.5" x14ac:dyDescent="0.35">
      <c r="A2" s="4" t="s">
        <v>20</v>
      </c>
      <c r="B2" s="8">
        <f>COUNTIF(掠夺总榜!A$1:S$150,$A2)</f>
        <v>2</v>
      </c>
      <c r="C2" s="4">
        <f>COUNTIF(盟会战!A$1:Q$150,$A2)</f>
        <v>1</v>
      </c>
      <c r="D2" s="4">
        <v>5</v>
      </c>
      <c r="E2" s="4">
        <f>SUM(B2,C2,D2)</f>
        <v>8</v>
      </c>
      <c r="G2" s="4">
        <f>IF($E2&gt;6,6,$E2)</f>
        <v>6</v>
      </c>
      <c r="I2" s="4">
        <f>SUM(G2:G150)</f>
        <v>6</v>
      </c>
      <c r="J2" s="4">
        <f>SUM(E2:E150)-I2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24</v>
      </c>
    </row>
    <row r="2" spans="1:5" x14ac:dyDescent="0.25">
      <c r="A2" s="3">
        <f>('逐梦-箱子'!$I$2)</f>
        <v>6</v>
      </c>
      <c r="B2" s="3">
        <f>('如梦-箱子'!$I$2)</f>
        <v>6</v>
      </c>
      <c r="C2" s="3">
        <f>('若梦-箱子'!$I$2)</f>
        <v>6</v>
      </c>
      <c r="D2" s="3">
        <f>('何梦-箱子'!$I$2)</f>
        <v>6</v>
      </c>
      <c r="E2" s="3">
        <f>SUM(A2:D2)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2016-05-16T04:40:19Z</dcterms:modified>
</cp:coreProperties>
</file>